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hidePivotFieldList="1" defaultThemeVersion="124226"/>
  <mc:AlternateContent xmlns:mc="http://schemas.openxmlformats.org/markup-compatibility/2006">
    <mc:Choice Requires="x15">
      <x15ac:absPath xmlns:x15ac="http://schemas.microsoft.com/office/spreadsheetml/2010/11/ac" url="O:\FEQGs\Approvals &amp; Publication\4th Flight (Iron, Lead, Quinoline, Strontium)\2024 Final Iron FEQG\"/>
    </mc:Choice>
  </mc:AlternateContent>
  <xr:revisionPtr revIDLastSave="0" documentId="13_ncr:1_{8F6D2696-34E5-43DA-8107-BD257707D414}" xr6:coauthVersionLast="47" xr6:coauthVersionMax="47" xr10:uidLastSave="{00000000-0000-0000-0000-000000000000}"/>
  <bookViews>
    <workbookView xWindow="22932" yWindow="-108" windowWidth="23256" windowHeight="12456" tabRatio="807" xr2:uid="{00000000-000D-0000-FFFF-FFFF00000000}"/>
  </bookViews>
  <sheets>
    <sheet name="Instructions" sheetId="6" r:id="rId1"/>
    <sheet name="Calculateur" sheetId="27" r:id="rId2"/>
    <sheet name="Tableau de correspondances" sheetId="25" r:id="rId3"/>
  </sheets>
  <externalReferences>
    <externalReference r:id="rId4"/>
  </externalReferences>
  <definedNames>
    <definedName name="_xlnm._FilterDatabase" localSheetId="1" hidden="1">Calculateur!$A$9:$K$9</definedName>
    <definedName name="_xlnm._FilterDatabase" localSheetId="2" hidden="1">'Tableau de correspondances'!#REF!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27" l="1"/>
  <c r="J14" i="27" s="1"/>
  <c r="I14" i="27"/>
  <c r="H15" i="27"/>
  <c r="J15" i="27" s="1"/>
  <c r="I15" i="27"/>
  <c r="H16" i="27"/>
  <c r="J16" i="27" s="1"/>
  <c r="I16" i="27"/>
  <c r="H17" i="27"/>
  <c r="J17" i="27" s="1"/>
  <c r="I17" i="27"/>
  <c r="H18" i="27"/>
  <c r="J18" i="27" s="1"/>
  <c r="I18" i="27"/>
  <c r="H19" i="27"/>
  <c r="I19" i="27"/>
  <c r="J19" i="27"/>
  <c r="H20" i="27"/>
  <c r="J20" i="27" s="1"/>
  <c r="I20" i="27"/>
  <c r="H21" i="27"/>
  <c r="J21" i="27" s="1"/>
  <c r="I21" i="27"/>
  <c r="H22" i="27"/>
  <c r="J22" i="27" s="1"/>
  <c r="I22" i="27"/>
  <c r="H23" i="27"/>
  <c r="J23" i="27" s="1"/>
  <c r="I23" i="27"/>
  <c r="H24" i="27"/>
  <c r="J24" i="27" s="1"/>
  <c r="I24" i="27"/>
  <c r="H25" i="27"/>
  <c r="J25" i="27" s="1"/>
  <c r="I25" i="27"/>
  <c r="H26" i="27"/>
  <c r="J26" i="27" s="1"/>
  <c r="I26" i="27"/>
  <c r="H27" i="27"/>
  <c r="J27" i="27" s="1"/>
  <c r="I27" i="27"/>
  <c r="H28" i="27"/>
  <c r="J28" i="27" s="1"/>
  <c r="I28" i="27"/>
  <c r="H29" i="27"/>
  <c r="J29" i="27" s="1"/>
  <c r="I29" i="27"/>
  <c r="H30" i="27"/>
  <c r="J30" i="27" s="1"/>
  <c r="I30" i="27"/>
  <c r="H31" i="27"/>
  <c r="J31" i="27" s="1"/>
  <c r="I31" i="27"/>
  <c r="H32" i="27"/>
  <c r="J32" i="27" s="1"/>
  <c r="I32" i="27"/>
  <c r="H33" i="27"/>
  <c r="J33" i="27" s="1"/>
  <c r="I33" i="27"/>
  <c r="H34" i="27"/>
  <c r="I34" i="27"/>
  <c r="J34" i="27"/>
  <c r="H35" i="27"/>
  <c r="J35" i="27" s="1"/>
  <c r="I35" i="27"/>
  <c r="H36" i="27"/>
  <c r="J36" i="27" s="1"/>
  <c r="I36" i="27"/>
  <c r="H37" i="27"/>
  <c r="J37" i="27" s="1"/>
  <c r="I37" i="27"/>
  <c r="H38" i="27"/>
  <c r="I38" i="27"/>
  <c r="J38" i="27"/>
  <c r="H39" i="27"/>
  <c r="J39" i="27" s="1"/>
  <c r="I39" i="27"/>
  <c r="H40" i="27"/>
  <c r="J40" i="27" s="1"/>
  <c r="I40" i="27"/>
  <c r="H41" i="27"/>
  <c r="J41" i="27" s="1"/>
  <c r="I41" i="27"/>
  <c r="H42" i="27"/>
  <c r="J42" i="27" s="1"/>
  <c r="I42" i="27"/>
  <c r="H43" i="27"/>
  <c r="J43" i="27" s="1"/>
  <c r="I43" i="27"/>
  <c r="H44" i="27"/>
  <c r="J44" i="27" s="1"/>
  <c r="I44" i="27"/>
  <c r="H45" i="27"/>
  <c r="I45" i="27"/>
  <c r="J45" i="27"/>
  <c r="H46" i="27"/>
  <c r="J46" i="27" s="1"/>
  <c r="I46" i="27"/>
  <c r="H47" i="27"/>
  <c r="J47" i="27" s="1"/>
  <c r="I47" i="27"/>
  <c r="H48" i="27"/>
  <c r="I48" i="27"/>
  <c r="J48" i="27"/>
  <c r="H49" i="27"/>
  <c r="J49" i="27" s="1"/>
  <c r="I49" i="27"/>
  <c r="H50" i="27"/>
  <c r="J50" i="27" s="1"/>
  <c r="I50" i="27"/>
  <c r="H51" i="27"/>
  <c r="J51" i="27" s="1"/>
  <c r="I51" i="27"/>
  <c r="H52" i="27"/>
  <c r="J52" i="27" s="1"/>
  <c r="I52" i="27"/>
  <c r="H53" i="27"/>
  <c r="J53" i="27" s="1"/>
  <c r="I53" i="27"/>
  <c r="H54" i="27"/>
  <c r="J54" i="27" s="1"/>
  <c r="I54" i="27"/>
  <c r="H55" i="27"/>
  <c r="J55" i="27" s="1"/>
  <c r="I55" i="27"/>
  <c r="H56" i="27"/>
  <c r="J56" i="27" s="1"/>
  <c r="I56" i="27"/>
  <c r="H57" i="27"/>
  <c r="J57" i="27" s="1"/>
  <c r="I57" i="27"/>
  <c r="H58" i="27"/>
  <c r="J58" i="27" s="1"/>
  <c r="I58" i="27"/>
  <c r="H59" i="27"/>
  <c r="J59" i="27" s="1"/>
  <c r="I59" i="27"/>
  <c r="H60" i="27"/>
  <c r="J60" i="27" s="1"/>
  <c r="I60" i="27"/>
  <c r="H61" i="27"/>
  <c r="J61" i="27" s="1"/>
  <c r="I61" i="27"/>
  <c r="H62" i="27"/>
  <c r="J62" i="27" s="1"/>
  <c r="I62" i="27"/>
  <c r="H63" i="27"/>
  <c r="J63" i="27" s="1"/>
  <c r="I63" i="27"/>
  <c r="H64" i="27"/>
  <c r="J64" i="27" s="1"/>
  <c r="I64" i="27"/>
  <c r="H65" i="27"/>
  <c r="J65" i="27" s="1"/>
  <c r="I65" i="27"/>
  <c r="H66" i="27"/>
  <c r="J66" i="27" s="1"/>
  <c r="I66" i="27"/>
  <c r="H67" i="27"/>
  <c r="J67" i="27" s="1"/>
  <c r="I67" i="27"/>
  <c r="H68" i="27"/>
  <c r="J68" i="27" s="1"/>
  <c r="I68" i="27"/>
  <c r="H69" i="27"/>
  <c r="J69" i="27" s="1"/>
  <c r="I69" i="27"/>
  <c r="H70" i="27"/>
  <c r="J70" i="27" s="1"/>
  <c r="I70" i="27"/>
  <c r="H71" i="27"/>
  <c r="J71" i="27" s="1"/>
  <c r="I71" i="27"/>
  <c r="H72" i="27"/>
  <c r="J72" i="27" s="1"/>
  <c r="I72" i="27"/>
  <c r="H73" i="27"/>
  <c r="J73" i="27" s="1"/>
  <c r="I73" i="27"/>
  <c r="H74" i="27"/>
  <c r="J74" i="27" s="1"/>
  <c r="I74" i="27"/>
  <c r="H75" i="27"/>
  <c r="J75" i="27" s="1"/>
  <c r="I75" i="27"/>
  <c r="H76" i="27"/>
  <c r="J76" i="27" s="1"/>
  <c r="I76" i="27"/>
  <c r="H77" i="27"/>
  <c r="J77" i="27" s="1"/>
  <c r="I77" i="27"/>
  <c r="H78" i="27"/>
  <c r="J78" i="27" s="1"/>
  <c r="I78" i="27"/>
  <c r="H79" i="27"/>
  <c r="J79" i="27" s="1"/>
  <c r="I79" i="27"/>
  <c r="H80" i="27"/>
  <c r="J80" i="27" s="1"/>
  <c r="I80" i="27"/>
  <c r="H81" i="27"/>
  <c r="J81" i="27" s="1"/>
  <c r="I81" i="27"/>
  <c r="H82" i="27"/>
  <c r="J82" i="27" s="1"/>
  <c r="I82" i="27"/>
  <c r="H83" i="27"/>
  <c r="J83" i="27" s="1"/>
  <c r="I83" i="27"/>
  <c r="H84" i="27"/>
  <c r="J84" i="27" s="1"/>
  <c r="I84" i="27"/>
  <c r="H85" i="27"/>
  <c r="J85" i="27" s="1"/>
  <c r="I85" i="27"/>
  <c r="H86" i="27"/>
  <c r="J86" i="27" s="1"/>
  <c r="I86" i="27"/>
  <c r="H87" i="27"/>
  <c r="J87" i="27" s="1"/>
  <c r="I87" i="27"/>
  <c r="H88" i="27"/>
  <c r="J88" i="27" s="1"/>
  <c r="I88" i="27"/>
  <c r="H89" i="27"/>
  <c r="J89" i="27" s="1"/>
  <c r="I89" i="27"/>
  <c r="H90" i="27"/>
  <c r="J90" i="27" s="1"/>
  <c r="I90" i="27"/>
  <c r="H91" i="27"/>
  <c r="J91" i="27" s="1"/>
  <c r="I91" i="27"/>
  <c r="H92" i="27"/>
  <c r="J92" i="27" s="1"/>
  <c r="I92" i="27"/>
  <c r="H93" i="27"/>
  <c r="J93" i="27" s="1"/>
  <c r="I93" i="27"/>
  <c r="H94" i="27"/>
  <c r="J94" i="27" s="1"/>
  <c r="I94" i="27"/>
  <c r="H95" i="27"/>
  <c r="J95" i="27" s="1"/>
  <c r="I95" i="27"/>
  <c r="H96" i="27"/>
  <c r="J96" i="27" s="1"/>
  <c r="I96" i="27"/>
  <c r="H97" i="27"/>
  <c r="J97" i="27" s="1"/>
  <c r="I97" i="27"/>
  <c r="H98" i="27"/>
  <c r="J98" i="27" s="1"/>
  <c r="I98" i="27"/>
  <c r="H99" i="27"/>
  <c r="J99" i="27" s="1"/>
  <c r="I99" i="27"/>
  <c r="H100" i="27"/>
  <c r="J100" i="27" s="1"/>
  <c r="I100" i="27"/>
  <c r="H101" i="27"/>
  <c r="J101" i="27" s="1"/>
  <c r="I101" i="27"/>
  <c r="H102" i="27"/>
  <c r="J102" i="27" s="1"/>
  <c r="I102" i="27"/>
  <c r="H103" i="27"/>
  <c r="J103" i="27" s="1"/>
  <c r="I103" i="27"/>
  <c r="H104" i="27"/>
  <c r="J104" i="27" s="1"/>
  <c r="I104" i="27"/>
  <c r="H105" i="27"/>
  <c r="J105" i="27" s="1"/>
  <c r="I105" i="27"/>
  <c r="H106" i="27"/>
  <c r="J106" i="27" s="1"/>
  <c r="I106" i="27"/>
  <c r="H107" i="27"/>
  <c r="J107" i="27" s="1"/>
  <c r="I107" i="27"/>
  <c r="H108" i="27"/>
  <c r="J108" i="27" s="1"/>
  <c r="I108" i="27"/>
  <c r="H109" i="27"/>
  <c r="J109" i="27" s="1"/>
  <c r="I109" i="27"/>
  <c r="H110" i="27"/>
  <c r="J110" i="27" s="1"/>
  <c r="I110" i="27"/>
  <c r="H111" i="27"/>
  <c r="J111" i="27" s="1"/>
  <c r="I111" i="27"/>
  <c r="H112" i="27"/>
  <c r="J112" i="27" s="1"/>
  <c r="I112" i="27"/>
  <c r="H113" i="27"/>
  <c r="J113" i="27" s="1"/>
  <c r="I113" i="27"/>
  <c r="H114" i="27"/>
  <c r="J114" i="27" s="1"/>
  <c r="I114" i="27"/>
  <c r="H115" i="27"/>
  <c r="J115" i="27" s="1"/>
  <c r="I115" i="27"/>
  <c r="H116" i="27"/>
  <c r="J116" i="27" s="1"/>
  <c r="I116" i="27"/>
  <c r="H117" i="27"/>
  <c r="J117" i="27" s="1"/>
  <c r="I117" i="27"/>
  <c r="H118" i="27"/>
  <c r="J118" i="27" s="1"/>
  <c r="I118" i="27"/>
  <c r="H119" i="27"/>
  <c r="J119" i="27" s="1"/>
  <c r="I119" i="27"/>
  <c r="H120" i="27"/>
  <c r="J120" i="27" s="1"/>
  <c r="I120" i="27"/>
  <c r="H121" i="27"/>
  <c r="J121" i="27" s="1"/>
  <c r="I121" i="27"/>
  <c r="H122" i="27"/>
  <c r="J122" i="27" s="1"/>
  <c r="I122" i="27"/>
  <c r="H123" i="27"/>
  <c r="J123" i="27" s="1"/>
  <c r="I123" i="27"/>
  <c r="H124" i="27"/>
  <c r="J124" i="27" s="1"/>
  <c r="I124" i="27"/>
  <c r="H125" i="27"/>
  <c r="J125" i="27" s="1"/>
  <c r="I125" i="27"/>
  <c r="H126" i="27"/>
  <c r="J126" i="27" s="1"/>
  <c r="I126" i="27"/>
  <c r="H127" i="27"/>
  <c r="J127" i="27" s="1"/>
  <c r="I127" i="27"/>
  <c r="H128" i="27"/>
  <c r="J128" i="27" s="1"/>
  <c r="I128" i="27"/>
  <c r="H129" i="27"/>
  <c r="J129" i="27" s="1"/>
  <c r="I129" i="27"/>
  <c r="H130" i="27"/>
  <c r="J130" i="27" s="1"/>
  <c r="I130" i="27"/>
  <c r="H131" i="27"/>
  <c r="J131" i="27" s="1"/>
  <c r="I131" i="27"/>
  <c r="H132" i="27"/>
  <c r="J132" i="27" s="1"/>
  <c r="I132" i="27"/>
  <c r="H133" i="27"/>
  <c r="J133" i="27" s="1"/>
  <c r="I133" i="27"/>
  <c r="H134" i="27"/>
  <c r="J134" i="27" s="1"/>
  <c r="I134" i="27"/>
  <c r="H135" i="27"/>
  <c r="J135" i="27" s="1"/>
  <c r="I135" i="27"/>
  <c r="H136" i="27"/>
  <c r="J136" i="27" s="1"/>
  <c r="I136" i="27"/>
  <c r="H137" i="27"/>
  <c r="J137" i="27" s="1"/>
  <c r="I137" i="27"/>
  <c r="H138" i="27"/>
  <c r="J138" i="27" s="1"/>
  <c r="I138" i="27"/>
  <c r="H139" i="27"/>
  <c r="J139" i="27" s="1"/>
  <c r="I139" i="27"/>
  <c r="H140" i="27"/>
  <c r="J140" i="27" s="1"/>
  <c r="I140" i="27"/>
  <c r="H141" i="27"/>
  <c r="J141" i="27" s="1"/>
  <c r="I141" i="27"/>
  <c r="H142" i="27"/>
  <c r="J142" i="27" s="1"/>
  <c r="I142" i="27"/>
  <c r="H143" i="27"/>
  <c r="J143" i="27" s="1"/>
  <c r="I143" i="27"/>
  <c r="H144" i="27"/>
  <c r="J144" i="27" s="1"/>
  <c r="I144" i="27"/>
  <c r="H145" i="27"/>
  <c r="J145" i="27" s="1"/>
  <c r="I145" i="27"/>
  <c r="H146" i="27"/>
  <c r="J146" i="27" s="1"/>
  <c r="I146" i="27"/>
  <c r="H147" i="27"/>
  <c r="J147" i="27" s="1"/>
  <c r="I147" i="27"/>
  <c r="H148" i="27"/>
  <c r="J148" i="27" s="1"/>
  <c r="I148" i="27"/>
  <c r="H149" i="27"/>
  <c r="J149" i="27" s="1"/>
  <c r="I149" i="27"/>
  <c r="H150" i="27"/>
  <c r="J150" i="27" s="1"/>
  <c r="I150" i="27"/>
  <c r="H151" i="27"/>
  <c r="J151" i="27" s="1"/>
  <c r="I151" i="27"/>
  <c r="H152" i="27"/>
  <c r="J152" i="27" s="1"/>
  <c r="I152" i="27"/>
  <c r="H153" i="27"/>
  <c r="J153" i="27" s="1"/>
  <c r="I153" i="27"/>
  <c r="H154" i="27"/>
  <c r="J154" i="27" s="1"/>
  <c r="I154" i="27"/>
  <c r="H155" i="27"/>
  <c r="J155" i="27" s="1"/>
  <c r="I155" i="27"/>
  <c r="H156" i="27"/>
  <c r="J156" i="27" s="1"/>
  <c r="I156" i="27"/>
  <c r="H157" i="27"/>
  <c r="J157" i="27" s="1"/>
  <c r="I157" i="27"/>
  <c r="H158" i="27"/>
  <c r="J158" i="27" s="1"/>
  <c r="I158" i="27"/>
  <c r="H159" i="27"/>
  <c r="J159" i="27" s="1"/>
  <c r="I159" i="27"/>
  <c r="H160" i="27"/>
  <c r="J160" i="27" s="1"/>
  <c r="I160" i="27"/>
  <c r="H161" i="27"/>
  <c r="J161" i="27" s="1"/>
  <c r="I161" i="27"/>
  <c r="H162" i="27"/>
  <c r="J162" i="27" s="1"/>
  <c r="I162" i="27"/>
  <c r="H163" i="27"/>
  <c r="J163" i="27" s="1"/>
  <c r="I163" i="27"/>
  <c r="H164" i="27"/>
  <c r="J164" i="27" s="1"/>
  <c r="I164" i="27"/>
  <c r="H165" i="27"/>
  <c r="J165" i="27" s="1"/>
  <c r="I165" i="27"/>
  <c r="H166" i="27"/>
  <c r="J166" i="27" s="1"/>
  <c r="I166" i="27"/>
  <c r="H167" i="27"/>
  <c r="J167" i="27" s="1"/>
  <c r="I167" i="27"/>
  <c r="H168" i="27"/>
  <c r="J168" i="27" s="1"/>
  <c r="I168" i="27"/>
  <c r="H169" i="27"/>
  <c r="J169" i="27" s="1"/>
  <c r="I169" i="27"/>
  <c r="H170" i="27"/>
  <c r="J170" i="27" s="1"/>
  <c r="I170" i="27"/>
  <c r="H171" i="27"/>
  <c r="J171" i="27" s="1"/>
  <c r="I171" i="27"/>
  <c r="H172" i="27"/>
  <c r="J172" i="27" s="1"/>
  <c r="I172" i="27"/>
  <c r="H173" i="27"/>
  <c r="J173" i="27" s="1"/>
  <c r="I173" i="27"/>
  <c r="H174" i="27"/>
  <c r="J174" i="27" s="1"/>
  <c r="I174" i="27"/>
  <c r="H175" i="27"/>
  <c r="J175" i="27" s="1"/>
  <c r="I175" i="27"/>
  <c r="H176" i="27"/>
  <c r="J176" i="27" s="1"/>
  <c r="I176" i="27"/>
  <c r="H177" i="27"/>
  <c r="J177" i="27" s="1"/>
  <c r="I177" i="27"/>
  <c r="H178" i="27"/>
  <c r="J178" i="27" s="1"/>
  <c r="I178" i="27"/>
  <c r="H179" i="27"/>
  <c r="J179" i="27" s="1"/>
  <c r="I179" i="27"/>
  <c r="H180" i="27"/>
  <c r="J180" i="27" s="1"/>
  <c r="I180" i="27"/>
  <c r="H181" i="27"/>
  <c r="J181" i="27" s="1"/>
  <c r="I181" i="27"/>
  <c r="H182" i="27"/>
  <c r="J182" i="27" s="1"/>
  <c r="I182" i="27"/>
  <c r="H183" i="27"/>
  <c r="J183" i="27" s="1"/>
  <c r="I183" i="27"/>
  <c r="H184" i="27"/>
  <c r="J184" i="27" s="1"/>
  <c r="I184" i="27"/>
  <c r="H185" i="27"/>
  <c r="J185" i="27" s="1"/>
  <c r="I185" i="27"/>
  <c r="H186" i="27"/>
  <c r="J186" i="27" s="1"/>
  <c r="I186" i="27"/>
  <c r="H187" i="27"/>
  <c r="J187" i="27" s="1"/>
  <c r="I187" i="27"/>
  <c r="H188" i="27"/>
  <c r="J188" i="27" s="1"/>
  <c r="I188" i="27"/>
  <c r="H189" i="27"/>
  <c r="J189" i="27" s="1"/>
  <c r="I189" i="27"/>
  <c r="H190" i="27"/>
  <c r="J190" i="27" s="1"/>
  <c r="I190" i="27"/>
  <c r="H191" i="27"/>
  <c r="J191" i="27" s="1"/>
  <c r="I191" i="27"/>
  <c r="H192" i="27"/>
  <c r="J192" i="27" s="1"/>
  <c r="I192" i="27"/>
  <c r="H193" i="27"/>
  <c r="J193" i="27" s="1"/>
  <c r="I193" i="27"/>
  <c r="H194" i="27"/>
  <c r="J194" i="27" s="1"/>
  <c r="I194" i="27"/>
  <c r="H195" i="27"/>
  <c r="J195" i="27" s="1"/>
  <c r="I195" i="27"/>
  <c r="H196" i="27"/>
  <c r="J196" i="27" s="1"/>
  <c r="I196" i="27"/>
  <c r="H197" i="27"/>
  <c r="J197" i="27" s="1"/>
  <c r="I197" i="27"/>
  <c r="H198" i="27"/>
  <c r="J198" i="27" s="1"/>
  <c r="I198" i="27"/>
  <c r="H199" i="27"/>
  <c r="J199" i="27" s="1"/>
  <c r="I199" i="27"/>
  <c r="H200" i="27"/>
  <c r="J200" i="27" s="1"/>
  <c r="I200" i="27"/>
  <c r="H201" i="27"/>
  <c r="J201" i="27" s="1"/>
  <c r="I201" i="27"/>
  <c r="H202" i="27"/>
  <c r="J202" i="27" s="1"/>
  <c r="I202" i="27"/>
  <c r="H203" i="27"/>
  <c r="J203" i="27" s="1"/>
  <c r="I203" i="27"/>
  <c r="H204" i="27"/>
  <c r="J204" i="27" s="1"/>
  <c r="I204" i="27"/>
  <c r="H205" i="27"/>
  <c r="J205" i="27" s="1"/>
  <c r="I205" i="27"/>
  <c r="H206" i="27"/>
  <c r="J206" i="27" s="1"/>
  <c r="I206" i="27"/>
  <c r="H207" i="27"/>
  <c r="J207" i="27" s="1"/>
  <c r="I207" i="27"/>
  <c r="H208" i="27"/>
  <c r="J208" i="27" s="1"/>
  <c r="I208" i="27"/>
  <c r="H209" i="27"/>
  <c r="J209" i="27" s="1"/>
  <c r="I209" i="27"/>
  <c r="H210" i="27"/>
  <c r="J210" i="27" s="1"/>
  <c r="I210" i="27"/>
  <c r="H211" i="27"/>
  <c r="J211" i="27" s="1"/>
  <c r="I211" i="27"/>
  <c r="H212" i="27"/>
  <c r="J212" i="27" s="1"/>
  <c r="I212" i="27"/>
  <c r="H213" i="27"/>
  <c r="J213" i="27" s="1"/>
  <c r="I213" i="27"/>
  <c r="H214" i="27"/>
  <c r="J214" i="27" s="1"/>
  <c r="I214" i="27"/>
  <c r="H215" i="27"/>
  <c r="J215" i="27" s="1"/>
  <c r="I215" i="27"/>
  <c r="H216" i="27"/>
  <c r="J216" i="27" s="1"/>
  <c r="I216" i="27"/>
  <c r="H217" i="27"/>
  <c r="J217" i="27" s="1"/>
  <c r="I217" i="27"/>
  <c r="H218" i="27"/>
  <c r="J218" i="27" s="1"/>
  <c r="I218" i="27"/>
  <c r="H219" i="27"/>
  <c r="J219" i="27" s="1"/>
  <c r="I219" i="27"/>
  <c r="H220" i="27"/>
  <c r="J220" i="27" s="1"/>
  <c r="I220" i="27"/>
  <c r="H221" i="27"/>
  <c r="J221" i="27" s="1"/>
  <c r="I221" i="27"/>
  <c r="H222" i="27"/>
  <c r="J222" i="27" s="1"/>
  <c r="I222" i="27"/>
  <c r="H223" i="27"/>
  <c r="J223" i="27" s="1"/>
  <c r="I223" i="27"/>
  <c r="H224" i="27"/>
  <c r="J224" i="27" s="1"/>
  <c r="I224" i="27"/>
  <c r="H225" i="27"/>
  <c r="J225" i="27" s="1"/>
  <c r="I225" i="27"/>
  <c r="H226" i="27"/>
  <c r="J226" i="27" s="1"/>
  <c r="I226" i="27"/>
  <c r="H227" i="27"/>
  <c r="J227" i="27" s="1"/>
  <c r="I227" i="27"/>
  <c r="H228" i="27"/>
  <c r="J228" i="27" s="1"/>
  <c r="I228" i="27"/>
  <c r="H229" i="27"/>
  <c r="J229" i="27" s="1"/>
  <c r="I229" i="27"/>
  <c r="H230" i="27"/>
  <c r="J230" i="27" s="1"/>
  <c r="I230" i="27"/>
  <c r="H231" i="27"/>
  <c r="J231" i="27" s="1"/>
  <c r="I231" i="27"/>
  <c r="H232" i="27"/>
  <c r="J232" i="27" s="1"/>
  <c r="I232" i="27"/>
  <c r="H233" i="27"/>
  <c r="J233" i="27" s="1"/>
  <c r="I233" i="27"/>
  <c r="H234" i="27"/>
  <c r="J234" i="27" s="1"/>
  <c r="I234" i="27"/>
  <c r="H235" i="27"/>
  <c r="J235" i="27" s="1"/>
  <c r="I235" i="27"/>
  <c r="H236" i="27"/>
  <c r="J236" i="27" s="1"/>
  <c r="I236" i="27"/>
  <c r="H237" i="27"/>
  <c r="J237" i="27" s="1"/>
  <c r="I237" i="27"/>
  <c r="H238" i="27"/>
  <c r="J238" i="27" s="1"/>
  <c r="I238" i="27"/>
  <c r="H239" i="27"/>
  <c r="J239" i="27" s="1"/>
  <c r="I239" i="27"/>
  <c r="H240" i="27"/>
  <c r="J240" i="27" s="1"/>
  <c r="I240" i="27"/>
  <c r="H241" i="27"/>
  <c r="J241" i="27" s="1"/>
  <c r="I241" i="27"/>
  <c r="H242" i="27"/>
  <c r="J242" i="27" s="1"/>
  <c r="I242" i="27"/>
  <c r="H243" i="27"/>
  <c r="J243" i="27" s="1"/>
  <c r="I243" i="27"/>
  <c r="H244" i="27"/>
  <c r="J244" i="27" s="1"/>
  <c r="I244" i="27"/>
  <c r="H245" i="27"/>
  <c r="J245" i="27" s="1"/>
  <c r="I245" i="27"/>
  <c r="H246" i="27"/>
  <c r="J246" i="27" s="1"/>
  <c r="I246" i="27"/>
  <c r="H247" i="27"/>
  <c r="J247" i="27" s="1"/>
  <c r="I247" i="27"/>
  <c r="H248" i="27"/>
  <c r="J248" i="27" s="1"/>
  <c r="I248" i="27"/>
  <c r="H249" i="27"/>
  <c r="J249" i="27" s="1"/>
  <c r="I249" i="27"/>
  <c r="H250" i="27"/>
  <c r="J250" i="27" s="1"/>
  <c r="I250" i="27"/>
  <c r="H251" i="27"/>
  <c r="J251" i="27" s="1"/>
  <c r="I251" i="27"/>
  <c r="H252" i="27"/>
  <c r="J252" i="27" s="1"/>
  <c r="I252" i="27"/>
  <c r="H253" i="27"/>
  <c r="J253" i="27" s="1"/>
  <c r="I253" i="27"/>
  <c r="H254" i="27"/>
  <c r="J254" i="27" s="1"/>
  <c r="I254" i="27"/>
  <c r="H255" i="27"/>
  <c r="J255" i="27" s="1"/>
  <c r="I255" i="27"/>
  <c r="H256" i="27"/>
  <c r="J256" i="27" s="1"/>
  <c r="I256" i="27"/>
  <c r="H257" i="27"/>
  <c r="J257" i="27" s="1"/>
  <c r="I257" i="27"/>
  <c r="H258" i="27"/>
  <c r="J258" i="27" s="1"/>
  <c r="I258" i="27"/>
  <c r="H259" i="27"/>
  <c r="J259" i="27" s="1"/>
  <c r="I259" i="27"/>
  <c r="H260" i="27"/>
  <c r="J260" i="27" s="1"/>
  <c r="I260" i="27"/>
  <c r="H261" i="27"/>
  <c r="J261" i="27" s="1"/>
  <c r="I261" i="27"/>
  <c r="H262" i="27"/>
  <c r="J262" i="27" s="1"/>
  <c r="I262" i="27"/>
  <c r="H263" i="27"/>
  <c r="J263" i="27" s="1"/>
  <c r="I263" i="27"/>
  <c r="H264" i="27"/>
  <c r="J264" i="27" s="1"/>
  <c r="I264" i="27"/>
  <c r="H265" i="27"/>
  <c r="J265" i="27" s="1"/>
  <c r="I265" i="27"/>
  <c r="H266" i="27"/>
  <c r="J266" i="27" s="1"/>
  <c r="I266" i="27"/>
  <c r="H267" i="27"/>
  <c r="J267" i="27" s="1"/>
  <c r="I267" i="27"/>
  <c r="H268" i="27"/>
  <c r="J268" i="27" s="1"/>
  <c r="I268" i="27"/>
  <c r="H269" i="27"/>
  <c r="J269" i="27" s="1"/>
  <c r="I269" i="27"/>
  <c r="H270" i="27"/>
  <c r="J270" i="27" s="1"/>
  <c r="I270" i="27"/>
  <c r="H271" i="27"/>
  <c r="J271" i="27" s="1"/>
  <c r="I271" i="27"/>
  <c r="H272" i="27"/>
  <c r="J272" i="27" s="1"/>
  <c r="I272" i="27"/>
  <c r="H273" i="27"/>
  <c r="J273" i="27" s="1"/>
  <c r="I273" i="27"/>
  <c r="H274" i="27"/>
  <c r="J274" i="27" s="1"/>
  <c r="I274" i="27"/>
  <c r="H275" i="27"/>
  <c r="J275" i="27" s="1"/>
  <c r="I275" i="27"/>
  <c r="H276" i="27"/>
  <c r="J276" i="27" s="1"/>
  <c r="I276" i="27"/>
  <c r="H277" i="27"/>
  <c r="J277" i="27" s="1"/>
  <c r="I277" i="27"/>
  <c r="H278" i="27"/>
  <c r="J278" i="27" s="1"/>
  <c r="I278" i="27"/>
  <c r="H279" i="27"/>
  <c r="J279" i="27" s="1"/>
  <c r="I279" i="27"/>
  <c r="H280" i="27"/>
  <c r="J280" i="27" s="1"/>
  <c r="I280" i="27"/>
  <c r="H281" i="27"/>
  <c r="J281" i="27" s="1"/>
  <c r="I281" i="27"/>
  <c r="H282" i="27"/>
  <c r="J282" i="27" s="1"/>
  <c r="I282" i="27"/>
  <c r="H283" i="27"/>
  <c r="J283" i="27" s="1"/>
  <c r="I283" i="27"/>
  <c r="H284" i="27"/>
  <c r="J284" i="27" s="1"/>
  <c r="I284" i="27"/>
  <c r="H285" i="27"/>
  <c r="J285" i="27" s="1"/>
  <c r="I285" i="27"/>
  <c r="H286" i="27"/>
  <c r="J286" i="27" s="1"/>
  <c r="I286" i="27"/>
  <c r="H287" i="27"/>
  <c r="J287" i="27" s="1"/>
  <c r="I287" i="27"/>
  <c r="H288" i="27"/>
  <c r="J288" i="27" s="1"/>
  <c r="I288" i="27"/>
  <c r="H289" i="27"/>
  <c r="J289" i="27" s="1"/>
  <c r="I289" i="27"/>
  <c r="H290" i="27"/>
  <c r="J290" i="27" s="1"/>
  <c r="I290" i="27"/>
  <c r="H291" i="27"/>
  <c r="J291" i="27" s="1"/>
  <c r="I291" i="27"/>
  <c r="H292" i="27"/>
  <c r="J292" i="27" s="1"/>
  <c r="I292" i="27"/>
  <c r="H293" i="27"/>
  <c r="J293" i="27" s="1"/>
  <c r="I293" i="27"/>
  <c r="H294" i="27"/>
  <c r="J294" i="27" s="1"/>
  <c r="I294" i="27"/>
  <c r="H295" i="27"/>
  <c r="J295" i="27" s="1"/>
  <c r="I295" i="27"/>
  <c r="H296" i="27"/>
  <c r="J296" i="27" s="1"/>
  <c r="I296" i="27"/>
  <c r="H297" i="27"/>
  <c r="J297" i="27" s="1"/>
  <c r="I297" i="27"/>
  <c r="H298" i="27"/>
  <c r="J298" i="27" s="1"/>
  <c r="I298" i="27"/>
  <c r="H299" i="27"/>
  <c r="J299" i="27" s="1"/>
  <c r="I299" i="27"/>
  <c r="H300" i="27"/>
  <c r="J300" i="27" s="1"/>
  <c r="I300" i="27"/>
  <c r="H301" i="27"/>
  <c r="J301" i="27" s="1"/>
  <c r="I301" i="27"/>
  <c r="H302" i="27"/>
  <c r="J302" i="27" s="1"/>
  <c r="I302" i="27"/>
  <c r="H303" i="27"/>
  <c r="J303" i="27" s="1"/>
  <c r="I303" i="27"/>
  <c r="H304" i="27"/>
  <c r="J304" i="27" s="1"/>
  <c r="I304" i="27"/>
  <c r="H305" i="27"/>
  <c r="J305" i="27" s="1"/>
  <c r="I305" i="27"/>
  <c r="H306" i="27"/>
  <c r="J306" i="27" s="1"/>
  <c r="I306" i="27"/>
  <c r="H307" i="27"/>
  <c r="J307" i="27" s="1"/>
  <c r="I307" i="27"/>
  <c r="H308" i="27"/>
  <c r="J308" i="27" s="1"/>
  <c r="I308" i="27"/>
  <c r="H309" i="27"/>
  <c r="J309" i="27" s="1"/>
  <c r="I309" i="27"/>
  <c r="H310" i="27"/>
  <c r="J310" i="27" s="1"/>
  <c r="I310" i="27"/>
  <c r="H311" i="27"/>
  <c r="J311" i="27" s="1"/>
  <c r="I311" i="27"/>
  <c r="H312" i="27"/>
  <c r="J312" i="27" s="1"/>
  <c r="I312" i="27"/>
  <c r="H313" i="27"/>
  <c r="J313" i="27" s="1"/>
  <c r="I313" i="27"/>
  <c r="H314" i="27"/>
  <c r="J314" i="27" s="1"/>
  <c r="I314" i="27"/>
  <c r="H315" i="27"/>
  <c r="J315" i="27" s="1"/>
  <c r="I315" i="27"/>
  <c r="H316" i="27"/>
  <c r="J316" i="27" s="1"/>
  <c r="I316" i="27"/>
  <c r="H317" i="27"/>
  <c r="J317" i="27" s="1"/>
  <c r="I317" i="27"/>
  <c r="H318" i="27"/>
  <c r="J318" i="27" s="1"/>
  <c r="I318" i="27"/>
  <c r="H319" i="27"/>
  <c r="J319" i="27" s="1"/>
  <c r="I319" i="27"/>
  <c r="H320" i="27"/>
  <c r="J320" i="27" s="1"/>
  <c r="I320" i="27"/>
  <c r="H321" i="27"/>
  <c r="J321" i="27" s="1"/>
  <c r="I321" i="27"/>
  <c r="H322" i="27"/>
  <c r="J322" i="27" s="1"/>
  <c r="I322" i="27"/>
  <c r="H323" i="27"/>
  <c r="J323" i="27" s="1"/>
  <c r="I323" i="27"/>
  <c r="H324" i="27"/>
  <c r="J324" i="27" s="1"/>
  <c r="I324" i="27"/>
  <c r="H325" i="27"/>
  <c r="J325" i="27" s="1"/>
  <c r="I325" i="27"/>
  <c r="H326" i="27"/>
  <c r="J326" i="27" s="1"/>
  <c r="I326" i="27"/>
  <c r="H327" i="27"/>
  <c r="J327" i="27" s="1"/>
  <c r="I327" i="27"/>
  <c r="H328" i="27"/>
  <c r="J328" i="27" s="1"/>
  <c r="I328" i="27"/>
  <c r="H329" i="27"/>
  <c r="J329" i="27" s="1"/>
  <c r="I329" i="27"/>
  <c r="H330" i="27"/>
  <c r="J330" i="27" s="1"/>
  <c r="I330" i="27"/>
  <c r="H331" i="27"/>
  <c r="J331" i="27" s="1"/>
  <c r="I331" i="27"/>
  <c r="H332" i="27"/>
  <c r="J332" i="27" s="1"/>
  <c r="I332" i="27"/>
  <c r="H333" i="27"/>
  <c r="J333" i="27" s="1"/>
  <c r="I333" i="27"/>
  <c r="H334" i="27"/>
  <c r="J334" i="27" s="1"/>
  <c r="I334" i="27"/>
  <c r="H335" i="27"/>
  <c r="J335" i="27" s="1"/>
  <c r="I335" i="27"/>
  <c r="H336" i="27"/>
  <c r="J336" i="27" s="1"/>
  <c r="I336" i="27"/>
  <c r="H337" i="27"/>
  <c r="J337" i="27" s="1"/>
  <c r="I337" i="27"/>
  <c r="H338" i="27"/>
  <c r="J338" i="27" s="1"/>
  <c r="I338" i="27"/>
  <c r="H339" i="27"/>
  <c r="J339" i="27" s="1"/>
  <c r="I339" i="27"/>
  <c r="H340" i="27"/>
  <c r="J340" i="27" s="1"/>
  <c r="I340" i="27"/>
  <c r="H341" i="27"/>
  <c r="J341" i="27" s="1"/>
  <c r="I341" i="27"/>
  <c r="H342" i="27"/>
  <c r="J342" i="27" s="1"/>
  <c r="I342" i="27"/>
  <c r="H343" i="27"/>
  <c r="J343" i="27" s="1"/>
  <c r="I343" i="27"/>
  <c r="H344" i="27"/>
  <c r="J344" i="27" s="1"/>
  <c r="I344" i="27"/>
  <c r="H345" i="27"/>
  <c r="J345" i="27" s="1"/>
  <c r="I345" i="27"/>
  <c r="H346" i="27"/>
  <c r="J346" i="27" s="1"/>
  <c r="I346" i="27"/>
  <c r="H347" i="27"/>
  <c r="J347" i="27" s="1"/>
  <c r="I347" i="27"/>
  <c r="H348" i="27"/>
  <c r="J348" i="27" s="1"/>
  <c r="I348" i="27"/>
  <c r="H349" i="27"/>
  <c r="J349" i="27" s="1"/>
  <c r="I349" i="27"/>
  <c r="H350" i="27"/>
  <c r="J350" i="27" s="1"/>
  <c r="I350" i="27"/>
  <c r="H351" i="27"/>
  <c r="J351" i="27" s="1"/>
  <c r="I351" i="27"/>
  <c r="H352" i="27"/>
  <c r="J352" i="27" s="1"/>
  <c r="I352" i="27"/>
  <c r="H353" i="27"/>
  <c r="J353" i="27" s="1"/>
  <c r="I353" i="27"/>
  <c r="H354" i="27"/>
  <c r="J354" i="27" s="1"/>
  <c r="I354" i="27"/>
  <c r="H355" i="27"/>
  <c r="J355" i="27" s="1"/>
  <c r="I355" i="27"/>
  <c r="H356" i="27"/>
  <c r="J356" i="27" s="1"/>
  <c r="I356" i="27"/>
  <c r="H357" i="27"/>
  <c r="J357" i="27" s="1"/>
  <c r="I357" i="27"/>
  <c r="H358" i="27"/>
  <c r="J358" i="27" s="1"/>
  <c r="I358" i="27"/>
  <c r="H359" i="27"/>
  <c r="J359" i="27" s="1"/>
  <c r="I359" i="27"/>
  <c r="H360" i="27"/>
  <c r="J360" i="27" s="1"/>
  <c r="I360" i="27"/>
  <c r="H361" i="27"/>
  <c r="J361" i="27" s="1"/>
  <c r="I361" i="27"/>
  <c r="H362" i="27"/>
  <c r="J362" i="27" s="1"/>
  <c r="I362" i="27"/>
  <c r="H363" i="27"/>
  <c r="J363" i="27" s="1"/>
  <c r="I363" i="27"/>
  <c r="H364" i="27"/>
  <c r="J364" i="27" s="1"/>
  <c r="I364" i="27"/>
  <c r="H365" i="27"/>
  <c r="J365" i="27" s="1"/>
  <c r="I365" i="27"/>
  <c r="H366" i="27"/>
  <c r="J366" i="27" s="1"/>
  <c r="I366" i="27"/>
  <c r="H367" i="27"/>
  <c r="J367" i="27" s="1"/>
  <c r="I367" i="27"/>
  <c r="H368" i="27"/>
  <c r="J368" i="27" s="1"/>
  <c r="I368" i="27"/>
  <c r="H369" i="27"/>
  <c r="J369" i="27" s="1"/>
  <c r="I369" i="27"/>
  <c r="H370" i="27"/>
  <c r="J370" i="27" s="1"/>
  <c r="I370" i="27"/>
  <c r="H371" i="27"/>
  <c r="J371" i="27" s="1"/>
  <c r="I371" i="27"/>
  <c r="H372" i="27"/>
  <c r="J372" i="27" s="1"/>
  <c r="I372" i="27"/>
  <c r="H373" i="27"/>
  <c r="J373" i="27" s="1"/>
  <c r="I373" i="27"/>
  <c r="H374" i="27"/>
  <c r="J374" i="27" s="1"/>
  <c r="I374" i="27"/>
  <c r="H375" i="27"/>
  <c r="J375" i="27" s="1"/>
  <c r="I375" i="27"/>
  <c r="H376" i="27"/>
  <c r="J376" i="27" s="1"/>
  <c r="I376" i="27"/>
  <c r="H377" i="27"/>
  <c r="J377" i="27" s="1"/>
  <c r="I377" i="27"/>
  <c r="H378" i="27"/>
  <c r="J378" i="27" s="1"/>
  <c r="I378" i="27"/>
  <c r="H379" i="27"/>
  <c r="J379" i="27" s="1"/>
  <c r="I379" i="27"/>
  <c r="H380" i="27"/>
  <c r="J380" i="27" s="1"/>
  <c r="I380" i="27"/>
  <c r="H381" i="27"/>
  <c r="J381" i="27" s="1"/>
  <c r="I381" i="27"/>
  <c r="H382" i="27"/>
  <c r="J382" i="27" s="1"/>
  <c r="I382" i="27"/>
  <c r="H383" i="27"/>
  <c r="J383" i="27" s="1"/>
  <c r="I383" i="27"/>
  <c r="H384" i="27"/>
  <c r="J384" i="27" s="1"/>
  <c r="I384" i="27"/>
  <c r="H385" i="27"/>
  <c r="J385" i="27" s="1"/>
  <c r="I385" i="27"/>
  <c r="H386" i="27"/>
  <c r="J386" i="27" s="1"/>
  <c r="I386" i="27"/>
  <c r="H387" i="27"/>
  <c r="J387" i="27" s="1"/>
  <c r="I387" i="27"/>
  <c r="H388" i="27"/>
  <c r="J388" i="27" s="1"/>
  <c r="I388" i="27"/>
  <c r="H389" i="27"/>
  <c r="J389" i="27" s="1"/>
  <c r="I389" i="27"/>
  <c r="H390" i="27"/>
  <c r="J390" i="27" s="1"/>
  <c r="I390" i="27"/>
  <c r="H391" i="27"/>
  <c r="J391" i="27" s="1"/>
  <c r="I391" i="27"/>
  <c r="H392" i="27"/>
  <c r="J392" i="27" s="1"/>
  <c r="I392" i="27"/>
  <c r="H393" i="27"/>
  <c r="J393" i="27" s="1"/>
  <c r="I393" i="27"/>
  <c r="H394" i="27"/>
  <c r="J394" i="27" s="1"/>
  <c r="I394" i="27"/>
  <c r="H395" i="27"/>
  <c r="J395" i="27" s="1"/>
  <c r="I395" i="27"/>
  <c r="H396" i="27"/>
  <c r="J396" i="27" s="1"/>
  <c r="I396" i="27"/>
  <c r="H397" i="27"/>
  <c r="J397" i="27" s="1"/>
  <c r="I397" i="27"/>
  <c r="H398" i="27"/>
  <c r="J398" i="27" s="1"/>
  <c r="I398" i="27"/>
  <c r="H399" i="27"/>
  <c r="J399" i="27" s="1"/>
  <c r="I399" i="27"/>
  <c r="H400" i="27"/>
  <c r="J400" i="27" s="1"/>
  <c r="I400" i="27"/>
  <c r="H401" i="27"/>
  <c r="J401" i="27" s="1"/>
  <c r="I401" i="27"/>
  <c r="H402" i="27"/>
  <c r="J402" i="27" s="1"/>
  <c r="I402" i="27"/>
  <c r="H403" i="27"/>
  <c r="J403" i="27" s="1"/>
  <c r="I403" i="27"/>
  <c r="H404" i="27"/>
  <c r="J404" i="27" s="1"/>
  <c r="I404" i="27"/>
  <c r="H405" i="27"/>
  <c r="J405" i="27" s="1"/>
  <c r="I405" i="27"/>
  <c r="H406" i="27"/>
  <c r="J406" i="27" s="1"/>
  <c r="I406" i="27"/>
  <c r="H407" i="27"/>
  <c r="J407" i="27" s="1"/>
  <c r="I407" i="27"/>
  <c r="H408" i="27"/>
  <c r="J408" i="27" s="1"/>
  <c r="I408" i="27"/>
  <c r="H409" i="27"/>
  <c r="J409" i="27" s="1"/>
  <c r="I409" i="27"/>
  <c r="H410" i="27"/>
  <c r="J410" i="27" s="1"/>
  <c r="I410" i="27"/>
  <c r="H411" i="27"/>
  <c r="J411" i="27" s="1"/>
  <c r="I411" i="27"/>
  <c r="H412" i="27"/>
  <c r="J412" i="27" s="1"/>
  <c r="I412" i="27"/>
  <c r="H413" i="27"/>
  <c r="J413" i="27" s="1"/>
  <c r="I413" i="27"/>
  <c r="H414" i="27"/>
  <c r="J414" i="27" s="1"/>
  <c r="I414" i="27"/>
  <c r="H415" i="27"/>
  <c r="J415" i="27" s="1"/>
  <c r="I415" i="27"/>
  <c r="H416" i="27"/>
  <c r="J416" i="27" s="1"/>
  <c r="I416" i="27"/>
  <c r="H417" i="27"/>
  <c r="J417" i="27" s="1"/>
  <c r="I417" i="27"/>
  <c r="H418" i="27"/>
  <c r="J418" i="27" s="1"/>
  <c r="I418" i="27"/>
  <c r="H419" i="27"/>
  <c r="J419" i="27" s="1"/>
  <c r="I419" i="27"/>
  <c r="H420" i="27"/>
  <c r="J420" i="27" s="1"/>
  <c r="I420" i="27"/>
  <c r="H421" i="27"/>
  <c r="J421" i="27" s="1"/>
  <c r="I421" i="27"/>
  <c r="H422" i="27"/>
  <c r="J422" i="27" s="1"/>
  <c r="I422" i="27"/>
  <c r="H423" i="27"/>
  <c r="J423" i="27" s="1"/>
  <c r="I423" i="27"/>
  <c r="H424" i="27"/>
  <c r="J424" i="27" s="1"/>
  <c r="I424" i="27"/>
  <c r="H425" i="27"/>
  <c r="J425" i="27" s="1"/>
  <c r="I425" i="27"/>
  <c r="H426" i="27"/>
  <c r="J426" i="27" s="1"/>
  <c r="I426" i="27"/>
  <c r="H427" i="27"/>
  <c r="J427" i="27" s="1"/>
  <c r="I427" i="27"/>
  <c r="H428" i="27"/>
  <c r="J428" i="27" s="1"/>
  <c r="I428" i="27"/>
  <c r="H429" i="27"/>
  <c r="J429" i="27" s="1"/>
  <c r="I429" i="27"/>
  <c r="H430" i="27"/>
  <c r="J430" i="27" s="1"/>
  <c r="I430" i="27"/>
  <c r="H431" i="27"/>
  <c r="J431" i="27" s="1"/>
  <c r="I431" i="27"/>
  <c r="H432" i="27"/>
  <c r="J432" i="27" s="1"/>
  <c r="I432" i="27"/>
  <c r="H433" i="27"/>
  <c r="J433" i="27" s="1"/>
  <c r="I433" i="27"/>
  <c r="H434" i="27"/>
  <c r="J434" i="27" s="1"/>
  <c r="I434" i="27"/>
  <c r="H435" i="27"/>
  <c r="J435" i="27" s="1"/>
  <c r="I435" i="27"/>
  <c r="H436" i="27"/>
  <c r="J436" i="27" s="1"/>
  <c r="I436" i="27"/>
  <c r="H437" i="27"/>
  <c r="J437" i="27" s="1"/>
  <c r="I437" i="27"/>
  <c r="H438" i="27"/>
  <c r="J438" i="27" s="1"/>
  <c r="I438" i="27"/>
  <c r="H439" i="27"/>
  <c r="J439" i="27" s="1"/>
  <c r="I439" i="27"/>
  <c r="H440" i="27"/>
  <c r="J440" i="27" s="1"/>
  <c r="I440" i="27"/>
  <c r="H441" i="27"/>
  <c r="J441" i="27" s="1"/>
  <c r="I441" i="27"/>
  <c r="H442" i="27"/>
  <c r="J442" i="27" s="1"/>
  <c r="I442" i="27"/>
  <c r="H443" i="27"/>
  <c r="J443" i="27" s="1"/>
  <c r="I443" i="27"/>
  <c r="H444" i="27"/>
  <c r="J444" i="27" s="1"/>
  <c r="I444" i="27"/>
  <c r="H445" i="27"/>
  <c r="J445" i="27" s="1"/>
  <c r="I445" i="27"/>
  <c r="H446" i="27"/>
  <c r="J446" i="27" s="1"/>
  <c r="I446" i="27"/>
  <c r="H447" i="27"/>
  <c r="J447" i="27" s="1"/>
  <c r="I447" i="27"/>
  <c r="H448" i="27"/>
  <c r="J448" i="27" s="1"/>
  <c r="I448" i="27"/>
  <c r="H449" i="27"/>
  <c r="J449" i="27" s="1"/>
  <c r="I449" i="27"/>
  <c r="H450" i="27"/>
  <c r="J450" i="27" s="1"/>
  <c r="I450" i="27"/>
  <c r="H451" i="27"/>
  <c r="J451" i="27" s="1"/>
  <c r="I451" i="27"/>
  <c r="H452" i="27"/>
  <c r="J452" i="27" s="1"/>
  <c r="I452" i="27"/>
  <c r="H453" i="27"/>
  <c r="J453" i="27" s="1"/>
  <c r="I453" i="27"/>
  <c r="H454" i="27"/>
  <c r="J454" i="27" s="1"/>
  <c r="I454" i="27"/>
  <c r="H455" i="27"/>
  <c r="J455" i="27" s="1"/>
  <c r="I455" i="27"/>
  <c r="H456" i="27"/>
  <c r="J456" i="27" s="1"/>
  <c r="I456" i="27"/>
  <c r="H457" i="27"/>
  <c r="J457" i="27" s="1"/>
  <c r="I457" i="27"/>
  <c r="H458" i="27"/>
  <c r="J458" i="27" s="1"/>
  <c r="I458" i="27"/>
  <c r="H459" i="27"/>
  <c r="J459" i="27" s="1"/>
  <c r="I459" i="27"/>
  <c r="H460" i="27"/>
  <c r="J460" i="27" s="1"/>
  <c r="I460" i="27"/>
  <c r="H461" i="27"/>
  <c r="J461" i="27" s="1"/>
  <c r="I461" i="27"/>
  <c r="H462" i="27"/>
  <c r="J462" i="27" s="1"/>
  <c r="I462" i="27"/>
  <c r="H463" i="27"/>
  <c r="J463" i="27" s="1"/>
  <c r="I463" i="27"/>
  <c r="H464" i="27"/>
  <c r="J464" i="27" s="1"/>
  <c r="I464" i="27"/>
  <c r="H465" i="27"/>
  <c r="J465" i="27" s="1"/>
  <c r="I465" i="27"/>
  <c r="H466" i="27"/>
  <c r="J466" i="27" s="1"/>
  <c r="I466" i="27"/>
  <c r="H467" i="27"/>
  <c r="J467" i="27" s="1"/>
  <c r="I467" i="27"/>
  <c r="H468" i="27"/>
  <c r="J468" i="27" s="1"/>
  <c r="I468" i="27"/>
  <c r="H469" i="27"/>
  <c r="J469" i="27" s="1"/>
  <c r="I469" i="27"/>
  <c r="H470" i="27"/>
  <c r="J470" i="27" s="1"/>
  <c r="I470" i="27"/>
  <c r="H471" i="27"/>
  <c r="J471" i="27" s="1"/>
  <c r="I471" i="27"/>
  <c r="H472" i="27"/>
  <c r="J472" i="27" s="1"/>
  <c r="I472" i="27"/>
  <c r="H473" i="27"/>
  <c r="J473" i="27" s="1"/>
  <c r="I473" i="27"/>
  <c r="H474" i="27"/>
  <c r="J474" i="27" s="1"/>
  <c r="I474" i="27"/>
  <c r="H475" i="27"/>
  <c r="J475" i="27" s="1"/>
  <c r="I475" i="27"/>
  <c r="H476" i="27"/>
  <c r="J476" i="27" s="1"/>
  <c r="I476" i="27"/>
  <c r="H477" i="27"/>
  <c r="J477" i="27" s="1"/>
  <c r="I477" i="27"/>
  <c r="H478" i="27"/>
  <c r="J478" i="27" s="1"/>
  <c r="I478" i="27"/>
  <c r="H479" i="27"/>
  <c r="J479" i="27" s="1"/>
  <c r="I479" i="27"/>
  <c r="H480" i="27"/>
  <c r="J480" i="27" s="1"/>
  <c r="I480" i="27"/>
  <c r="H481" i="27"/>
  <c r="J481" i="27" s="1"/>
  <c r="I481" i="27"/>
  <c r="H482" i="27"/>
  <c r="J482" i="27" s="1"/>
  <c r="I482" i="27"/>
  <c r="H483" i="27"/>
  <c r="J483" i="27" s="1"/>
  <c r="I483" i="27"/>
  <c r="H484" i="27"/>
  <c r="J484" i="27" s="1"/>
  <c r="I484" i="27"/>
  <c r="H485" i="27"/>
  <c r="J485" i="27" s="1"/>
  <c r="I485" i="27"/>
  <c r="H486" i="27"/>
  <c r="J486" i="27" s="1"/>
  <c r="I486" i="27"/>
  <c r="H487" i="27"/>
  <c r="J487" i="27" s="1"/>
  <c r="I487" i="27"/>
  <c r="H488" i="27"/>
  <c r="J488" i="27" s="1"/>
  <c r="I488" i="27"/>
  <c r="H489" i="27"/>
  <c r="J489" i="27" s="1"/>
  <c r="I489" i="27"/>
  <c r="H490" i="27"/>
  <c r="J490" i="27" s="1"/>
  <c r="I490" i="27"/>
  <c r="H491" i="27"/>
  <c r="J491" i="27" s="1"/>
  <c r="I491" i="27"/>
  <c r="H492" i="27"/>
  <c r="J492" i="27" s="1"/>
  <c r="I492" i="27"/>
  <c r="H493" i="27"/>
  <c r="J493" i="27" s="1"/>
  <c r="I493" i="27"/>
  <c r="H494" i="27"/>
  <c r="J494" i="27" s="1"/>
  <c r="I494" i="27"/>
  <c r="H495" i="27"/>
  <c r="J495" i="27" s="1"/>
  <c r="I495" i="27"/>
  <c r="H496" i="27"/>
  <c r="J496" i="27" s="1"/>
  <c r="I496" i="27"/>
  <c r="H497" i="27"/>
  <c r="J497" i="27" s="1"/>
  <c r="I497" i="27"/>
  <c r="H498" i="27"/>
  <c r="J498" i="27" s="1"/>
  <c r="I498" i="27"/>
  <c r="H499" i="27"/>
  <c r="J499" i="27" s="1"/>
  <c r="I499" i="27"/>
  <c r="H500" i="27"/>
  <c r="J500" i="27" s="1"/>
  <c r="I500" i="27"/>
  <c r="H501" i="27"/>
  <c r="J501" i="27" s="1"/>
  <c r="I501" i="27"/>
  <c r="H502" i="27"/>
  <c r="J502" i="27" s="1"/>
  <c r="I502" i="27"/>
  <c r="H503" i="27"/>
  <c r="J503" i="27" s="1"/>
  <c r="I503" i="27"/>
  <c r="H504" i="27"/>
  <c r="J504" i="27" s="1"/>
  <c r="I504" i="27"/>
  <c r="H505" i="27"/>
  <c r="J505" i="27" s="1"/>
  <c r="I505" i="27"/>
  <c r="H506" i="27"/>
  <c r="J506" i="27" s="1"/>
  <c r="I506" i="27"/>
  <c r="H507" i="27"/>
  <c r="J507" i="27" s="1"/>
  <c r="I507" i="27"/>
  <c r="H508" i="27"/>
  <c r="J508" i="27" s="1"/>
  <c r="I508" i="27"/>
  <c r="H509" i="27"/>
  <c r="J509" i="27" s="1"/>
  <c r="I509" i="27"/>
  <c r="H510" i="27"/>
  <c r="J510" i="27" s="1"/>
  <c r="I510" i="27"/>
  <c r="H511" i="27"/>
  <c r="I511" i="27"/>
  <c r="J511" i="27"/>
  <c r="H512" i="27"/>
  <c r="I512" i="27"/>
  <c r="J512" i="27"/>
  <c r="H513" i="27"/>
  <c r="I513" i="27"/>
  <c r="J513" i="27"/>
  <c r="H514" i="27"/>
  <c r="I514" i="27"/>
  <c r="J514" i="27"/>
  <c r="H515" i="27"/>
  <c r="I515" i="27"/>
  <c r="J515" i="27"/>
  <c r="H516" i="27"/>
  <c r="I516" i="27"/>
  <c r="J516" i="27"/>
  <c r="H517" i="27"/>
  <c r="I517" i="27"/>
  <c r="J517" i="27"/>
  <c r="H518" i="27"/>
  <c r="I518" i="27"/>
  <c r="J518" i="27"/>
  <c r="H519" i="27"/>
  <c r="I519" i="27"/>
  <c r="J519" i="27"/>
  <c r="H520" i="27"/>
  <c r="I520" i="27"/>
  <c r="J520" i="27"/>
  <c r="H521" i="27"/>
  <c r="I521" i="27"/>
  <c r="J521" i="27"/>
  <c r="H522" i="27"/>
  <c r="I522" i="27"/>
  <c r="J522" i="27"/>
  <c r="H523" i="27"/>
  <c r="I523" i="27"/>
  <c r="J523" i="27"/>
  <c r="H524" i="27"/>
  <c r="I524" i="27"/>
  <c r="J524" i="27"/>
  <c r="H525" i="27"/>
  <c r="I525" i="27"/>
  <c r="J525" i="27"/>
  <c r="H526" i="27"/>
  <c r="I526" i="27"/>
  <c r="J526" i="27"/>
  <c r="H527" i="27"/>
  <c r="I527" i="27"/>
  <c r="J527" i="27"/>
  <c r="H528" i="27"/>
  <c r="I528" i="27"/>
  <c r="J528" i="27"/>
  <c r="H529" i="27"/>
  <c r="I529" i="27"/>
  <c r="J529" i="27"/>
  <c r="H530" i="27"/>
  <c r="I530" i="27"/>
  <c r="J530" i="27"/>
  <c r="H531" i="27"/>
  <c r="I531" i="27"/>
  <c r="J531" i="27"/>
  <c r="H532" i="27"/>
  <c r="I532" i="27"/>
  <c r="J532" i="27"/>
  <c r="H533" i="27"/>
  <c r="I533" i="27"/>
  <c r="J533" i="27"/>
  <c r="H534" i="27"/>
  <c r="I534" i="27"/>
  <c r="J534" i="27"/>
  <c r="H535" i="27"/>
  <c r="I535" i="27"/>
  <c r="J535" i="27"/>
  <c r="H536" i="27"/>
  <c r="I536" i="27"/>
  <c r="J536" i="27"/>
  <c r="H537" i="27"/>
  <c r="I537" i="27"/>
  <c r="J537" i="27"/>
  <c r="H538" i="27"/>
  <c r="I538" i="27"/>
  <c r="J538" i="27"/>
  <c r="H539" i="27"/>
  <c r="I539" i="27"/>
  <c r="J539" i="27"/>
  <c r="H540" i="27"/>
  <c r="I540" i="27"/>
  <c r="J540" i="27"/>
  <c r="H541" i="27"/>
  <c r="I541" i="27"/>
  <c r="J541" i="27"/>
  <c r="H542" i="27"/>
  <c r="I542" i="27"/>
  <c r="J542" i="27"/>
  <c r="H543" i="27"/>
  <c r="I543" i="27"/>
  <c r="J543" i="27"/>
  <c r="H544" i="27"/>
  <c r="I544" i="27"/>
  <c r="J544" i="27"/>
  <c r="H545" i="27"/>
  <c r="I545" i="27"/>
  <c r="J545" i="27"/>
  <c r="H546" i="27"/>
  <c r="I546" i="27"/>
  <c r="J546" i="27"/>
  <c r="H547" i="27"/>
  <c r="I547" i="27"/>
  <c r="J547" i="27"/>
  <c r="H548" i="27"/>
  <c r="I548" i="27"/>
  <c r="J548" i="27"/>
  <c r="H549" i="27"/>
  <c r="I549" i="27"/>
  <c r="J549" i="27"/>
  <c r="H550" i="27"/>
  <c r="I550" i="27"/>
  <c r="J550" i="27"/>
  <c r="H551" i="27"/>
  <c r="I551" i="27"/>
  <c r="J551" i="27"/>
  <c r="H552" i="27"/>
  <c r="I552" i="27"/>
  <c r="J552" i="27"/>
  <c r="H553" i="27"/>
  <c r="I553" i="27"/>
  <c r="J553" i="27"/>
  <c r="H554" i="27"/>
  <c r="I554" i="27"/>
  <c r="J554" i="27"/>
  <c r="H555" i="27"/>
  <c r="I555" i="27"/>
  <c r="J555" i="27"/>
  <c r="H556" i="27"/>
  <c r="I556" i="27"/>
  <c r="J556" i="27"/>
  <c r="H557" i="27"/>
  <c r="I557" i="27"/>
  <c r="J557" i="27"/>
  <c r="H558" i="27"/>
  <c r="I558" i="27"/>
  <c r="J558" i="27"/>
  <c r="H559" i="27"/>
  <c r="I559" i="27"/>
  <c r="J559" i="27"/>
  <c r="H560" i="27"/>
  <c r="I560" i="27"/>
  <c r="J560" i="27"/>
  <c r="H561" i="27"/>
  <c r="I561" i="27"/>
  <c r="J561" i="27"/>
  <c r="H562" i="27"/>
  <c r="I562" i="27"/>
  <c r="J562" i="27"/>
  <c r="H563" i="27"/>
  <c r="I563" i="27"/>
  <c r="J563" i="27"/>
  <c r="H564" i="27"/>
  <c r="I564" i="27"/>
  <c r="J564" i="27"/>
  <c r="H565" i="27"/>
  <c r="I565" i="27"/>
  <c r="J565" i="27"/>
  <c r="H566" i="27"/>
  <c r="I566" i="27"/>
  <c r="J566" i="27"/>
  <c r="H567" i="27"/>
  <c r="I567" i="27"/>
  <c r="J567" i="27"/>
  <c r="H568" i="27"/>
  <c r="I568" i="27"/>
  <c r="J568" i="27"/>
  <c r="H569" i="27"/>
  <c r="I569" i="27"/>
  <c r="J569" i="27"/>
  <c r="H570" i="27"/>
  <c r="I570" i="27"/>
  <c r="J570" i="27"/>
  <c r="H571" i="27"/>
  <c r="I571" i="27"/>
  <c r="J571" i="27"/>
  <c r="H572" i="27"/>
  <c r="I572" i="27"/>
  <c r="J572" i="27"/>
  <c r="H573" i="27"/>
  <c r="I573" i="27"/>
  <c r="J573" i="27"/>
  <c r="H574" i="27"/>
  <c r="I574" i="27"/>
  <c r="J574" i="27"/>
  <c r="H575" i="27"/>
  <c r="I575" i="27"/>
  <c r="J575" i="27"/>
  <c r="H576" i="27"/>
  <c r="I576" i="27"/>
  <c r="J576" i="27"/>
  <c r="H577" i="27"/>
  <c r="I577" i="27"/>
  <c r="J577" i="27"/>
  <c r="H578" i="27"/>
  <c r="I578" i="27"/>
  <c r="J578" i="27"/>
  <c r="H579" i="27"/>
  <c r="I579" i="27"/>
  <c r="J579" i="27"/>
  <c r="H580" i="27"/>
  <c r="I580" i="27"/>
  <c r="J580" i="27"/>
  <c r="H581" i="27"/>
  <c r="I581" i="27"/>
  <c r="J581" i="27"/>
  <c r="H582" i="27"/>
  <c r="I582" i="27"/>
  <c r="J582" i="27"/>
  <c r="H583" i="27"/>
  <c r="I583" i="27"/>
  <c r="J583" i="27"/>
  <c r="H584" i="27"/>
  <c r="I584" i="27"/>
  <c r="J584" i="27"/>
  <c r="H585" i="27"/>
  <c r="I585" i="27"/>
  <c r="J585" i="27"/>
  <c r="H586" i="27"/>
  <c r="I586" i="27"/>
  <c r="J586" i="27"/>
  <c r="H587" i="27"/>
  <c r="I587" i="27"/>
  <c r="J587" i="27"/>
  <c r="H588" i="27"/>
  <c r="I588" i="27"/>
  <c r="J588" i="27"/>
  <c r="H589" i="27"/>
  <c r="J589" i="27" s="1"/>
  <c r="I589" i="27"/>
  <c r="H590" i="27"/>
  <c r="J590" i="27" s="1"/>
  <c r="I590" i="27"/>
  <c r="H591" i="27"/>
  <c r="J591" i="27" s="1"/>
  <c r="I591" i="27"/>
  <c r="H592" i="27"/>
  <c r="J592" i="27" s="1"/>
  <c r="I592" i="27"/>
  <c r="H593" i="27"/>
  <c r="J593" i="27" s="1"/>
  <c r="I593" i="27"/>
  <c r="H594" i="27"/>
  <c r="J594" i="27" s="1"/>
  <c r="I594" i="27"/>
  <c r="H595" i="27"/>
  <c r="J595" i="27" s="1"/>
  <c r="I595" i="27"/>
  <c r="H596" i="27"/>
  <c r="J596" i="27" s="1"/>
  <c r="I596" i="27"/>
  <c r="H597" i="27"/>
  <c r="J597" i="27" s="1"/>
  <c r="I597" i="27"/>
  <c r="H598" i="27"/>
  <c r="J598" i="27" s="1"/>
  <c r="I598" i="27"/>
  <c r="H599" i="27"/>
  <c r="J599" i="27" s="1"/>
  <c r="I599" i="27"/>
  <c r="H600" i="27"/>
  <c r="J600" i="27" s="1"/>
  <c r="I600" i="27"/>
  <c r="H601" i="27"/>
  <c r="J601" i="27" s="1"/>
  <c r="I601" i="27"/>
  <c r="H602" i="27"/>
  <c r="J602" i="27" s="1"/>
  <c r="I602" i="27"/>
  <c r="H603" i="27"/>
  <c r="J603" i="27" s="1"/>
  <c r="I603" i="27"/>
  <c r="H604" i="27"/>
  <c r="J604" i="27" s="1"/>
  <c r="I604" i="27"/>
  <c r="H605" i="27"/>
  <c r="J605" i="27" s="1"/>
  <c r="I605" i="27"/>
  <c r="H606" i="27"/>
  <c r="J606" i="27" s="1"/>
  <c r="I606" i="27"/>
  <c r="H607" i="27"/>
  <c r="J607" i="27" s="1"/>
  <c r="I607" i="27"/>
  <c r="H608" i="27"/>
  <c r="J608" i="27" s="1"/>
  <c r="I608" i="27"/>
  <c r="H609" i="27"/>
  <c r="J609" i="27" s="1"/>
  <c r="I609" i="27"/>
  <c r="H610" i="27"/>
  <c r="J610" i="27" s="1"/>
  <c r="I610" i="27"/>
  <c r="H611" i="27"/>
  <c r="J611" i="27" s="1"/>
  <c r="I611" i="27"/>
  <c r="H612" i="27"/>
  <c r="J612" i="27" s="1"/>
  <c r="I612" i="27"/>
  <c r="H613" i="27"/>
  <c r="J613" i="27" s="1"/>
  <c r="I613" i="27"/>
  <c r="H614" i="27"/>
  <c r="J614" i="27" s="1"/>
  <c r="I614" i="27"/>
  <c r="H615" i="27"/>
  <c r="J615" i="27" s="1"/>
  <c r="I615" i="27"/>
  <c r="H616" i="27"/>
  <c r="J616" i="27" s="1"/>
  <c r="I616" i="27"/>
  <c r="H617" i="27"/>
  <c r="J617" i="27" s="1"/>
  <c r="I617" i="27"/>
  <c r="H618" i="27"/>
  <c r="J618" i="27" s="1"/>
  <c r="I618" i="27"/>
  <c r="H619" i="27"/>
  <c r="J619" i="27" s="1"/>
  <c r="I619" i="27"/>
  <c r="H620" i="27"/>
  <c r="J620" i="27" s="1"/>
  <c r="I620" i="27"/>
  <c r="H621" i="27"/>
  <c r="J621" i="27" s="1"/>
  <c r="I621" i="27"/>
  <c r="H622" i="27"/>
  <c r="J622" i="27" s="1"/>
  <c r="I622" i="27"/>
  <c r="H623" i="27"/>
  <c r="J623" i="27" s="1"/>
  <c r="I623" i="27"/>
  <c r="H624" i="27"/>
  <c r="J624" i="27" s="1"/>
  <c r="I624" i="27"/>
  <c r="H625" i="27"/>
  <c r="J625" i="27" s="1"/>
  <c r="I625" i="27"/>
  <c r="H626" i="27"/>
  <c r="J626" i="27" s="1"/>
  <c r="I626" i="27"/>
  <c r="H627" i="27"/>
  <c r="J627" i="27" s="1"/>
  <c r="I627" i="27"/>
  <c r="H628" i="27"/>
  <c r="J628" i="27" s="1"/>
  <c r="I628" i="27"/>
  <c r="H629" i="27"/>
  <c r="J629" i="27" s="1"/>
  <c r="I629" i="27"/>
  <c r="H630" i="27"/>
  <c r="J630" i="27" s="1"/>
  <c r="I630" i="27"/>
  <c r="H631" i="27"/>
  <c r="J631" i="27" s="1"/>
  <c r="I631" i="27"/>
  <c r="H632" i="27"/>
  <c r="J632" i="27" s="1"/>
  <c r="I632" i="27"/>
  <c r="H633" i="27"/>
  <c r="J633" i="27" s="1"/>
  <c r="I633" i="27"/>
  <c r="H634" i="27"/>
  <c r="J634" i="27" s="1"/>
  <c r="I634" i="27"/>
  <c r="H635" i="27"/>
  <c r="J635" i="27" s="1"/>
  <c r="I635" i="27"/>
  <c r="H636" i="27"/>
  <c r="J636" i="27" s="1"/>
  <c r="I636" i="27"/>
  <c r="H637" i="27"/>
  <c r="J637" i="27" s="1"/>
  <c r="I637" i="27"/>
  <c r="H638" i="27"/>
  <c r="J638" i="27" s="1"/>
  <c r="I638" i="27"/>
  <c r="H639" i="27"/>
  <c r="J639" i="27" s="1"/>
  <c r="I639" i="27"/>
  <c r="H640" i="27"/>
  <c r="J640" i="27" s="1"/>
  <c r="I640" i="27"/>
  <c r="H641" i="27"/>
  <c r="J641" i="27" s="1"/>
  <c r="I641" i="27"/>
  <c r="H642" i="27"/>
  <c r="J642" i="27" s="1"/>
  <c r="I642" i="27"/>
  <c r="H643" i="27"/>
  <c r="J643" i="27" s="1"/>
  <c r="I643" i="27"/>
  <c r="H644" i="27"/>
  <c r="J644" i="27" s="1"/>
  <c r="I644" i="27"/>
  <c r="H645" i="27"/>
  <c r="J645" i="27" s="1"/>
  <c r="I645" i="27"/>
  <c r="H646" i="27"/>
  <c r="J646" i="27" s="1"/>
  <c r="I646" i="27"/>
  <c r="H647" i="27"/>
  <c r="J647" i="27" s="1"/>
  <c r="I647" i="27"/>
  <c r="H648" i="27"/>
  <c r="J648" i="27" s="1"/>
  <c r="I648" i="27"/>
  <c r="H649" i="27"/>
  <c r="J649" i="27" s="1"/>
  <c r="I649" i="27"/>
  <c r="H650" i="27"/>
  <c r="J650" i="27" s="1"/>
  <c r="I650" i="27"/>
  <c r="H651" i="27"/>
  <c r="J651" i="27" s="1"/>
  <c r="I651" i="27"/>
  <c r="H652" i="27"/>
  <c r="J652" i="27" s="1"/>
  <c r="I652" i="27"/>
  <c r="H653" i="27"/>
  <c r="J653" i="27" s="1"/>
  <c r="I653" i="27"/>
  <c r="H654" i="27"/>
  <c r="J654" i="27" s="1"/>
  <c r="I654" i="27"/>
  <c r="H655" i="27"/>
  <c r="J655" i="27" s="1"/>
  <c r="I655" i="27"/>
  <c r="H656" i="27"/>
  <c r="J656" i="27" s="1"/>
  <c r="I656" i="27"/>
  <c r="H657" i="27"/>
  <c r="J657" i="27" s="1"/>
  <c r="I657" i="27"/>
  <c r="H658" i="27"/>
  <c r="J658" i="27" s="1"/>
  <c r="I658" i="27"/>
  <c r="H659" i="27"/>
  <c r="J659" i="27" s="1"/>
  <c r="I659" i="27"/>
  <c r="H660" i="27"/>
  <c r="J660" i="27" s="1"/>
  <c r="I660" i="27"/>
  <c r="H661" i="27"/>
  <c r="J661" i="27" s="1"/>
  <c r="I661" i="27"/>
  <c r="H662" i="27"/>
  <c r="J662" i="27" s="1"/>
  <c r="I662" i="27"/>
  <c r="H663" i="27"/>
  <c r="J663" i="27" s="1"/>
  <c r="I663" i="27"/>
  <c r="H664" i="27"/>
  <c r="J664" i="27" s="1"/>
  <c r="I664" i="27"/>
  <c r="H665" i="27"/>
  <c r="J665" i="27" s="1"/>
  <c r="I665" i="27"/>
  <c r="H666" i="27"/>
  <c r="J666" i="27" s="1"/>
  <c r="I666" i="27"/>
  <c r="H667" i="27"/>
  <c r="J667" i="27" s="1"/>
  <c r="I667" i="27"/>
  <c r="H668" i="27"/>
  <c r="J668" i="27" s="1"/>
  <c r="I668" i="27"/>
  <c r="H669" i="27"/>
  <c r="J669" i="27" s="1"/>
  <c r="I669" i="27"/>
  <c r="H670" i="27"/>
  <c r="J670" i="27" s="1"/>
  <c r="I670" i="27"/>
  <c r="H671" i="27"/>
  <c r="J671" i="27" s="1"/>
  <c r="I671" i="27"/>
  <c r="H672" i="27"/>
  <c r="J672" i="27" s="1"/>
  <c r="I672" i="27"/>
  <c r="H673" i="27"/>
  <c r="J673" i="27" s="1"/>
  <c r="I673" i="27"/>
  <c r="H674" i="27"/>
  <c r="J674" i="27" s="1"/>
  <c r="I674" i="27"/>
  <c r="H675" i="27"/>
  <c r="J675" i="27" s="1"/>
  <c r="I675" i="27"/>
  <c r="H676" i="27"/>
  <c r="J676" i="27" s="1"/>
  <c r="I676" i="27"/>
  <c r="H677" i="27"/>
  <c r="J677" i="27" s="1"/>
  <c r="I677" i="27"/>
  <c r="H678" i="27"/>
  <c r="J678" i="27" s="1"/>
  <c r="I678" i="27"/>
  <c r="H679" i="27"/>
  <c r="J679" i="27" s="1"/>
  <c r="I679" i="27"/>
  <c r="H680" i="27"/>
  <c r="J680" i="27" s="1"/>
  <c r="I680" i="27"/>
  <c r="H681" i="27"/>
  <c r="J681" i="27" s="1"/>
  <c r="I681" i="27"/>
  <c r="H682" i="27"/>
  <c r="J682" i="27" s="1"/>
  <c r="I682" i="27"/>
  <c r="H683" i="27"/>
  <c r="J683" i="27" s="1"/>
  <c r="I683" i="27"/>
  <c r="H684" i="27"/>
  <c r="J684" i="27" s="1"/>
  <c r="I684" i="27"/>
  <c r="H685" i="27"/>
  <c r="J685" i="27" s="1"/>
  <c r="I685" i="27"/>
  <c r="H686" i="27"/>
  <c r="J686" i="27" s="1"/>
  <c r="I686" i="27"/>
  <c r="H687" i="27"/>
  <c r="J687" i="27" s="1"/>
  <c r="I687" i="27"/>
  <c r="H688" i="27"/>
  <c r="J688" i="27" s="1"/>
  <c r="I688" i="27"/>
  <c r="H689" i="27"/>
  <c r="J689" i="27" s="1"/>
  <c r="I689" i="27"/>
  <c r="H690" i="27"/>
  <c r="J690" i="27" s="1"/>
  <c r="I690" i="27"/>
  <c r="H691" i="27"/>
  <c r="J691" i="27" s="1"/>
  <c r="I691" i="27"/>
  <c r="H692" i="27"/>
  <c r="J692" i="27" s="1"/>
  <c r="I692" i="27"/>
  <c r="H693" i="27"/>
  <c r="J693" i="27" s="1"/>
  <c r="I693" i="27"/>
  <c r="H694" i="27"/>
  <c r="J694" i="27" s="1"/>
  <c r="I694" i="27"/>
  <c r="H695" i="27"/>
  <c r="J695" i="27" s="1"/>
  <c r="I695" i="27"/>
  <c r="H696" i="27"/>
  <c r="J696" i="27" s="1"/>
  <c r="I696" i="27"/>
  <c r="H697" i="27"/>
  <c r="J697" i="27" s="1"/>
  <c r="I697" i="27"/>
  <c r="H698" i="27"/>
  <c r="J698" i="27" s="1"/>
  <c r="I698" i="27"/>
  <c r="H699" i="27"/>
  <c r="J699" i="27" s="1"/>
  <c r="I699" i="27"/>
  <c r="H700" i="27"/>
  <c r="J700" i="27" s="1"/>
  <c r="I700" i="27"/>
  <c r="H701" i="27"/>
  <c r="J701" i="27" s="1"/>
  <c r="I701" i="27"/>
  <c r="H702" i="27"/>
  <c r="J702" i="27" s="1"/>
  <c r="I702" i="27"/>
  <c r="H703" i="27"/>
  <c r="J703" i="27" s="1"/>
  <c r="I703" i="27"/>
  <c r="H704" i="27"/>
  <c r="J704" i="27" s="1"/>
  <c r="I704" i="27"/>
  <c r="H705" i="27"/>
  <c r="J705" i="27" s="1"/>
  <c r="I705" i="27"/>
  <c r="H706" i="27"/>
  <c r="J706" i="27" s="1"/>
  <c r="I706" i="27"/>
  <c r="H707" i="27"/>
  <c r="J707" i="27" s="1"/>
  <c r="I707" i="27"/>
  <c r="H708" i="27"/>
  <c r="J708" i="27" s="1"/>
  <c r="I708" i="27"/>
  <c r="H709" i="27"/>
  <c r="J709" i="27" s="1"/>
  <c r="I709" i="27"/>
  <c r="H710" i="27"/>
  <c r="J710" i="27" s="1"/>
  <c r="I710" i="27"/>
  <c r="H711" i="27"/>
  <c r="J711" i="27" s="1"/>
  <c r="I711" i="27"/>
  <c r="H712" i="27"/>
  <c r="J712" i="27" s="1"/>
  <c r="I712" i="27"/>
  <c r="H713" i="27"/>
  <c r="J713" i="27" s="1"/>
  <c r="I713" i="27"/>
  <c r="H714" i="27"/>
  <c r="J714" i="27" s="1"/>
  <c r="I714" i="27"/>
  <c r="H715" i="27"/>
  <c r="J715" i="27" s="1"/>
  <c r="I715" i="27"/>
  <c r="H716" i="27"/>
  <c r="J716" i="27" s="1"/>
  <c r="I716" i="27"/>
  <c r="H717" i="27"/>
  <c r="J717" i="27" s="1"/>
  <c r="I717" i="27"/>
  <c r="H718" i="27"/>
  <c r="J718" i="27" s="1"/>
  <c r="I718" i="27"/>
  <c r="H719" i="27"/>
  <c r="J719" i="27" s="1"/>
  <c r="I719" i="27"/>
  <c r="H720" i="27"/>
  <c r="J720" i="27" s="1"/>
  <c r="I720" i="27"/>
  <c r="H721" i="27"/>
  <c r="J721" i="27" s="1"/>
  <c r="I721" i="27"/>
  <c r="H722" i="27"/>
  <c r="J722" i="27" s="1"/>
  <c r="I722" i="27"/>
  <c r="H723" i="27"/>
  <c r="J723" i="27" s="1"/>
  <c r="I723" i="27"/>
  <c r="H724" i="27"/>
  <c r="J724" i="27" s="1"/>
  <c r="I724" i="27"/>
  <c r="H725" i="27"/>
  <c r="J725" i="27" s="1"/>
  <c r="I725" i="27"/>
  <c r="H726" i="27"/>
  <c r="J726" i="27" s="1"/>
  <c r="I726" i="27"/>
  <c r="H727" i="27"/>
  <c r="J727" i="27" s="1"/>
  <c r="I727" i="27"/>
  <c r="H728" i="27"/>
  <c r="J728" i="27" s="1"/>
  <c r="I728" i="27"/>
  <c r="H729" i="27"/>
  <c r="J729" i="27" s="1"/>
  <c r="I729" i="27"/>
  <c r="H730" i="27"/>
  <c r="J730" i="27" s="1"/>
  <c r="I730" i="27"/>
  <c r="H731" i="27"/>
  <c r="J731" i="27" s="1"/>
  <c r="I731" i="27"/>
  <c r="H732" i="27"/>
  <c r="J732" i="27" s="1"/>
  <c r="I732" i="27"/>
  <c r="H733" i="27"/>
  <c r="J733" i="27" s="1"/>
  <c r="I733" i="27"/>
  <c r="H734" i="27"/>
  <c r="J734" i="27" s="1"/>
  <c r="I734" i="27"/>
  <c r="H735" i="27"/>
  <c r="J735" i="27" s="1"/>
  <c r="I735" i="27"/>
  <c r="H736" i="27"/>
  <c r="J736" i="27" s="1"/>
  <c r="I736" i="27"/>
  <c r="H737" i="27"/>
  <c r="J737" i="27" s="1"/>
  <c r="I737" i="27"/>
  <c r="H738" i="27"/>
  <c r="J738" i="27" s="1"/>
  <c r="I738" i="27"/>
  <c r="H739" i="27"/>
  <c r="J739" i="27" s="1"/>
  <c r="I739" i="27"/>
  <c r="H740" i="27"/>
  <c r="J740" i="27" s="1"/>
  <c r="I740" i="27"/>
  <c r="H741" i="27"/>
  <c r="J741" i="27" s="1"/>
  <c r="I741" i="27"/>
  <c r="H742" i="27"/>
  <c r="J742" i="27" s="1"/>
  <c r="I742" i="27"/>
  <c r="H743" i="27"/>
  <c r="J743" i="27" s="1"/>
  <c r="I743" i="27"/>
  <c r="H744" i="27"/>
  <c r="J744" i="27" s="1"/>
  <c r="I744" i="27"/>
  <c r="H745" i="27"/>
  <c r="J745" i="27" s="1"/>
  <c r="I745" i="27"/>
  <c r="H746" i="27"/>
  <c r="J746" i="27" s="1"/>
  <c r="I746" i="27"/>
  <c r="H747" i="27"/>
  <c r="J747" i="27" s="1"/>
  <c r="I747" i="27"/>
  <c r="H748" i="27"/>
  <c r="J748" i="27" s="1"/>
  <c r="I748" i="27"/>
  <c r="H749" i="27"/>
  <c r="J749" i="27" s="1"/>
  <c r="I749" i="27"/>
  <c r="H750" i="27"/>
  <c r="J750" i="27" s="1"/>
  <c r="I750" i="27"/>
  <c r="H751" i="27"/>
  <c r="J751" i="27" s="1"/>
  <c r="I751" i="27"/>
  <c r="H752" i="27"/>
  <c r="J752" i="27" s="1"/>
  <c r="I752" i="27"/>
  <c r="H753" i="27"/>
  <c r="J753" i="27" s="1"/>
  <c r="I753" i="27"/>
  <c r="H754" i="27"/>
  <c r="J754" i="27" s="1"/>
  <c r="I754" i="27"/>
  <c r="H755" i="27"/>
  <c r="J755" i="27" s="1"/>
  <c r="I755" i="27"/>
  <c r="H756" i="27"/>
  <c r="J756" i="27" s="1"/>
  <c r="I756" i="27"/>
  <c r="H757" i="27"/>
  <c r="J757" i="27" s="1"/>
  <c r="I757" i="27"/>
  <c r="H758" i="27"/>
  <c r="J758" i="27" s="1"/>
  <c r="I758" i="27"/>
  <c r="H759" i="27"/>
  <c r="J759" i="27" s="1"/>
  <c r="I759" i="27"/>
  <c r="H760" i="27"/>
  <c r="J760" i="27" s="1"/>
  <c r="I760" i="27"/>
  <c r="H761" i="27"/>
  <c r="J761" i="27" s="1"/>
  <c r="I761" i="27"/>
  <c r="H762" i="27"/>
  <c r="J762" i="27" s="1"/>
  <c r="I762" i="27"/>
  <c r="H763" i="27"/>
  <c r="J763" i="27" s="1"/>
  <c r="I763" i="27"/>
  <c r="H764" i="27"/>
  <c r="J764" i="27" s="1"/>
  <c r="I764" i="27"/>
  <c r="H765" i="27"/>
  <c r="J765" i="27" s="1"/>
  <c r="I765" i="27"/>
  <c r="H766" i="27"/>
  <c r="J766" i="27" s="1"/>
  <c r="I766" i="27"/>
  <c r="H767" i="27"/>
  <c r="J767" i="27" s="1"/>
  <c r="I767" i="27"/>
  <c r="H768" i="27"/>
  <c r="J768" i="27" s="1"/>
  <c r="I768" i="27"/>
  <c r="H769" i="27"/>
  <c r="J769" i="27" s="1"/>
  <c r="I769" i="27"/>
  <c r="H770" i="27"/>
  <c r="J770" i="27" s="1"/>
  <c r="I770" i="27"/>
  <c r="H771" i="27"/>
  <c r="J771" i="27" s="1"/>
  <c r="I771" i="27"/>
  <c r="H772" i="27"/>
  <c r="J772" i="27" s="1"/>
  <c r="I772" i="27"/>
  <c r="H773" i="27"/>
  <c r="J773" i="27" s="1"/>
  <c r="I773" i="27"/>
  <c r="H774" i="27"/>
  <c r="J774" i="27" s="1"/>
  <c r="I774" i="27"/>
  <c r="H775" i="27"/>
  <c r="J775" i="27" s="1"/>
  <c r="I775" i="27"/>
  <c r="H776" i="27"/>
  <c r="J776" i="27" s="1"/>
  <c r="I776" i="27"/>
  <c r="H777" i="27"/>
  <c r="J777" i="27" s="1"/>
  <c r="I777" i="27"/>
  <c r="H778" i="27"/>
  <c r="J778" i="27" s="1"/>
  <c r="I778" i="27"/>
  <c r="H779" i="27"/>
  <c r="J779" i="27" s="1"/>
  <c r="I779" i="27"/>
  <c r="H780" i="27"/>
  <c r="J780" i="27" s="1"/>
  <c r="I780" i="27"/>
  <c r="H781" i="27"/>
  <c r="J781" i="27" s="1"/>
  <c r="I781" i="27"/>
  <c r="H782" i="27"/>
  <c r="J782" i="27" s="1"/>
  <c r="I782" i="27"/>
  <c r="H783" i="27"/>
  <c r="J783" i="27" s="1"/>
  <c r="I783" i="27"/>
  <c r="H784" i="27"/>
  <c r="J784" i="27" s="1"/>
  <c r="I784" i="27"/>
  <c r="H785" i="27"/>
  <c r="J785" i="27" s="1"/>
  <c r="I785" i="27"/>
  <c r="H786" i="27"/>
  <c r="J786" i="27" s="1"/>
  <c r="I786" i="27"/>
  <c r="H787" i="27"/>
  <c r="J787" i="27" s="1"/>
  <c r="I787" i="27"/>
  <c r="H788" i="27"/>
  <c r="J788" i="27" s="1"/>
  <c r="I788" i="27"/>
  <c r="H789" i="27"/>
  <c r="J789" i="27" s="1"/>
  <c r="I789" i="27"/>
  <c r="H790" i="27"/>
  <c r="J790" i="27" s="1"/>
  <c r="I790" i="27"/>
  <c r="H791" i="27"/>
  <c r="J791" i="27" s="1"/>
  <c r="I791" i="27"/>
  <c r="H792" i="27"/>
  <c r="J792" i="27" s="1"/>
  <c r="I792" i="27"/>
  <c r="H793" i="27"/>
  <c r="J793" i="27" s="1"/>
  <c r="I793" i="27"/>
  <c r="H794" i="27"/>
  <c r="J794" i="27" s="1"/>
  <c r="I794" i="27"/>
  <c r="H795" i="27"/>
  <c r="J795" i="27" s="1"/>
  <c r="I795" i="27"/>
  <c r="H796" i="27"/>
  <c r="J796" i="27" s="1"/>
  <c r="I796" i="27"/>
  <c r="H797" i="27"/>
  <c r="J797" i="27" s="1"/>
  <c r="I797" i="27"/>
  <c r="H798" i="27"/>
  <c r="J798" i="27" s="1"/>
  <c r="I798" i="27"/>
  <c r="H799" i="27"/>
  <c r="J799" i="27" s="1"/>
  <c r="I799" i="27"/>
  <c r="H800" i="27"/>
  <c r="J800" i="27" s="1"/>
  <c r="I800" i="27"/>
  <c r="H801" i="27"/>
  <c r="J801" i="27" s="1"/>
  <c r="I801" i="27"/>
  <c r="H802" i="27"/>
  <c r="J802" i="27" s="1"/>
  <c r="I802" i="27"/>
  <c r="H803" i="27"/>
  <c r="J803" i="27" s="1"/>
  <c r="I803" i="27"/>
  <c r="H804" i="27"/>
  <c r="J804" i="27" s="1"/>
  <c r="I804" i="27"/>
  <c r="H805" i="27"/>
  <c r="J805" i="27" s="1"/>
  <c r="I805" i="27"/>
  <c r="H806" i="27"/>
  <c r="J806" i="27" s="1"/>
  <c r="I806" i="27"/>
  <c r="H807" i="27"/>
  <c r="J807" i="27" s="1"/>
  <c r="I807" i="27"/>
  <c r="H808" i="27"/>
  <c r="J808" i="27" s="1"/>
  <c r="I808" i="27"/>
  <c r="H809" i="27"/>
  <c r="J809" i="27" s="1"/>
  <c r="I809" i="27"/>
  <c r="H810" i="27"/>
  <c r="J810" i="27" s="1"/>
  <c r="I810" i="27"/>
  <c r="H811" i="27"/>
  <c r="J811" i="27" s="1"/>
  <c r="I811" i="27"/>
  <c r="H812" i="27"/>
  <c r="J812" i="27" s="1"/>
  <c r="I812" i="27"/>
  <c r="H813" i="27"/>
  <c r="J813" i="27" s="1"/>
  <c r="I813" i="27"/>
  <c r="H814" i="27"/>
  <c r="J814" i="27" s="1"/>
  <c r="I814" i="27"/>
  <c r="H815" i="27"/>
  <c r="J815" i="27" s="1"/>
  <c r="I815" i="27"/>
  <c r="H816" i="27"/>
  <c r="J816" i="27" s="1"/>
  <c r="I816" i="27"/>
  <c r="H817" i="27"/>
  <c r="J817" i="27" s="1"/>
  <c r="I817" i="27"/>
  <c r="H818" i="27"/>
  <c r="J818" i="27" s="1"/>
  <c r="I818" i="27"/>
  <c r="H819" i="27"/>
  <c r="J819" i="27" s="1"/>
  <c r="I819" i="27"/>
  <c r="H820" i="27"/>
  <c r="J820" i="27" s="1"/>
  <c r="I820" i="27"/>
  <c r="H821" i="27"/>
  <c r="J821" i="27" s="1"/>
  <c r="I821" i="27"/>
  <c r="H822" i="27"/>
  <c r="J822" i="27" s="1"/>
  <c r="I822" i="27"/>
  <c r="H823" i="27"/>
  <c r="J823" i="27" s="1"/>
  <c r="I823" i="27"/>
  <c r="H824" i="27"/>
  <c r="J824" i="27" s="1"/>
  <c r="I824" i="27"/>
  <c r="H825" i="27"/>
  <c r="J825" i="27" s="1"/>
  <c r="I825" i="27"/>
  <c r="H826" i="27"/>
  <c r="J826" i="27" s="1"/>
  <c r="I826" i="27"/>
  <c r="H827" i="27"/>
  <c r="J827" i="27" s="1"/>
  <c r="I827" i="27"/>
  <c r="H828" i="27"/>
  <c r="J828" i="27" s="1"/>
  <c r="I828" i="27"/>
  <c r="H829" i="27"/>
  <c r="J829" i="27" s="1"/>
  <c r="I829" i="27"/>
  <c r="H830" i="27"/>
  <c r="J830" i="27" s="1"/>
  <c r="I830" i="27"/>
  <c r="H831" i="27"/>
  <c r="J831" i="27" s="1"/>
  <c r="I831" i="27"/>
  <c r="H832" i="27"/>
  <c r="J832" i="27" s="1"/>
  <c r="I832" i="27"/>
  <c r="H833" i="27"/>
  <c r="J833" i="27" s="1"/>
  <c r="I833" i="27"/>
  <c r="H834" i="27"/>
  <c r="J834" i="27" s="1"/>
  <c r="I834" i="27"/>
  <c r="H835" i="27"/>
  <c r="J835" i="27" s="1"/>
  <c r="I835" i="27"/>
  <c r="H836" i="27"/>
  <c r="J836" i="27" s="1"/>
  <c r="I836" i="27"/>
  <c r="H837" i="27"/>
  <c r="J837" i="27" s="1"/>
  <c r="I837" i="27"/>
  <c r="H838" i="27"/>
  <c r="J838" i="27" s="1"/>
  <c r="I838" i="27"/>
  <c r="H839" i="27"/>
  <c r="J839" i="27" s="1"/>
  <c r="I839" i="27"/>
  <c r="H840" i="27"/>
  <c r="J840" i="27" s="1"/>
  <c r="I840" i="27"/>
  <c r="H841" i="27"/>
  <c r="J841" i="27" s="1"/>
  <c r="I841" i="27"/>
  <c r="H842" i="27"/>
  <c r="J842" i="27" s="1"/>
  <c r="I842" i="27"/>
  <c r="H843" i="27"/>
  <c r="J843" i="27" s="1"/>
  <c r="I843" i="27"/>
  <c r="H844" i="27"/>
  <c r="J844" i="27" s="1"/>
  <c r="I844" i="27"/>
  <c r="H845" i="27"/>
  <c r="J845" i="27" s="1"/>
  <c r="I845" i="27"/>
  <c r="H846" i="27"/>
  <c r="J846" i="27" s="1"/>
  <c r="I846" i="27"/>
  <c r="H847" i="27"/>
  <c r="J847" i="27" s="1"/>
  <c r="I847" i="27"/>
  <c r="H848" i="27"/>
  <c r="J848" i="27" s="1"/>
  <c r="I848" i="27"/>
  <c r="H849" i="27"/>
  <c r="J849" i="27" s="1"/>
  <c r="I849" i="27"/>
  <c r="H850" i="27"/>
  <c r="J850" i="27" s="1"/>
  <c r="I850" i="27"/>
  <c r="H851" i="27"/>
  <c r="J851" i="27" s="1"/>
  <c r="I851" i="27"/>
  <c r="H852" i="27"/>
  <c r="J852" i="27" s="1"/>
  <c r="I852" i="27"/>
  <c r="H853" i="27"/>
  <c r="J853" i="27" s="1"/>
  <c r="I853" i="27"/>
  <c r="H854" i="27"/>
  <c r="J854" i="27" s="1"/>
  <c r="I854" i="27"/>
  <c r="H855" i="27"/>
  <c r="J855" i="27" s="1"/>
  <c r="I855" i="27"/>
  <c r="H856" i="27"/>
  <c r="J856" i="27" s="1"/>
  <c r="I856" i="27"/>
  <c r="H857" i="27"/>
  <c r="J857" i="27" s="1"/>
  <c r="I857" i="27"/>
  <c r="H858" i="27"/>
  <c r="J858" i="27" s="1"/>
  <c r="I858" i="27"/>
  <c r="H859" i="27"/>
  <c r="J859" i="27" s="1"/>
  <c r="I859" i="27"/>
  <c r="H860" i="27"/>
  <c r="J860" i="27" s="1"/>
  <c r="I860" i="27"/>
  <c r="H861" i="27"/>
  <c r="J861" i="27" s="1"/>
  <c r="I861" i="27"/>
  <c r="H862" i="27"/>
  <c r="J862" i="27" s="1"/>
  <c r="I862" i="27"/>
  <c r="H863" i="27"/>
  <c r="J863" i="27" s="1"/>
  <c r="I863" i="27"/>
  <c r="H864" i="27"/>
  <c r="J864" i="27" s="1"/>
  <c r="I864" i="27"/>
  <c r="H865" i="27"/>
  <c r="J865" i="27" s="1"/>
  <c r="I865" i="27"/>
  <c r="H866" i="27"/>
  <c r="J866" i="27" s="1"/>
  <c r="I866" i="27"/>
  <c r="H867" i="27"/>
  <c r="J867" i="27" s="1"/>
  <c r="I867" i="27"/>
  <c r="H868" i="27"/>
  <c r="J868" i="27" s="1"/>
  <c r="I868" i="27"/>
  <c r="H869" i="27"/>
  <c r="J869" i="27" s="1"/>
  <c r="I869" i="27"/>
  <c r="H870" i="27"/>
  <c r="J870" i="27" s="1"/>
  <c r="I870" i="27"/>
  <c r="H871" i="27"/>
  <c r="J871" i="27" s="1"/>
  <c r="I871" i="27"/>
  <c r="H872" i="27"/>
  <c r="J872" i="27" s="1"/>
  <c r="I872" i="27"/>
  <c r="H873" i="27"/>
  <c r="J873" i="27" s="1"/>
  <c r="I873" i="27"/>
  <c r="H874" i="27"/>
  <c r="J874" i="27" s="1"/>
  <c r="I874" i="27"/>
  <c r="H875" i="27"/>
  <c r="J875" i="27" s="1"/>
  <c r="I875" i="27"/>
  <c r="H876" i="27"/>
  <c r="J876" i="27" s="1"/>
  <c r="I876" i="27"/>
  <c r="H877" i="27"/>
  <c r="J877" i="27" s="1"/>
  <c r="I877" i="27"/>
  <c r="H878" i="27"/>
  <c r="J878" i="27" s="1"/>
  <c r="I878" i="27"/>
  <c r="H879" i="27"/>
  <c r="J879" i="27" s="1"/>
  <c r="I879" i="27"/>
  <c r="H880" i="27"/>
  <c r="J880" i="27" s="1"/>
  <c r="I880" i="27"/>
  <c r="H881" i="27"/>
  <c r="J881" i="27" s="1"/>
  <c r="I881" i="27"/>
  <c r="H882" i="27"/>
  <c r="J882" i="27" s="1"/>
  <c r="I882" i="27"/>
  <c r="H883" i="27"/>
  <c r="J883" i="27" s="1"/>
  <c r="I883" i="27"/>
  <c r="H884" i="27"/>
  <c r="J884" i="27" s="1"/>
  <c r="I884" i="27"/>
  <c r="H885" i="27"/>
  <c r="J885" i="27" s="1"/>
  <c r="I885" i="27"/>
  <c r="H886" i="27"/>
  <c r="J886" i="27" s="1"/>
  <c r="I886" i="27"/>
  <c r="H887" i="27"/>
  <c r="J887" i="27" s="1"/>
  <c r="I887" i="27"/>
  <c r="H888" i="27"/>
  <c r="J888" i="27" s="1"/>
  <c r="I888" i="27"/>
  <c r="H889" i="27"/>
  <c r="J889" i="27" s="1"/>
  <c r="I889" i="27"/>
  <c r="H890" i="27"/>
  <c r="J890" i="27" s="1"/>
  <c r="I890" i="27"/>
  <c r="H891" i="27"/>
  <c r="J891" i="27" s="1"/>
  <c r="I891" i="27"/>
  <c r="H892" i="27"/>
  <c r="J892" i="27" s="1"/>
  <c r="I892" i="27"/>
  <c r="H893" i="27"/>
  <c r="J893" i="27" s="1"/>
  <c r="I893" i="27"/>
  <c r="H894" i="27"/>
  <c r="J894" i="27" s="1"/>
  <c r="I894" i="27"/>
  <c r="H895" i="27"/>
  <c r="J895" i="27" s="1"/>
  <c r="I895" i="27"/>
  <c r="H896" i="27"/>
  <c r="J896" i="27" s="1"/>
  <c r="I896" i="27"/>
  <c r="H897" i="27"/>
  <c r="J897" i="27" s="1"/>
  <c r="I897" i="27"/>
  <c r="H898" i="27"/>
  <c r="J898" i="27" s="1"/>
  <c r="I898" i="27"/>
  <c r="H899" i="27"/>
  <c r="J899" i="27" s="1"/>
  <c r="I899" i="27"/>
  <c r="H900" i="27"/>
  <c r="J900" i="27" s="1"/>
  <c r="I900" i="27"/>
  <c r="H901" i="27"/>
  <c r="J901" i="27" s="1"/>
  <c r="I901" i="27"/>
  <c r="H902" i="27"/>
  <c r="J902" i="27" s="1"/>
  <c r="I902" i="27"/>
  <c r="H903" i="27"/>
  <c r="J903" i="27" s="1"/>
  <c r="I903" i="27"/>
  <c r="H904" i="27"/>
  <c r="J904" i="27" s="1"/>
  <c r="I904" i="27"/>
  <c r="H905" i="27"/>
  <c r="J905" i="27" s="1"/>
  <c r="I905" i="27"/>
  <c r="H906" i="27"/>
  <c r="J906" i="27" s="1"/>
  <c r="I906" i="27"/>
  <c r="H907" i="27"/>
  <c r="J907" i="27" s="1"/>
  <c r="I907" i="27"/>
  <c r="H908" i="27"/>
  <c r="J908" i="27" s="1"/>
  <c r="I908" i="27"/>
  <c r="H909" i="27"/>
  <c r="J909" i="27" s="1"/>
  <c r="I909" i="27"/>
  <c r="H910" i="27"/>
  <c r="J910" i="27" s="1"/>
  <c r="I910" i="27"/>
  <c r="H911" i="27"/>
  <c r="J911" i="27" s="1"/>
  <c r="I911" i="27"/>
  <c r="H912" i="27"/>
  <c r="J912" i="27" s="1"/>
  <c r="I912" i="27"/>
  <c r="H913" i="27"/>
  <c r="J913" i="27" s="1"/>
  <c r="I913" i="27"/>
  <c r="H914" i="27"/>
  <c r="J914" i="27" s="1"/>
  <c r="I914" i="27"/>
  <c r="H915" i="27"/>
  <c r="J915" i="27" s="1"/>
  <c r="I915" i="27"/>
  <c r="H916" i="27"/>
  <c r="J916" i="27" s="1"/>
  <c r="I916" i="27"/>
  <c r="H917" i="27"/>
  <c r="J917" i="27" s="1"/>
  <c r="I917" i="27"/>
  <c r="H918" i="27"/>
  <c r="J918" i="27" s="1"/>
  <c r="I918" i="27"/>
  <c r="H919" i="27"/>
  <c r="J919" i="27" s="1"/>
  <c r="I919" i="27"/>
  <c r="H920" i="27"/>
  <c r="J920" i="27" s="1"/>
  <c r="I920" i="27"/>
  <c r="H921" i="27"/>
  <c r="J921" i="27" s="1"/>
  <c r="I921" i="27"/>
  <c r="H922" i="27"/>
  <c r="J922" i="27" s="1"/>
  <c r="I922" i="27"/>
  <c r="H923" i="27"/>
  <c r="J923" i="27" s="1"/>
  <c r="I923" i="27"/>
  <c r="H924" i="27"/>
  <c r="J924" i="27" s="1"/>
  <c r="I924" i="27"/>
  <c r="H925" i="27"/>
  <c r="J925" i="27" s="1"/>
  <c r="I925" i="27"/>
  <c r="H926" i="27"/>
  <c r="J926" i="27" s="1"/>
  <c r="I926" i="27"/>
  <c r="H927" i="27"/>
  <c r="J927" i="27" s="1"/>
  <c r="I927" i="27"/>
  <c r="H928" i="27"/>
  <c r="J928" i="27" s="1"/>
  <c r="I928" i="27"/>
  <c r="H929" i="27"/>
  <c r="J929" i="27" s="1"/>
  <c r="I929" i="27"/>
  <c r="H930" i="27"/>
  <c r="J930" i="27" s="1"/>
  <c r="I930" i="27"/>
  <c r="H931" i="27"/>
  <c r="J931" i="27" s="1"/>
  <c r="I931" i="27"/>
  <c r="H932" i="27"/>
  <c r="J932" i="27" s="1"/>
  <c r="I932" i="27"/>
  <c r="H933" i="27"/>
  <c r="J933" i="27" s="1"/>
  <c r="I933" i="27"/>
  <c r="H934" i="27"/>
  <c r="J934" i="27" s="1"/>
  <c r="I934" i="27"/>
  <c r="H935" i="27"/>
  <c r="J935" i="27" s="1"/>
  <c r="I935" i="27"/>
  <c r="H936" i="27"/>
  <c r="J936" i="27" s="1"/>
  <c r="I936" i="27"/>
  <c r="H937" i="27"/>
  <c r="J937" i="27" s="1"/>
  <c r="I937" i="27"/>
  <c r="H938" i="27"/>
  <c r="J938" i="27" s="1"/>
  <c r="I938" i="27"/>
  <c r="H939" i="27"/>
  <c r="J939" i="27" s="1"/>
  <c r="I939" i="27"/>
  <c r="H940" i="27"/>
  <c r="J940" i="27" s="1"/>
  <c r="I940" i="27"/>
  <c r="H941" i="27"/>
  <c r="J941" i="27" s="1"/>
  <c r="I941" i="27"/>
  <c r="H942" i="27"/>
  <c r="J942" i="27" s="1"/>
  <c r="I942" i="27"/>
  <c r="H943" i="27"/>
  <c r="J943" i="27" s="1"/>
  <c r="I943" i="27"/>
  <c r="H944" i="27"/>
  <c r="J944" i="27" s="1"/>
  <c r="I944" i="27"/>
  <c r="H945" i="27"/>
  <c r="J945" i="27" s="1"/>
  <c r="I945" i="27"/>
  <c r="H946" i="27"/>
  <c r="J946" i="27" s="1"/>
  <c r="I946" i="27"/>
  <c r="H947" i="27"/>
  <c r="J947" i="27" s="1"/>
  <c r="I947" i="27"/>
  <c r="H948" i="27"/>
  <c r="J948" i="27" s="1"/>
  <c r="I948" i="27"/>
  <c r="H949" i="27"/>
  <c r="J949" i="27" s="1"/>
  <c r="I949" i="27"/>
  <c r="H950" i="27"/>
  <c r="J950" i="27" s="1"/>
  <c r="I950" i="27"/>
  <c r="H951" i="27"/>
  <c r="J951" i="27" s="1"/>
  <c r="I951" i="27"/>
  <c r="H952" i="27"/>
  <c r="J952" i="27" s="1"/>
  <c r="I952" i="27"/>
  <c r="H953" i="27"/>
  <c r="J953" i="27" s="1"/>
  <c r="I953" i="27"/>
  <c r="H954" i="27"/>
  <c r="J954" i="27" s="1"/>
  <c r="I954" i="27"/>
  <c r="H955" i="27"/>
  <c r="J955" i="27" s="1"/>
  <c r="I955" i="27"/>
  <c r="H956" i="27"/>
  <c r="J956" i="27" s="1"/>
  <c r="I956" i="27"/>
  <c r="H957" i="27"/>
  <c r="J957" i="27" s="1"/>
  <c r="I957" i="27"/>
  <c r="H958" i="27"/>
  <c r="J958" i="27" s="1"/>
  <c r="I958" i="27"/>
  <c r="H959" i="27"/>
  <c r="J959" i="27" s="1"/>
  <c r="I959" i="27"/>
  <c r="H960" i="27"/>
  <c r="J960" i="27" s="1"/>
  <c r="I960" i="27"/>
  <c r="H961" i="27"/>
  <c r="J961" i="27" s="1"/>
  <c r="I961" i="27"/>
  <c r="H962" i="27"/>
  <c r="J962" i="27" s="1"/>
  <c r="I962" i="27"/>
  <c r="H963" i="27"/>
  <c r="J963" i="27" s="1"/>
  <c r="I963" i="27"/>
  <c r="H964" i="27"/>
  <c r="J964" i="27" s="1"/>
  <c r="I964" i="27"/>
  <c r="H965" i="27"/>
  <c r="J965" i="27" s="1"/>
  <c r="I965" i="27"/>
  <c r="H966" i="27"/>
  <c r="J966" i="27" s="1"/>
  <c r="I966" i="27"/>
  <c r="H967" i="27"/>
  <c r="J967" i="27" s="1"/>
  <c r="I967" i="27"/>
  <c r="H968" i="27"/>
  <c r="J968" i="27" s="1"/>
  <c r="I968" i="27"/>
  <c r="H969" i="27"/>
  <c r="J969" i="27" s="1"/>
  <c r="I969" i="27"/>
  <c r="H970" i="27"/>
  <c r="J970" i="27" s="1"/>
  <c r="I970" i="27"/>
  <c r="H971" i="27"/>
  <c r="J971" i="27" s="1"/>
  <c r="I971" i="27"/>
  <c r="H972" i="27"/>
  <c r="J972" i="27" s="1"/>
  <c r="I972" i="27"/>
  <c r="H973" i="27"/>
  <c r="J973" i="27" s="1"/>
  <c r="I973" i="27"/>
  <c r="H974" i="27"/>
  <c r="J974" i="27" s="1"/>
  <c r="I974" i="27"/>
  <c r="H975" i="27"/>
  <c r="J975" i="27" s="1"/>
  <c r="I975" i="27"/>
  <c r="H976" i="27"/>
  <c r="J976" i="27" s="1"/>
  <c r="I976" i="27"/>
  <c r="H977" i="27"/>
  <c r="J977" i="27" s="1"/>
  <c r="I977" i="27"/>
  <c r="H978" i="27"/>
  <c r="J978" i="27" s="1"/>
  <c r="I978" i="27"/>
  <c r="H979" i="27"/>
  <c r="J979" i="27" s="1"/>
  <c r="I979" i="27"/>
  <c r="H980" i="27"/>
  <c r="J980" i="27" s="1"/>
  <c r="I980" i="27"/>
  <c r="H981" i="27"/>
  <c r="J981" i="27" s="1"/>
  <c r="I981" i="27"/>
  <c r="H982" i="27"/>
  <c r="J982" i="27" s="1"/>
  <c r="I982" i="27"/>
  <c r="H983" i="27"/>
  <c r="J983" i="27" s="1"/>
  <c r="I983" i="27"/>
  <c r="H984" i="27"/>
  <c r="J984" i="27" s="1"/>
  <c r="I984" i="27"/>
  <c r="H985" i="27"/>
  <c r="J985" i="27" s="1"/>
  <c r="I985" i="27"/>
  <c r="H986" i="27"/>
  <c r="J986" i="27" s="1"/>
  <c r="I986" i="27"/>
  <c r="H987" i="27"/>
  <c r="J987" i="27" s="1"/>
  <c r="I987" i="27"/>
  <c r="H988" i="27"/>
  <c r="J988" i="27" s="1"/>
  <c r="I988" i="27"/>
  <c r="H989" i="27"/>
  <c r="J989" i="27" s="1"/>
  <c r="I989" i="27"/>
  <c r="H990" i="27"/>
  <c r="J990" i="27" s="1"/>
  <c r="I990" i="27"/>
  <c r="H991" i="27"/>
  <c r="J991" i="27" s="1"/>
  <c r="I991" i="27"/>
  <c r="H992" i="27"/>
  <c r="J992" i="27" s="1"/>
  <c r="I992" i="27"/>
  <c r="H993" i="27"/>
  <c r="J993" i="27" s="1"/>
  <c r="I993" i="27"/>
  <c r="H994" i="27"/>
  <c r="J994" i="27" s="1"/>
  <c r="I994" i="27"/>
  <c r="H995" i="27"/>
  <c r="J995" i="27" s="1"/>
  <c r="I995" i="27"/>
  <c r="H996" i="27"/>
  <c r="J996" i="27" s="1"/>
  <c r="I996" i="27"/>
  <c r="H997" i="27"/>
  <c r="J997" i="27" s="1"/>
  <c r="I997" i="27"/>
  <c r="H998" i="27"/>
  <c r="J998" i="27" s="1"/>
  <c r="I998" i="27"/>
  <c r="H999" i="27"/>
  <c r="J999" i="27" s="1"/>
  <c r="I999" i="27"/>
  <c r="H1000" i="27"/>
  <c r="J1000" i="27" s="1"/>
  <c r="I1000" i="27"/>
  <c r="H1001" i="27"/>
  <c r="J1001" i="27" s="1"/>
  <c r="I1001" i="27"/>
  <c r="H1002" i="27"/>
  <c r="J1002" i="27" s="1"/>
  <c r="I1002" i="27"/>
  <c r="H1003" i="27"/>
  <c r="J1003" i="27" s="1"/>
  <c r="I1003" i="27"/>
  <c r="H1004" i="27"/>
  <c r="J1004" i="27" s="1"/>
  <c r="I1004" i="27"/>
  <c r="H1005" i="27"/>
  <c r="J1005" i="27" s="1"/>
  <c r="I1005" i="27"/>
  <c r="H1006" i="27"/>
  <c r="J1006" i="27" s="1"/>
  <c r="I1006" i="27"/>
  <c r="H1007" i="27"/>
  <c r="J1007" i="27" s="1"/>
  <c r="I1007" i="27"/>
  <c r="H1008" i="27"/>
  <c r="J1008" i="27" s="1"/>
  <c r="I1008" i="27"/>
  <c r="H1009" i="27"/>
  <c r="J1009" i="27" s="1"/>
  <c r="I1009" i="27"/>
  <c r="H1010" i="27"/>
  <c r="J1010" i="27" s="1"/>
  <c r="I1010" i="27"/>
  <c r="H1011" i="27"/>
  <c r="I1011" i="27"/>
  <c r="J1011" i="27"/>
  <c r="H1012" i="27"/>
  <c r="I1012" i="27"/>
  <c r="J1012" i="27"/>
  <c r="H1013" i="27"/>
  <c r="I1013" i="27"/>
  <c r="J1013" i="27"/>
  <c r="H1014" i="27"/>
  <c r="I1014" i="27"/>
  <c r="J1014" i="27"/>
  <c r="H1015" i="27"/>
  <c r="I1015" i="27"/>
  <c r="J1015" i="27"/>
  <c r="H1016" i="27"/>
  <c r="I1016" i="27"/>
  <c r="J1016" i="27"/>
  <c r="H1017" i="27"/>
  <c r="I1017" i="27"/>
  <c r="J1017" i="27"/>
  <c r="H1018" i="27"/>
  <c r="I1018" i="27"/>
  <c r="J1018" i="27"/>
  <c r="H1019" i="27"/>
  <c r="I1019" i="27"/>
  <c r="J1019" i="27"/>
  <c r="H1020" i="27"/>
  <c r="I1020" i="27"/>
  <c r="J1020" i="27"/>
  <c r="H1021" i="27"/>
  <c r="I1021" i="27"/>
  <c r="J1021" i="27"/>
  <c r="H1022" i="27"/>
  <c r="I1022" i="27"/>
  <c r="J1022" i="27"/>
  <c r="H1023" i="27"/>
  <c r="I1023" i="27"/>
  <c r="J1023" i="27"/>
  <c r="H1024" i="27"/>
  <c r="I1024" i="27"/>
  <c r="J1024" i="27"/>
  <c r="H1025" i="27"/>
  <c r="I1025" i="27"/>
  <c r="J1025" i="27"/>
  <c r="H1026" i="27"/>
  <c r="I1026" i="27"/>
  <c r="J1026" i="27"/>
  <c r="H1027" i="27"/>
  <c r="I1027" i="27"/>
  <c r="J1027" i="27"/>
  <c r="H1028" i="27"/>
  <c r="I1028" i="27"/>
  <c r="J1028" i="27"/>
  <c r="H1029" i="27"/>
  <c r="I1029" i="27"/>
  <c r="J1029" i="27"/>
  <c r="H1030" i="27"/>
  <c r="I1030" i="27"/>
  <c r="J1030" i="27"/>
  <c r="H1031" i="27"/>
  <c r="I1031" i="27"/>
  <c r="J1031" i="27"/>
  <c r="H1032" i="27"/>
  <c r="I1032" i="27"/>
  <c r="J1032" i="27"/>
  <c r="H1033" i="27"/>
  <c r="I1033" i="27"/>
  <c r="J1033" i="27"/>
  <c r="H1034" i="27"/>
  <c r="I1034" i="27"/>
  <c r="J1034" i="27"/>
  <c r="H1035" i="27"/>
  <c r="I1035" i="27"/>
  <c r="J1035" i="27"/>
  <c r="H1036" i="27"/>
  <c r="I1036" i="27"/>
  <c r="J1036" i="27"/>
  <c r="H1037" i="27"/>
  <c r="I1037" i="27"/>
  <c r="J1037" i="27"/>
  <c r="H1038" i="27"/>
  <c r="I1038" i="27"/>
  <c r="J1038" i="27"/>
  <c r="H1039" i="27"/>
  <c r="I1039" i="27"/>
  <c r="J1039" i="27"/>
  <c r="H1040" i="27"/>
  <c r="I1040" i="27"/>
  <c r="J1040" i="27"/>
  <c r="H1041" i="27"/>
  <c r="I1041" i="27"/>
  <c r="J1041" i="27"/>
  <c r="H1042" i="27"/>
  <c r="I1042" i="27"/>
  <c r="J1042" i="27"/>
  <c r="H1043" i="27"/>
  <c r="I1043" i="27"/>
  <c r="J1043" i="27"/>
  <c r="H1044" i="27"/>
  <c r="I1044" i="27"/>
  <c r="J1044" i="27"/>
  <c r="H1045" i="27"/>
  <c r="I1045" i="27"/>
  <c r="J1045" i="27"/>
  <c r="H1046" i="27"/>
  <c r="I1046" i="27"/>
  <c r="J1046" i="27"/>
  <c r="H1047" i="27"/>
  <c r="I1047" i="27"/>
  <c r="J1047" i="27"/>
  <c r="H1048" i="27"/>
  <c r="I1048" i="27"/>
  <c r="J1048" i="27"/>
  <c r="H1049" i="27"/>
  <c r="I1049" i="27"/>
  <c r="J1049" i="27"/>
  <c r="H1050" i="27"/>
  <c r="I1050" i="27"/>
  <c r="J1050" i="27"/>
  <c r="H1051" i="27"/>
  <c r="I1051" i="27"/>
  <c r="J1051" i="27"/>
  <c r="H1052" i="27"/>
  <c r="I1052" i="27"/>
  <c r="J1052" i="27"/>
  <c r="H1053" i="27"/>
  <c r="I1053" i="27"/>
  <c r="J1053" i="27"/>
  <c r="H1054" i="27"/>
  <c r="I1054" i="27"/>
  <c r="J1054" i="27"/>
  <c r="H1055" i="27"/>
  <c r="I1055" i="27"/>
  <c r="J1055" i="27"/>
  <c r="H1056" i="27"/>
  <c r="I1056" i="27"/>
  <c r="J1056" i="27"/>
  <c r="H1057" i="27"/>
  <c r="I1057" i="27"/>
  <c r="J1057" i="27"/>
  <c r="H1058" i="27"/>
  <c r="I1058" i="27"/>
  <c r="J1058" i="27"/>
  <c r="H1059" i="27"/>
  <c r="I1059" i="27"/>
  <c r="J1059" i="27"/>
  <c r="H1060" i="27"/>
  <c r="I1060" i="27"/>
  <c r="J1060" i="27"/>
  <c r="H1061" i="27"/>
  <c r="I1061" i="27"/>
  <c r="J1061" i="27"/>
  <c r="H1062" i="27"/>
  <c r="I1062" i="27"/>
  <c r="J1062" i="27"/>
  <c r="H1063" i="27"/>
  <c r="I1063" i="27"/>
  <c r="J1063" i="27"/>
  <c r="H1064" i="27"/>
  <c r="I1064" i="27"/>
  <c r="J1064" i="27"/>
  <c r="H1065" i="27"/>
  <c r="I1065" i="27"/>
  <c r="J1065" i="27"/>
  <c r="H1066" i="27"/>
  <c r="I1066" i="27"/>
  <c r="J1066" i="27"/>
  <c r="H1067" i="27"/>
  <c r="I1067" i="27"/>
  <c r="J1067" i="27"/>
  <c r="H1068" i="27"/>
  <c r="I1068" i="27"/>
  <c r="J1068" i="27"/>
  <c r="H1069" i="27"/>
  <c r="I1069" i="27"/>
  <c r="J1069" i="27"/>
  <c r="H1070" i="27"/>
  <c r="I1070" i="27"/>
  <c r="J1070" i="27"/>
  <c r="H1071" i="27"/>
  <c r="I1071" i="27"/>
  <c r="J1071" i="27"/>
  <c r="H1072" i="27"/>
  <c r="I1072" i="27"/>
  <c r="J1072" i="27"/>
  <c r="H1073" i="27"/>
  <c r="I1073" i="27"/>
  <c r="J1073" i="27"/>
  <c r="H1074" i="27"/>
  <c r="I1074" i="27"/>
  <c r="J1074" i="27"/>
  <c r="H1075" i="27"/>
  <c r="I1075" i="27"/>
  <c r="J1075" i="27"/>
  <c r="H1076" i="27"/>
  <c r="I1076" i="27"/>
  <c r="J1076" i="27"/>
  <c r="H1077" i="27"/>
  <c r="I1077" i="27"/>
  <c r="J1077" i="27"/>
  <c r="H1078" i="27"/>
  <c r="I1078" i="27"/>
  <c r="J1078" i="27"/>
  <c r="H1079" i="27"/>
  <c r="I1079" i="27"/>
  <c r="J1079" i="27"/>
  <c r="H1080" i="27"/>
  <c r="I1080" i="27"/>
  <c r="J1080" i="27"/>
  <c r="H1081" i="27"/>
  <c r="I1081" i="27"/>
  <c r="J1081" i="27"/>
  <c r="H1082" i="27"/>
  <c r="I1082" i="27"/>
  <c r="J1082" i="27"/>
  <c r="H1083" i="27"/>
  <c r="I1083" i="27"/>
  <c r="J1083" i="27"/>
  <c r="H1084" i="27"/>
  <c r="I1084" i="27"/>
  <c r="J1084" i="27"/>
  <c r="H1085" i="27"/>
  <c r="I1085" i="27"/>
  <c r="J1085" i="27"/>
  <c r="H1086" i="27"/>
  <c r="I1086" i="27"/>
  <c r="J1086" i="27"/>
  <c r="H1087" i="27"/>
  <c r="I1087" i="27"/>
  <c r="J1087" i="27"/>
  <c r="H1088" i="27"/>
  <c r="I1088" i="27"/>
  <c r="J1088" i="27"/>
  <c r="H1089" i="27"/>
  <c r="I1089" i="27"/>
  <c r="J1089" i="27"/>
  <c r="H1090" i="27"/>
  <c r="I1090" i="27"/>
  <c r="J1090" i="27"/>
  <c r="H1091" i="27"/>
  <c r="I1091" i="27"/>
  <c r="J1091" i="27"/>
  <c r="H1092" i="27"/>
  <c r="I1092" i="27"/>
  <c r="J1092" i="27"/>
  <c r="H1093" i="27"/>
  <c r="I1093" i="27"/>
  <c r="J1093" i="27"/>
  <c r="H1094" i="27"/>
  <c r="I1094" i="27"/>
  <c r="J1094" i="27"/>
  <c r="H1095" i="27"/>
  <c r="I1095" i="27"/>
  <c r="J1095" i="27"/>
  <c r="H1096" i="27"/>
  <c r="I1096" i="27"/>
  <c r="J1096" i="27"/>
  <c r="H1097" i="27"/>
  <c r="I1097" i="27"/>
  <c r="J1097" i="27"/>
  <c r="H1098" i="27"/>
  <c r="I1098" i="27"/>
  <c r="J1098" i="27"/>
  <c r="H1099" i="27"/>
  <c r="I1099" i="27"/>
  <c r="J1099" i="27"/>
  <c r="H1100" i="27"/>
  <c r="I1100" i="27"/>
  <c r="J1100" i="27"/>
  <c r="H1101" i="27"/>
  <c r="I1101" i="27"/>
  <c r="J1101" i="27"/>
  <c r="H1102" i="27"/>
  <c r="I1102" i="27"/>
  <c r="J1102" i="27"/>
  <c r="H1103" i="27"/>
  <c r="I1103" i="27"/>
  <c r="J1103" i="27"/>
  <c r="H1104" i="27"/>
  <c r="I1104" i="27"/>
  <c r="J1104" i="27"/>
  <c r="H1105" i="27"/>
  <c r="I1105" i="27"/>
  <c r="J1105" i="27"/>
  <c r="H1106" i="27"/>
  <c r="I1106" i="27"/>
  <c r="J1106" i="27"/>
  <c r="H1107" i="27"/>
  <c r="I1107" i="27"/>
  <c r="J1107" i="27"/>
  <c r="H1108" i="27"/>
  <c r="I1108" i="27"/>
  <c r="J1108" i="27"/>
  <c r="H1109" i="27"/>
  <c r="I1109" i="27"/>
  <c r="J1109" i="27"/>
  <c r="H1110" i="27"/>
  <c r="I1110" i="27"/>
  <c r="J1110" i="27"/>
  <c r="H1111" i="27"/>
  <c r="I1111" i="27"/>
  <c r="J1111" i="27"/>
  <c r="H1112" i="27"/>
  <c r="I1112" i="27"/>
  <c r="J1112" i="27"/>
  <c r="H1113" i="27"/>
  <c r="I1113" i="27"/>
  <c r="J1113" i="27"/>
  <c r="H1114" i="27"/>
  <c r="I1114" i="27"/>
  <c r="J1114" i="27"/>
  <c r="H1115" i="27"/>
  <c r="I1115" i="27"/>
  <c r="J1115" i="27"/>
  <c r="H1116" i="27"/>
  <c r="I1116" i="27"/>
  <c r="J1116" i="27"/>
  <c r="H1117" i="27"/>
  <c r="I1117" i="27"/>
  <c r="J1117" i="27"/>
  <c r="H1118" i="27"/>
  <c r="I1118" i="27"/>
  <c r="J1118" i="27"/>
  <c r="H1119" i="27"/>
  <c r="I1119" i="27"/>
  <c r="J1119" i="27"/>
  <c r="H1120" i="27"/>
  <c r="I1120" i="27"/>
  <c r="J1120" i="27"/>
  <c r="H1121" i="27"/>
  <c r="I1121" i="27"/>
  <c r="J1121" i="27"/>
  <c r="H1122" i="27"/>
  <c r="I1122" i="27"/>
  <c r="J1122" i="27"/>
  <c r="H1123" i="27"/>
  <c r="I1123" i="27"/>
  <c r="J1123" i="27"/>
  <c r="H1124" i="27"/>
  <c r="I1124" i="27"/>
  <c r="J1124" i="27"/>
  <c r="H1125" i="27"/>
  <c r="I1125" i="27"/>
  <c r="J1125" i="27"/>
  <c r="H1126" i="27"/>
  <c r="I1126" i="27"/>
  <c r="J1126" i="27"/>
  <c r="H1127" i="27"/>
  <c r="I1127" i="27"/>
  <c r="J1127" i="27"/>
  <c r="H1128" i="27"/>
  <c r="I1128" i="27"/>
  <c r="J1128" i="27"/>
  <c r="H1129" i="27"/>
  <c r="I1129" i="27"/>
  <c r="J1129" i="27"/>
  <c r="H1130" i="27"/>
  <c r="I1130" i="27"/>
  <c r="J1130" i="27"/>
  <c r="H1131" i="27"/>
  <c r="I1131" i="27"/>
  <c r="J1131" i="27"/>
  <c r="H1132" i="27"/>
  <c r="I1132" i="27"/>
  <c r="J1132" i="27"/>
  <c r="H1133" i="27"/>
  <c r="I1133" i="27"/>
  <c r="J1133" i="27"/>
  <c r="H1134" i="27"/>
  <c r="I1134" i="27"/>
  <c r="J1134" i="27"/>
  <c r="H1135" i="27"/>
  <c r="I1135" i="27"/>
  <c r="J1135" i="27"/>
  <c r="H1136" i="27"/>
  <c r="I1136" i="27"/>
  <c r="J1136" i="27"/>
  <c r="H1137" i="27"/>
  <c r="I1137" i="27"/>
  <c r="J1137" i="27"/>
  <c r="H1138" i="27"/>
  <c r="I1138" i="27"/>
  <c r="J1138" i="27"/>
  <c r="H1139" i="27"/>
  <c r="I1139" i="27"/>
  <c r="J1139" i="27"/>
  <c r="H1140" i="27"/>
  <c r="J1140" i="27" s="1"/>
  <c r="I1140" i="27"/>
  <c r="H1141" i="27"/>
  <c r="J1141" i="27" s="1"/>
  <c r="I1141" i="27"/>
  <c r="H1142" i="27"/>
  <c r="J1142" i="27" s="1"/>
  <c r="I1142" i="27"/>
  <c r="H1143" i="27"/>
  <c r="J1143" i="27" s="1"/>
  <c r="I1143" i="27"/>
  <c r="H1144" i="27"/>
  <c r="J1144" i="27" s="1"/>
  <c r="I1144" i="27"/>
  <c r="H1145" i="27"/>
  <c r="J1145" i="27" s="1"/>
  <c r="I1145" i="27"/>
  <c r="H1146" i="27"/>
  <c r="J1146" i="27" s="1"/>
  <c r="I1146" i="27"/>
  <c r="H1147" i="27"/>
  <c r="J1147" i="27" s="1"/>
  <c r="I1147" i="27"/>
  <c r="H1148" i="27"/>
  <c r="J1148" i="27" s="1"/>
  <c r="I1148" i="27"/>
  <c r="H1149" i="27"/>
  <c r="J1149" i="27" s="1"/>
  <c r="I1149" i="27"/>
  <c r="H1150" i="27"/>
  <c r="J1150" i="27" s="1"/>
  <c r="I1150" i="27"/>
  <c r="H1151" i="27"/>
  <c r="J1151" i="27" s="1"/>
  <c r="I1151" i="27"/>
  <c r="H1152" i="27"/>
  <c r="J1152" i="27" s="1"/>
  <c r="I1152" i="27"/>
  <c r="H1153" i="27"/>
  <c r="J1153" i="27" s="1"/>
  <c r="I1153" i="27"/>
  <c r="H1154" i="27"/>
  <c r="J1154" i="27" s="1"/>
  <c r="I1154" i="27"/>
  <c r="H1155" i="27"/>
  <c r="J1155" i="27" s="1"/>
  <c r="I1155" i="27"/>
  <c r="H1156" i="27"/>
  <c r="J1156" i="27" s="1"/>
  <c r="I1156" i="27"/>
  <c r="H1157" i="27"/>
  <c r="J1157" i="27" s="1"/>
  <c r="I1157" i="27"/>
  <c r="H1158" i="27"/>
  <c r="J1158" i="27" s="1"/>
  <c r="I1158" i="27"/>
  <c r="H1159" i="27"/>
  <c r="J1159" i="27" s="1"/>
  <c r="I1159" i="27"/>
  <c r="H1160" i="27"/>
  <c r="J1160" i="27" s="1"/>
  <c r="I1160" i="27"/>
  <c r="H1161" i="27"/>
  <c r="J1161" i="27" s="1"/>
  <c r="I1161" i="27"/>
  <c r="H1162" i="27"/>
  <c r="J1162" i="27" s="1"/>
  <c r="I1162" i="27"/>
  <c r="H1163" i="27"/>
  <c r="J1163" i="27" s="1"/>
  <c r="I1163" i="27"/>
  <c r="H1164" i="27"/>
  <c r="J1164" i="27" s="1"/>
  <c r="I1164" i="27"/>
  <c r="H1165" i="27"/>
  <c r="J1165" i="27" s="1"/>
  <c r="I1165" i="27"/>
  <c r="H1166" i="27"/>
  <c r="J1166" i="27" s="1"/>
  <c r="I1166" i="27"/>
  <c r="H1167" i="27"/>
  <c r="J1167" i="27" s="1"/>
  <c r="I1167" i="27"/>
  <c r="H1168" i="27"/>
  <c r="J1168" i="27" s="1"/>
  <c r="I1168" i="27"/>
  <c r="H1169" i="27"/>
  <c r="J1169" i="27" s="1"/>
  <c r="I1169" i="27"/>
  <c r="H1170" i="27"/>
  <c r="J1170" i="27" s="1"/>
  <c r="I1170" i="27"/>
  <c r="H1171" i="27"/>
  <c r="J1171" i="27" s="1"/>
  <c r="I1171" i="27"/>
  <c r="H1172" i="27"/>
  <c r="J1172" i="27" s="1"/>
  <c r="I1172" i="27"/>
  <c r="H1173" i="27"/>
  <c r="J1173" i="27" s="1"/>
  <c r="I1173" i="27"/>
  <c r="H1174" i="27"/>
  <c r="J1174" i="27" s="1"/>
  <c r="I1174" i="27"/>
  <c r="H1175" i="27"/>
  <c r="J1175" i="27" s="1"/>
  <c r="I1175" i="27"/>
  <c r="H1176" i="27"/>
  <c r="J1176" i="27" s="1"/>
  <c r="I1176" i="27"/>
  <c r="H1177" i="27"/>
  <c r="J1177" i="27" s="1"/>
  <c r="I1177" i="27"/>
  <c r="H1178" i="27"/>
  <c r="J1178" i="27" s="1"/>
  <c r="I1178" i="27"/>
  <c r="H1179" i="27"/>
  <c r="J1179" i="27" s="1"/>
  <c r="I1179" i="27"/>
  <c r="H1180" i="27"/>
  <c r="J1180" i="27" s="1"/>
  <c r="I1180" i="27"/>
  <c r="H1181" i="27"/>
  <c r="J1181" i="27" s="1"/>
  <c r="I1181" i="27"/>
  <c r="H1182" i="27"/>
  <c r="J1182" i="27" s="1"/>
  <c r="I1182" i="27"/>
  <c r="H1183" i="27"/>
  <c r="J1183" i="27" s="1"/>
  <c r="I1183" i="27"/>
  <c r="H1184" i="27"/>
  <c r="J1184" i="27" s="1"/>
  <c r="I1184" i="27"/>
  <c r="H1185" i="27"/>
  <c r="J1185" i="27" s="1"/>
  <c r="I1185" i="27"/>
  <c r="H1186" i="27"/>
  <c r="J1186" i="27" s="1"/>
  <c r="I1186" i="27"/>
  <c r="H1187" i="27"/>
  <c r="J1187" i="27" s="1"/>
  <c r="I1187" i="27"/>
  <c r="H1188" i="27"/>
  <c r="J1188" i="27" s="1"/>
  <c r="I1188" i="27"/>
  <c r="H1189" i="27"/>
  <c r="J1189" i="27" s="1"/>
  <c r="I1189" i="27"/>
  <c r="H1190" i="27"/>
  <c r="J1190" i="27" s="1"/>
  <c r="I1190" i="27"/>
  <c r="H1191" i="27"/>
  <c r="J1191" i="27" s="1"/>
  <c r="I1191" i="27"/>
  <c r="H1192" i="27"/>
  <c r="J1192" i="27" s="1"/>
  <c r="I1192" i="27"/>
  <c r="H1193" i="27"/>
  <c r="J1193" i="27" s="1"/>
  <c r="I1193" i="27"/>
  <c r="H1194" i="27"/>
  <c r="J1194" i="27" s="1"/>
  <c r="I1194" i="27"/>
  <c r="H1195" i="27"/>
  <c r="J1195" i="27" s="1"/>
  <c r="I1195" i="27"/>
  <c r="H1196" i="27"/>
  <c r="J1196" i="27" s="1"/>
  <c r="I1196" i="27"/>
  <c r="H1197" i="27"/>
  <c r="J1197" i="27" s="1"/>
  <c r="I1197" i="27"/>
  <c r="H1198" i="27"/>
  <c r="J1198" i="27" s="1"/>
  <c r="I1198" i="27"/>
  <c r="H1199" i="27"/>
  <c r="J1199" i="27" s="1"/>
  <c r="I1199" i="27"/>
  <c r="H1200" i="27"/>
  <c r="J1200" i="27" s="1"/>
  <c r="I1200" i="27"/>
  <c r="H1201" i="27"/>
  <c r="J1201" i="27" s="1"/>
  <c r="I1201" i="27"/>
  <c r="H1202" i="27"/>
  <c r="J1202" i="27" s="1"/>
  <c r="I1202" i="27"/>
  <c r="H1203" i="27"/>
  <c r="J1203" i="27" s="1"/>
  <c r="I1203" i="27"/>
  <c r="H1204" i="27"/>
  <c r="J1204" i="27" s="1"/>
  <c r="I1204" i="27"/>
  <c r="H1205" i="27"/>
  <c r="J1205" i="27" s="1"/>
  <c r="I1205" i="27"/>
  <c r="H1206" i="27"/>
  <c r="J1206" i="27" s="1"/>
  <c r="I1206" i="27"/>
  <c r="H1207" i="27"/>
  <c r="J1207" i="27" s="1"/>
  <c r="I1207" i="27"/>
  <c r="H1208" i="27"/>
  <c r="J1208" i="27" s="1"/>
  <c r="I1208" i="27"/>
  <c r="H1209" i="27"/>
  <c r="J1209" i="27" s="1"/>
  <c r="I1209" i="27"/>
  <c r="H1210" i="27"/>
  <c r="J1210" i="27" s="1"/>
  <c r="I1210" i="27"/>
  <c r="H1211" i="27"/>
  <c r="J1211" i="27" s="1"/>
  <c r="I1211" i="27"/>
  <c r="H1212" i="27"/>
  <c r="J1212" i="27" s="1"/>
  <c r="I1212" i="27"/>
  <c r="H1213" i="27"/>
  <c r="J1213" i="27" s="1"/>
  <c r="I1213" i="27"/>
  <c r="H1214" i="27"/>
  <c r="J1214" i="27" s="1"/>
  <c r="I1214" i="27"/>
  <c r="H1215" i="27"/>
  <c r="J1215" i="27" s="1"/>
  <c r="I1215" i="27"/>
  <c r="H1216" i="27"/>
  <c r="J1216" i="27" s="1"/>
  <c r="I1216" i="27"/>
  <c r="H1217" i="27"/>
  <c r="J1217" i="27" s="1"/>
  <c r="I1217" i="27"/>
  <c r="H1218" i="27"/>
  <c r="J1218" i="27" s="1"/>
  <c r="I1218" i="27"/>
  <c r="H1219" i="27"/>
  <c r="J1219" i="27" s="1"/>
  <c r="I1219" i="27"/>
  <c r="H1220" i="27"/>
  <c r="J1220" i="27" s="1"/>
  <c r="I1220" i="27"/>
  <c r="H1221" i="27"/>
  <c r="J1221" i="27" s="1"/>
  <c r="I1221" i="27"/>
  <c r="H1222" i="27"/>
  <c r="J1222" i="27" s="1"/>
  <c r="I1222" i="27"/>
  <c r="H1223" i="27"/>
  <c r="J1223" i="27" s="1"/>
  <c r="I1223" i="27"/>
  <c r="H1224" i="27"/>
  <c r="J1224" i="27" s="1"/>
  <c r="I1224" i="27"/>
  <c r="H1225" i="27"/>
  <c r="J1225" i="27" s="1"/>
  <c r="I1225" i="27"/>
  <c r="H1226" i="27"/>
  <c r="J1226" i="27" s="1"/>
  <c r="I1226" i="27"/>
  <c r="H1227" i="27"/>
  <c r="J1227" i="27" s="1"/>
  <c r="I1227" i="27"/>
  <c r="H1228" i="27"/>
  <c r="J1228" i="27" s="1"/>
  <c r="I1228" i="27"/>
  <c r="H1229" i="27"/>
  <c r="J1229" i="27" s="1"/>
  <c r="I1229" i="27"/>
  <c r="H1230" i="27"/>
  <c r="J1230" i="27" s="1"/>
  <c r="I1230" i="27"/>
  <c r="H1231" i="27"/>
  <c r="J1231" i="27" s="1"/>
  <c r="I1231" i="27"/>
  <c r="H1232" i="27"/>
  <c r="J1232" i="27" s="1"/>
  <c r="I1232" i="27"/>
  <c r="H1233" i="27"/>
  <c r="J1233" i="27" s="1"/>
  <c r="I1233" i="27"/>
  <c r="H1234" i="27"/>
  <c r="J1234" i="27" s="1"/>
  <c r="I1234" i="27"/>
  <c r="H1235" i="27"/>
  <c r="J1235" i="27" s="1"/>
  <c r="I1235" i="27"/>
  <c r="H1236" i="27"/>
  <c r="J1236" i="27" s="1"/>
  <c r="I1236" i="27"/>
  <c r="H1237" i="27"/>
  <c r="J1237" i="27" s="1"/>
  <c r="I1237" i="27"/>
  <c r="H1238" i="27"/>
  <c r="J1238" i="27" s="1"/>
  <c r="I1238" i="27"/>
  <c r="H1239" i="27"/>
  <c r="J1239" i="27" s="1"/>
  <c r="I1239" i="27"/>
  <c r="H1240" i="27"/>
  <c r="J1240" i="27" s="1"/>
  <c r="I1240" i="27"/>
  <c r="H1241" i="27"/>
  <c r="J1241" i="27" s="1"/>
  <c r="I1241" i="27"/>
  <c r="H1242" i="27"/>
  <c r="J1242" i="27" s="1"/>
  <c r="I1242" i="27"/>
  <c r="H1243" i="27"/>
  <c r="J1243" i="27" s="1"/>
  <c r="I1243" i="27"/>
  <c r="H1244" i="27"/>
  <c r="J1244" i="27" s="1"/>
  <c r="I1244" i="27"/>
  <c r="H1245" i="27"/>
  <c r="J1245" i="27" s="1"/>
  <c r="I1245" i="27"/>
  <c r="H1246" i="27"/>
  <c r="J1246" i="27" s="1"/>
  <c r="I1246" i="27"/>
  <c r="H1247" i="27"/>
  <c r="J1247" i="27" s="1"/>
  <c r="I1247" i="27"/>
  <c r="H1248" i="27"/>
  <c r="J1248" i="27" s="1"/>
  <c r="I1248" i="27"/>
  <c r="H1249" i="27"/>
  <c r="J1249" i="27" s="1"/>
  <c r="I1249" i="27"/>
  <c r="H1250" i="27"/>
  <c r="J1250" i="27" s="1"/>
  <c r="I1250" i="27"/>
  <c r="H1251" i="27"/>
  <c r="J1251" i="27" s="1"/>
  <c r="I1251" i="27"/>
  <c r="H1252" i="27"/>
  <c r="J1252" i="27" s="1"/>
  <c r="I1252" i="27"/>
  <c r="H1253" i="27"/>
  <c r="J1253" i="27" s="1"/>
  <c r="I1253" i="27"/>
  <c r="H1254" i="27"/>
  <c r="J1254" i="27" s="1"/>
  <c r="I1254" i="27"/>
  <c r="H1255" i="27"/>
  <c r="J1255" i="27" s="1"/>
  <c r="I1255" i="27"/>
  <c r="H1256" i="27"/>
  <c r="J1256" i="27" s="1"/>
  <c r="I1256" i="27"/>
  <c r="H1257" i="27"/>
  <c r="J1257" i="27" s="1"/>
  <c r="I1257" i="27"/>
  <c r="H1258" i="27"/>
  <c r="J1258" i="27" s="1"/>
  <c r="I1258" i="27"/>
  <c r="H1259" i="27"/>
  <c r="J1259" i="27" s="1"/>
  <c r="I1259" i="27"/>
  <c r="H1260" i="27"/>
  <c r="J1260" i="27" s="1"/>
  <c r="I1260" i="27"/>
  <c r="H1261" i="27"/>
  <c r="J1261" i="27" s="1"/>
  <c r="I1261" i="27"/>
  <c r="H1262" i="27"/>
  <c r="J1262" i="27" s="1"/>
  <c r="I1262" i="27"/>
  <c r="H1263" i="27"/>
  <c r="J1263" i="27" s="1"/>
  <c r="I1263" i="27"/>
  <c r="H1264" i="27"/>
  <c r="J1264" i="27" s="1"/>
  <c r="I1264" i="27"/>
  <c r="H1265" i="27"/>
  <c r="J1265" i="27" s="1"/>
  <c r="I1265" i="27"/>
  <c r="H1266" i="27"/>
  <c r="J1266" i="27" s="1"/>
  <c r="I1266" i="27"/>
  <c r="H1267" i="27"/>
  <c r="J1267" i="27" s="1"/>
  <c r="I1267" i="27"/>
  <c r="H1268" i="27"/>
  <c r="J1268" i="27" s="1"/>
  <c r="I1268" i="27"/>
  <c r="H1269" i="27"/>
  <c r="J1269" i="27" s="1"/>
  <c r="I1269" i="27"/>
  <c r="H1270" i="27"/>
  <c r="J1270" i="27" s="1"/>
  <c r="I1270" i="27"/>
  <c r="H1271" i="27"/>
  <c r="J1271" i="27" s="1"/>
  <c r="I1271" i="27"/>
  <c r="H1272" i="27"/>
  <c r="J1272" i="27" s="1"/>
  <c r="I1272" i="27"/>
  <c r="H1273" i="27"/>
  <c r="J1273" i="27" s="1"/>
  <c r="I1273" i="27"/>
  <c r="H1274" i="27"/>
  <c r="J1274" i="27" s="1"/>
  <c r="I1274" i="27"/>
  <c r="H1275" i="27"/>
  <c r="J1275" i="27" s="1"/>
  <c r="I1275" i="27"/>
  <c r="H1276" i="27"/>
  <c r="J1276" i="27" s="1"/>
  <c r="I1276" i="27"/>
  <c r="H1277" i="27"/>
  <c r="J1277" i="27" s="1"/>
  <c r="I1277" i="27"/>
  <c r="H1278" i="27"/>
  <c r="J1278" i="27" s="1"/>
  <c r="I1278" i="27"/>
  <c r="H1279" i="27"/>
  <c r="J1279" i="27" s="1"/>
  <c r="I1279" i="27"/>
  <c r="H1280" i="27"/>
  <c r="J1280" i="27" s="1"/>
  <c r="I1280" i="27"/>
  <c r="H1281" i="27"/>
  <c r="J1281" i="27" s="1"/>
  <c r="I1281" i="27"/>
  <c r="H1282" i="27"/>
  <c r="J1282" i="27" s="1"/>
  <c r="I1282" i="27"/>
  <c r="H1283" i="27"/>
  <c r="J1283" i="27" s="1"/>
  <c r="I1283" i="27"/>
  <c r="H1284" i="27"/>
  <c r="J1284" i="27" s="1"/>
  <c r="I1284" i="27"/>
  <c r="H1285" i="27"/>
  <c r="J1285" i="27" s="1"/>
  <c r="I1285" i="27"/>
  <c r="H1286" i="27"/>
  <c r="J1286" i="27" s="1"/>
  <c r="I1286" i="27"/>
  <c r="H1287" i="27"/>
  <c r="J1287" i="27" s="1"/>
  <c r="I1287" i="27"/>
  <c r="H1288" i="27"/>
  <c r="J1288" i="27" s="1"/>
  <c r="I1288" i="27"/>
  <c r="H1289" i="27"/>
  <c r="J1289" i="27" s="1"/>
  <c r="I1289" i="27"/>
  <c r="H1290" i="27"/>
  <c r="J1290" i="27" s="1"/>
  <c r="I1290" i="27"/>
  <c r="H1291" i="27"/>
  <c r="J1291" i="27" s="1"/>
  <c r="I1291" i="27"/>
  <c r="H1292" i="27"/>
  <c r="J1292" i="27" s="1"/>
  <c r="I1292" i="27"/>
  <c r="H1293" i="27"/>
  <c r="J1293" i="27" s="1"/>
  <c r="I1293" i="27"/>
  <c r="H1294" i="27"/>
  <c r="J1294" i="27" s="1"/>
  <c r="I1294" i="27"/>
  <c r="H1295" i="27"/>
  <c r="J1295" i="27" s="1"/>
  <c r="I1295" i="27"/>
  <c r="H1296" i="27"/>
  <c r="J1296" i="27" s="1"/>
  <c r="I1296" i="27"/>
  <c r="H1297" i="27"/>
  <c r="J1297" i="27" s="1"/>
  <c r="I1297" i="27"/>
  <c r="H1298" i="27"/>
  <c r="J1298" i="27" s="1"/>
  <c r="I1298" i="27"/>
  <c r="H1299" i="27"/>
  <c r="J1299" i="27" s="1"/>
  <c r="I1299" i="27"/>
  <c r="H1300" i="27"/>
  <c r="J1300" i="27" s="1"/>
  <c r="I1300" i="27"/>
  <c r="H1301" i="27"/>
  <c r="J1301" i="27" s="1"/>
  <c r="I1301" i="27"/>
  <c r="H1302" i="27"/>
  <c r="J1302" i="27" s="1"/>
  <c r="I1302" i="27"/>
  <c r="H1303" i="27"/>
  <c r="J1303" i="27" s="1"/>
  <c r="I1303" i="27"/>
  <c r="H1304" i="27"/>
  <c r="J1304" i="27" s="1"/>
  <c r="I1304" i="27"/>
  <c r="H1305" i="27"/>
  <c r="J1305" i="27" s="1"/>
  <c r="I1305" i="27"/>
  <c r="H1306" i="27"/>
  <c r="J1306" i="27" s="1"/>
  <c r="I1306" i="27"/>
  <c r="H1307" i="27"/>
  <c r="J1307" i="27" s="1"/>
  <c r="I1307" i="27"/>
  <c r="H1308" i="27"/>
  <c r="J1308" i="27" s="1"/>
  <c r="I1308" i="27"/>
  <c r="H1309" i="27"/>
  <c r="J1309" i="27" s="1"/>
  <c r="I1309" i="27"/>
  <c r="H1310" i="27"/>
  <c r="J1310" i="27" s="1"/>
  <c r="I1310" i="27"/>
  <c r="H1311" i="27"/>
  <c r="J1311" i="27" s="1"/>
  <c r="I1311" i="27"/>
  <c r="H1312" i="27"/>
  <c r="J1312" i="27" s="1"/>
  <c r="I1312" i="27"/>
  <c r="H1313" i="27"/>
  <c r="J1313" i="27" s="1"/>
  <c r="I1313" i="27"/>
  <c r="H1314" i="27"/>
  <c r="J1314" i="27" s="1"/>
  <c r="I1314" i="27"/>
  <c r="H1315" i="27"/>
  <c r="J1315" i="27" s="1"/>
  <c r="I1315" i="27"/>
  <c r="H1316" i="27"/>
  <c r="J1316" i="27" s="1"/>
  <c r="I1316" i="27"/>
  <c r="H1317" i="27"/>
  <c r="J1317" i="27" s="1"/>
  <c r="I1317" i="27"/>
  <c r="H1318" i="27"/>
  <c r="J1318" i="27" s="1"/>
  <c r="I1318" i="27"/>
  <c r="H1319" i="27"/>
  <c r="J1319" i="27" s="1"/>
  <c r="I1319" i="27"/>
  <c r="H1320" i="27"/>
  <c r="J1320" i="27" s="1"/>
  <c r="I1320" i="27"/>
  <c r="H1321" i="27"/>
  <c r="J1321" i="27" s="1"/>
  <c r="I1321" i="27"/>
  <c r="H1322" i="27"/>
  <c r="J1322" i="27" s="1"/>
  <c r="I1322" i="27"/>
  <c r="H1323" i="27"/>
  <c r="J1323" i="27" s="1"/>
  <c r="I1323" i="27"/>
  <c r="H1324" i="27"/>
  <c r="J1324" i="27" s="1"/>
  <c r="I1324" i="27"/>
  <c r="H1325" i="27"/>
  <c r="J1325" i="27" s="1"/>
  <c r="I1325" i="27"/>
  <c r="H1326" i="27"/>
  <c r="J1326" i="27" s="1"/>
  <c r="I1326" i="27"/>
  <c r="H1327" i="27"/>
  <c r="J1327" i="27" s="1"/>
  <c r="I1327" i="27"/>
  <c r="H1328" i="27"/>
  <c r="J1328" i="27" s="1"/>
  <c r="I1328" i="27"/>
  <c r="H1329" i="27"/>
  <c r="J1329" i="27" s="1"/>
  <c r="I1329" i="27"/>
  <c r="H1330" i="27"/>
  <c r="J1330" i="27" s="1"/>
  <c r="I1330" i="27"/>
  <c r="H1331" i="27"/>
  <c r="J1331" i="27" s="1"/>
  <c r="I1331" i="27"/>
  <c r="H1332" i="27"/>
  <c r="J1332" i="27" s="1"/>
  <c r="I1332" i="27"/>
  <c r="H1333" i="27"/>
  <c r="J1333" i="27" s="1"/>
  <c r="I1333" i="27"/>
  <c r="H1334" i="27"/>
  <c r="J1334" i="27" s="1"/>
  <c r="I1334" i="27"/>
  <c r="H1335" i="27"/>
  <c r="J1335" i="27" s="1"/>
  <c r="I1335" i="27"/>
  <c r="H1336" i="27"/>
  <c r="J1336" i="27" s="1"/>
  <c r="I1336" i="27"/>
  <c r="H1337" i="27"/>
  <c r="J1337" i="27" s="1"/>
  <c r="I1337" i="27"/>
  <c r="H1338" i="27"/>
  <c r="J1338" i="27" s="1"/>
  <c r="I1338" i="27"/>
  <c r="H1339" i="27"/>
  <c r="J1339" i="27" s="1"/>
  <c r="I1339" i="27"/>
  <c r="H1340" i="27"/>
  <c r="J1340" i="27" s="1"/>
  <c r="I1340" i="27"/>
  <c r="H1341" i="27"/>
  <c r="J1341" i="27" s="1"/>
  <c r="I1341" i="27"/>
  <c r="H1342" i="27"/>
  <c r="J1342" i="27" s="1"/>
  <c r="I1342" i="27"/>
  <c r="H1343" i="27"/>
  <c r="J1343" i="27" s="1"/>
  <c r="I1343" i="27"/>
  <c r="H1344" i="27"/>
  <c r="J1344" i="27" s="1"/>
  <c r="I1344" i="27"/>
  <c r="H1345" i="27"/>
  <c r="J1345" i="27" s="1"/>
  <c r="I1345" i="27"/>
  <c r="H1346" i="27"/>
  <c r="J1346" i="27" s="1"/>
  <c r="I1346" i="27"/>
  <c r="H1347" i="27"/>
  <c r="J1347" i="27" s="1"/>
  <c r="I1347" i="27"/>
  <c r="H1348" i="27"/>
  <c r="J1348" i="27" s="1"/>
  <c r="I1348" i="27"/>
  <c r="H1349" i="27"/>
  <c r="J1349" i="27" s="1"/>
  <c r="I1349" i="27"/>
  <c r="H1350" i="27"/>
  <c r="J1350" i="27" s="1"/>
  <c r="I1350" i="27"/>
  <c r="H1351" i="27"/>
  <c r="J1351" i="27" s="1"/>
  <c r="I1351" i="27"/>
  <c r="H1352" i="27"/>
  <c r="J1352" i="27" s="1"/>
  <c r="I1352" i="27"/>
  <c r="H1353" i="27"/>
  <c r="J1353" i="27" s="1"/>
  <c r="I1353" i="27"/>
  <c r="H1354" i="27"/>
  <c r="J1354" i="27" s="1"/>
  <c r="I1354" i="27"/>
  <c r="H1355" i="27"/>
  <c r="J1355" i="27" s="1"/>
  <c r="I1355" i="27"/>
  <c r="H1356" i="27"/>
  <c r="J1356" i="27" s="1"/>
  <c r="I1356" i="27"/>
  <c r="H1357" i="27"/>
  <c r="J1357" i="27" s="1"/>
  <c r="I1357" i="27"/>
  <c r="H1358" i="27"/>
  <c r="J1358" i="27" s="1"/>
  <c r="I1358" i="27"/>
  <c r="H1359" i="27"/>
  <c r="J1359" i="27" s="1"/>
  <c r="I1359" i="27"/>
  <c r="H1360" i="27"/>
  <c r="J1360" i="27" s="1"/>
  <c r="I1360" i="27"/>
  <c r="H1361" i="27"/>
  <c r="J1361" i="27" s="1"/>
  <c r="I1361" i="27"/>
  <c r="H1362" i="27"/>
  <c r="J1362" i="27" s="1"/>
  <c r="I1362" i="27"/>
  <c r="H1363" i="27"/>
  <c r="J1363" i="27" s="1"/>
  <c r="I1363" i="27"/>
  <c r="H1364" i="27"/>
  <c r="J1364" i="27" s="1"/>
  <c r="I1364" i="27"/>
  <c r="H1365" i="27"/>
  <c r="J1365" i="27" s="1"/>
  <c r="I1365" i="27"/>
  <c r="H1366" i="27"/>
  <c r="J1366" i="27" s="1"/>
  <c r="I1366" i="27"/>
  <c r="H1367" i="27"/>
  <c r="J1367" i="27" s="1"/>
  <c r="I1367" i="27"/>
  <c r="H1368" i="27"/>
  <c r="J1368" i="27" s="1"/>
  <c r="I1368" i="27"/>
  <c r="H1369" i="27"/>
  <c r="J1369" i="27" s="1"/>
  <c r="I1369" i="27"/>
  <c r="H1370" i="27"/>
  <c r="J1370" i="27" s="1"/>
  <c r="I1370" i="27"/>
  <c r="H1371" i="27"/>
  <c r="J1371" i="27" s="1"/>
  <c r="I1371" i="27"/>
  <c r="H1372" i="27"/>
  <c r="J1372" i="27" s="1"/>
  <c r="I1372" i="27"/>
  <c r="H1373" i="27"/>
  <c r="J1373" i="27" s="1"/>
  <c r="I1373" i="27"/>
  <c r="H1374" i="27"/>
  <c r="J1374" i="27" s="1"/>
  <c r="I1374" i="27"/>
  <c r="H1375" i="27"/>
  <c r="J1375" i="27" s="1"/>
  <c r="I1375" i="27"/>
  <c r="H1376" i="27"/>
  <c r="J1376" i="27" s="1"/>
  <c r="I1376" i="27"/>
  <c r="H1377" i="27"/>
  <c r="J1377" i="27" s="1"/>
  <c r="I1377" i="27"/>
  <c r="H1378" i="27"/>
  <c r="J1378" i="27" s="1"/>
  <c r="I1378" i="27"/>
  <c r="H1379" i="27"/>
  <c r="J1379" i="27" s="1"/>
  <c r="I1379" i="27"/>
  <c r="H1380" i="27"/>
  <c r="J1380" i="27" s="1"/>
  <c r="I1380" i="27"/>
  <c r="H1381" i="27"/>
  <c r="J1381" i="27" s="1"/>
  <c r="I1381" i="27"/>
  <c r="H1382" i="27"/>
  <c r="J1382" i="27" s="1"/>
  <c r="I1382" i="27"/>
  <c r="H1383" i="27"/>
  <c r="J1383" i="27" s="1"/>
  <c r="I1383" i="27"/>
  <c r="H1384" i="27"/>
  <c r="J1384" i="27" s="1"/>
  <c r="I1384" i="27"/>
  <c r="H1385" i="27"/>
  <c r="J1385" i="27" s="1"/>
  <c r="I1385" i="27"/>
  <c r="H1386" i="27"/>
  <c r="J1386" i="27" s="1"/>
  <c r="I1386" i="27"/>
  <c r="H1387" i="27"/>
  <c r="J1387" i="27" s="1"/>
  <c r="I1387" i="27"/>
  <c r="H1388" i="27"/>
  <c r="J1388" i="27" s="1"/>
  <c r="I1388" i="27"/>
  <c r="H1389" i="27"/>
  <c r="J1389" i="27" s="1"/>
  <c r="I1389" i="27"/>
  <c r="H1390" i="27"/>
  <c r="J1390" i="27" s="1"/>
  <c r="I1390" i="27"/>
  <c r="H1391" i="27"/>
  <c r="J1391" i="27" s="1"/>
  <c r="I1391" i="27"/>
  <c r="H1392" i="27"/>
  <c r="J1392" i="27" s="1"/>
  <c r="I1392" i="27"/>
  <c r="H1393" i="27"/>
  <c r="J1393" i="27" s="1"/>
  <c r="I1393" i="27"/>
  <c r="H1394" i="27"/>
  <c r="J1394" i="27" s="1"/>
  <c r="I1394" i="27"/>
  <c r="H1395" i="27"/>
  <c r="J1395" i="27" s="1"/>
  <c r="I1395" i="27"/>
  <c r="H1396" i="27"/>
  <c r="J1396" i="27" s="1"/>
  <c r="I1396" i="27"/>
  <c r="H1397" i="27"/>
  <c r="J1397" i="27" s="1"/>
  <c r="I1397" i="27"/>
  <c r="H1398" i="27"/>
  <c r="J1398" i="27" s="1"/>
  <c r="I1398" i="27"/>
  <c r="H1399" i="27"/>
  <c r="J1399" i="27" s="1"/>
  <c r="I1399" i="27"/>
  <c r="H1400" i="27"/>
  <c r="J1400" i="27" s="1"/>
  <c r="I1400" i="27"/>
  <c r="H1401" i="27"/>
  <c r="J1401" i="27" s="1"/>
  <c r="I1401" i="27"/>
  <c r="H1402" i="27"/>
  <c r="J1402" i="27" s="1"/>
  <c r="I1402" i="27"/>
  <c r="H1403" i="27"/>
  <c r="J1403" i="27" s="1"/>
  <c r="I1403" i="27"/>
  <c r="H1404" i="27"/>
  <c r="J1404" i="27" s="1"/>
  <c r="I1404" i="27"/>
  <c r="H1405" i="27"/>
  <c r="J1405" i="27" s="1"/>
  <c r="I1405" i="27"/>
  <c r="H1406" i="27"/>
  <c r="J1406" i="27" s="1"/>
  <c r="I1406" i="27"/>
  <c r="H1407" i="27"/>
  <c r="J1407" i="27" s="1"/>
  <c r="I1407" i="27"/>
  <c r="H1408" i="27"/>
  <c r="J1408" i="27" s="1"/>
  <c r="I1408" i="27"/>
  <c r="H1409" i="27"/>
  <c r="J1409" i="27" s="1"/>
  <c r="I1409" i="27"/>
  <c r="H1410" i="27"/>
  <c r="J1410" i="27" s="1"/>
  <c r="I1410" i="27"/>
  <c r="H1411" i="27"/>
  <c r="J1411" i="27" s="1"/>
  <c r="I1411" i="27"/>
  <c r="H1412" i="27"/>
  <c r="J1412" i="27" s="1"/>
  <c r="I1412" i="27"/>
  <c r="H1413" i="27"/>
  <c r="J1413" i="27" s="1"/>
  <c r="I1413" i="27"/>
  <c r="H1414" i="27"/>
  <c r="J1414" i="27" s="1"/>
  <c r="I1414" i="27"/>
  <c r="H1415" i="27"/>
  <c r="J1415" i="27" s="1"/>
  <c r="I1415" i="27"/>
  <c r="H1416" i="27"/>
  <c r="J1416" i="27" s="1"/>
  <c r="I1416" i="27"/>
  <c r="H1417" i="27"/>
  <c r="J1417" i="27" s="1"/>
  <c r="I1417" i="27"/>
  <c r="H1418" i="27"/>
  <c r="J1418" i="27" s="1"/>
  <c r="I1418" i="27"/>
  <c r="H1419" i="27"/>
  <c r="J1419" i="27" s="1"/>
  <c r="I1419" i="27"/>
  <c r="H1420" i="27"/>
  <c r="J1420" i="27" s="1"/>
  <c r="I1420" i="27"/>
  <c r="H1421" i="27"/>
  <c r="J1421" i="27" s="1"/>
  <c r="I1421" i="27"/>
  <c r="H1422" i="27"/>
  <c r="J1422" i="27" s="1"/>
  <c r="I1422" i="27"/>
  <c r="H1423" i="27"/>
  <c r="J1423" i="27" s="1"/>
  <c r="I1423" i="27"/>
  <c r="H1424" i="27"/>
  <c r="J1424" i="27" s="1"/>
  <c r="I1424" i="27"/>
  <c r="H1425" i="27"/>
  <c r="J1425" i="27" s="1"/>
  <c r="I1425" i="27"/>
  <c r="H1426" i="27"/>
  <c r="J1426" i="27" s="1"/>
  <c r="I1426" i="27"/>
  <c r="H1427" i="27"/>
  <c r="J1427" i="27" s="1"/>
  <c r="I1427" i="27"/>
  <c r="H1428" i="27"/>
  <c r="J1428" i="27" s="1"/>
  <c r="I1428" i="27"/>
  <c r="H1429" i="27"/>
  <c r="J1429" i="27" s="1"/>
  <c r="I1429" i="27"/>
  <c r="H1430" i="27"/>
  <c r="J1430" i="27" s="1"/>
  <c r="I1430" i="27"/>
  <c r="H1431" i="27"/>
  <c r="J1431" i="27" s="1"/>
  <c r="I1431" i="27"/>
  <c r="H1432" i="27"/>
  <c r="J1432" i="27" s="1"/>
  <c r="I1432" i="27"/>
  <c r="H1433" i="27"/>
  <c r="J1433" i="27" s="1"/>
  <c r="I1433" i="27"/>
  <c r="H1434" i="27"/>
  <c r="J1434" i="27" s="1"/>
  <c r="I1434" i="27"/>
  <c r="H1435" i="27"/>
  <c r="J1435" i="27" s="1"/>
  <c r="I1435" i="27"/>
  <c r="H1436" i="27"/>
  <c r="J1436" i="27" s="1"/>
  <c r="I1436" i="27"/>
  <c r="H1437" i="27"/>
  <c r="J1437" i="27" s="1"/>
  <c r="I1437" i="27"/>
  <c r="H1438" i="27"/>
  <c r="J1438" i="27" s="1"/>
  <c r="I1438" i="27"/>
  <c r="H1439" i="27"/>
  <c r="J1439" i="27" s="1"/>
  <c r="I1439" i="27"/>
  <c r="H1440" i="27"/>
  <c r="J1440" i="27" s="1"/>
  <c r="I1440" i="27"/>
  <c r="H1441" i="27"/>
  <c r="J1441" i="27" s="1"/>
  <c r="I1441" i="27"/>
  <c r="H1442" i="27"/>
  <c r="J1442" i="27" s="1"/>
  <c r="I1442" i="27"/>
  <c r="H1443" i="27"/>
  <c r="J1443" i="27" s="1"/>
  <c r="I1443" i="27"/>
  <c r="H1444" i="27"/>
  <c r="J1444" i="27" s="1"/>
  <c r="I1444" i="27"/>
  <c r="H1445" i="27"/>
  <c r="J1445" i="27" s="1"/>
  <c r="I1445" i="27"/>
  <c r="H1446" i="27"/>
  <c r="J1446" i="27" s="1"/>
  <c r="I1446" i="27"/>
  <c r="H1447" i="27"/>
  <c r="J1447" i="27" s="1"/>
  <c r="I1447" i="27"/>
  <c r="H1448" i="27"/>
  <c r="J1448" i="27" s="1"/>
  <c r="I1448" i="27"/>
  <c r="H1449" i="27"/>
  <c r="J1449" i="27" s="1"/>
  <c r="I1449" i="27"/>
  <c r="H1450" i="27"/>
  <c r="J1450" i="27" s="1"/>
  <c r="I1450" i="27"/>
  <c r="H1451" i="27"/>
  <c r="J1451" i="27" s="1"/>
  <c r="I1451" i="27"/>
  <c r="H1452" i="27"/>
  <c r="J1452" i="27" s="1"/>
  <c r="I1452" i="27"/>
  <c r="H1453" i="27"/>
  <c r="J1453" i="27" s="1"/>
  <c r="I1453" i="27"/>
  <c r="H1454" i="27"/>
  <c r="J1454" i="27" s="1"/>
  <c r="I1454" i="27"/>
  <c r="H1455" i="27"/>
  <c r="J1455" i="27" s="1"/>
  <c r="I1455" i="27"/>
  <c r="H1456" i="27"/>
  <c r="J1456" i="27" s="1"/>
  <c r="I1456" i="27"/>
  <c r="H1457" i="27"/>
  <c r="J1457" i="27" s="1"/>
  <c r="I1457" i="27"/>
  <c r="H1458" i="27"/>
  <c r="J1458" i="27" s="1"/>
  <c r="I1458" i="27"/>
  <c r="H1459" i="27"/>
  <c r="J1459" i="27" s="1"/>
  <c r="I1459" i="27"/>
  <c r="H1460" i="27"/>
  <c r="J1460" i="27" s="1"/>
  <c r="I1460" i="27"/>
  <c r="H1461" i="27"/>
  <c r="J1461" i="27" s="1"/>
  <c r="I1461" i="27"/>
  <c r="H1462" i="27"/>
  <c r="J1462" i="27" s="1"/>
  <c r="I1462" i="27"/>
  <c r="H1463" i="27"/>
  <c r="J1463" i="27" s="1"/>
  <c r="I1463" i="27"/>
  <c r="H1464" i="27"/>
  <c r="J1464" i="27" s="1"/>
  <c r="I1464" i="27"/>
  <c r="H1465" i="27"/>
  <c r="J1465" i="27" s="1"/>
  <c r="I1465" i="27"/>
  <c r="H1466" i="27"/>
  <c r="J1466" i="27" s="1"/>
  <c r="I1466" i="27"/>
  <c r="H1467" i="27"/>
  <c r="J1467" i="27" s="1"/>
  <c r="I1467" i="27"/>
  <c r="H1468" i="27"/>
  <c r="J1468" i="27" s="1"/>
  <c r="I1468" i="27"/>
  <c r="H1469" i="27"/>
  <c r="J1469" i="27" s="1"/>
  <c r="I1469" i="27"/>
  <c r="H1470" i="27"/>
  <c r="J1470" i="27" s="1"/>
  <c r="I1470" i="27"/>
  <c r="H1471" i="27"/>
  <c r="J1471" i="27" s="1"/>
  <c r="I1471" i="27"/>
  <c r="H1472" i="27"/>
  <c r="J1472" i="27" s="1"/>
  <c r="I1472" i="27"/>
  <c r="H1473" i="27"/>
  <c r="J1473" i="27" s="1"/>
  <c r="I1473" i="27"/>
  <c r="H1474" i="27"/>
  <c r="J1474" i="27" s="1"/>
  <c r="I1474" i="27"/>
  <c r="H1475" i="27"/>
  <c r="J1475" i="27" s="1"/>
  <c r="I1475" i="27"/>
  <c r="H1476" i="27"/>
  <c r="J1476" i="27" s="1"/>
  <c r="I1476" i="27"/>
  <c r="H1477" i="27"/>
  <c r="J1477" i="27" s="1"/>
  <c r="I1477" i="27"/>
  <c r="H1478" i="27"/>
  <c r="J1478" i="27" s="1"/>
  <c r="I1478" i="27"/>
  <c r="H1479" i="27"/>
  <c r="J1479" i="27" s="1"/>
  <c r="I1479" i="27"/>
  <c r="H1480" i="27"/>
  <c r="J1480" i="27" s="1"/>
  <c r="I1480" i="27"/>
  <c r="H1481" i="27"/>
  <c r="J1481" i="27" s="1"/>
  <c r="I1481" i="27"/>
  <c r="H1482" i="27"/>
  <c r="J1482" i="27" s="1"/>
  <c r="I1482" i="27"/>
  <c r="H1483" i="27"/>
  <c r="J1483" i="27" s="1"/>
  <c r="I1483" i="27"/>
  <c r="H1484" i="27"/>
  <c r="J1484" i="27" s="1"/>
  <c r="I1484" i="27"/>
  <c r="H1485" i="27"/>
  <c r="J1485" i="27" s="1"/>
  <c r="I1485" i="27"/>
  <c r="H1486" i="27"/>
  <c r="J1486" i="27" s="1"/>
  <c r="I1486" i="27"/>
  <c r="H1487" i="27"/>
  <c r="J1487" i="27" s="1"/>
  <c r="I1487" i="27"/>
  <c r="H1488" i="27"/>
  <c r="J1488" i="27" s="1"/>
  <c r="I1488" i="27"/>
  <c r="H1489" i="27"/>
  <c r="J1489" i="27" s="1"/>
  <c r="I1489" i="27"/>
  <c r="H1490" i="27"/>
  <c r="J1490" i="27" s="1"/>
  <c r="I1490" i="27"/>
  <c r="H1491" i="27"/>
  <c r="J1491" i="27" s="1"/>
  <c r="I1491" i="27"/>
  <c r="H1492" i="27"/>
  <c r="J1492" i="27" s="1"/>
  <c r="I1492" i="27"/>
  <c r="H1493" i="27"/>
  <c r="J1493" i="27" s="1"/>
  <c r="I1493" i="27"/>
  <c r="H1494" i="27"/>
  <c r="J1494" i="27" s="1"/>
  <c r="I1494" i="27"/>
  <c r="H1495" i="27"/>
  <c r="J1495" i="27" s="1"/>
  <c r="I1495" i="27"/>
  <c r="H1496" i="27"/>
  <c r="J1496" i="27" s="1"/>
  <c r="I1496" i="27"/>
  <c r="H1497" i="27"/>
  <c r="J1497" i="27" s="1"/>
  <c r="I1497" i="27"/>
  <c r="H1498" i="27"/>
  <c r="J1498" i="27" s="1"/>
  <c r="I1498" i="27"/>
  <c r="H1499" i="27"/>
  <c r="J1499" i="27" s="1"/>
  <c r="I1499" i="27"/>
  <c r="H1500" i="27"/>
  <c r="J1500" i="27" s="1"/>
  <c r="I1500" i="27"/>
  <c r="H1501" i="27"/>
  <c r="J1501" i="27" s="1"/>
  <c r="I1501" i="27"/>
  <c r="H1502" i="27"/>
  <c r="J1502" i="27" s="1"/>
  <c r="I1502" i="27"/>
  <c r="H1503" i="27"/>
  <c r="J1503" i="27" s="1"/>
  <c r="I1503" i="27"/>
  <c r="H1504" i="27"/>
  <c r="J1504" i="27" s="1"/>
  <c r="I1504" i="27"/>
  <c r="H1505" i="27"/>
  <c r="J1505" i="27" s="1"/>
  <c r="I1505" i="27"/>
  <c r="H1506" i="27"/>
  <c r="J1506" i="27" s="1"/>
  <c r="I1506" i="27"/>
  <c r="H1507" i="27"/>
  <c r="J1507" i="27" s="1"/>
  <c r="I1507" i="27"/>
  <c r="H1508" i="27"/>
  <c r="J1508" i="27" s="1"/>
  <c r="I1508" i="27"/>
  <c r="H1509" i="27"/>
  <c r="J1509" i="27" s="1"/>
  <c r="I1509" i="27"/>
  <c r="H1510" i="27"/>
  <c r="J1510" i="27" s="1"/>
  <c r="I1510" i="27"/>
  <c r="H1511" i="27"/>
  <c r="J1511" i="27" s="1"/>
  <c r="I1511" i="27"/>
  <c r="H1512" i="27"/>
  <c r="J1512" i="27" s="1"/>
  <c r="I1512" i="27"/>
  <c r="H1513" i="27"/>
  <c r="J1513" i="27" s="1"/>
  <c r="I1513" i="27"/>
  <c r="H1514" i="27"/>
  <c r="J1514" i="27" s="1"/>
  <c r="I1514" i="27"/>
  <c r="H1515" i="27"/>
  <c r="J1515" i="27" s="1"/>
  <c r="I1515" i="27"/>
  <c r="H1516" i="27"/>
  <c r="J1516" i="27" s="1"/>
  <c r="I1516" i="27"/>
  <c r="H1517" i="27"/>
  <c r="J1517" i="27" s="1"/>
  <c r="I1517" i="27"/>
  <c r="H1518" i="27"/>
  <c r="J1518" i="27" s="1"/>
  <c r="I1518" i="27"/>
  <c r="H1519" i="27"/>
  <c r="J1519" i="27" s="1"/>
  <c r="I1519" i="27"/>
  <c r="H1520" i="27"/>
  <c r="J1520" i="27" s="1"/>
  <c r="I1520" i="27"/>
  <c r="H1521" i="27"/>
  <c r="J1521" i="27" s="1"/>
  <c r="I1521" i="27"/>
  <c r="H1522" i="27"/>
  <c r="J1522" i="27" s="1"/>
  <c r="I1522" i="27"/>
  <c r="H1523" i="27"/>
  <c r="J1523" i="27" s="1"/>
  <c r="I1523" i="27"/>
  <c r="H1524" i="27"/>
  <c r="J1524" i="27" s="1"/>
  <c r="I1524" i="27"/>
  <c r="H1525" i="27"/>
  <c r="J1525" i="27" s="1"/>
  <c r="I1525" i="27"/>
  <c r="H1526" i="27"/>
  <c r="J1526" i="27" s="1"/>
  <c r="I1526" i="27"/>
  <c r="H1527" i="27"/>
  <c r="J1527" i="27" s="1"/>
  <c r="I1527" i="27"/>
  <c r="H1528" i="27"/>
  <c r="J1528" i="27" s="1"/>
  <c r="I1528" i="27"/>
  <c r="H1529" i="27"/>
  <c r="J1529" i="27" s="1"/>
  <c r="I1529" i="27"/>
  <c r="H1530" i="27"/>
  <c r="J1530" i="27" s="1"/>
  <c r="I1530" i="27"/>
  <c r="H1531" i="27"/>
  <c r="J1531" i="27" s="1"/>
  <c r="I1531" i="27"/>
  <c r="H1532" i="27"/>
  <c r="J1532" i="27" s="1"/>
  <c r="I1532" i="27"/>
  <c r="H1533" i="27"/>
  <c r="J1533" i="27" s="1"/>
  <c r="I1533" i="27"/>
  <c r="H1534" i="27"/>
  <c r="J1534" i="27" s="1"/>
  <c r="I1534" i="27"/>
  <c r="H1535" i="27"/>
  <c r="J1535" i="27" s="1"/>
  <c r="I1535" i="27"/>
  <c r="H1536" i="27"/>
  <c r="J1536" i="27" s="1"/>
  <c r="I1536" i="27"/>
  <c r="H1537" i="27"/>
  <c r="J1537" i="27" s="1"/>
  <c r="I1537" i="27"/>
  <c r="H1538" i="27"/>
  <c r="J1538" i="27" s="1"/>
  <c r="I1538" i="27"/>
  <c r="H1539" i="27"/>
  <c r="J1539" i="27" s="1"/>
  <c r="I1539" i="27"/>
  <c r="H1540" i="27"/>
  <c r="J1540" i="27" s="1"/>
  <c r="I1540" i="27"/>
  <c r="H1541" i="27"/>
  <c r="J1541" i="27" s="1"/>
  <c r="I1541" i="27"/>
  <c r="H1542" i="27"/>
  <c r="J1542" i="27" s="1"/>
  <c r="I1542" i="27"/>
  <c r="H1543" i="27"/>
  <c r="J1543" i="27" s="1"/>
  <c r="I1543" i="27"/>
  <c r="H1544" i="27"/>
  <c r="J1544" i="27" s="1"/>
  <c r="I1544" i="27"/>
  <c r="H1545" i="27"/>
  <c r="J1545" i="27" s="1"/>
  <c r="I1545" i="27"/>
  <c r="H1546" i="27"/>
  <c r="J1546" i="27" s="1"/>
  <c r="I1546" i="27"/>
  <c r="H1547" i="27"/>
  <c r="J1547" i="27" s="1"/>
  <c r="I1547" i="27"/>
  <c r="H1548" i="27"/>
  <c r="J1548" i="27" s="1"/>
  <c r="I1548" i="27"/>
  <c r="H1549" i="27"/>
  <c r="J1549" i="27" s="1"/>
  <c r="I1549" i="27"/>
  <c r="H1550" i="27"/>
  <c r="J1550" i="27" s="1"/>
  <c r="I1550" i="27"/>
  <c r="H1551" i="27"/>
  <c r="J1551" i="27" s="1"/>
  <c r="I1551" i="27"/>
  <c r="H1552" i="27"/>
  <c r="J1552" i="27" s="1"/>
  <c r="I1552" i="27"/>
  <c r="H1553" i="27"/>
  <c r="J1553" i="27" s="1"/>
  <c r="I1553" i="27"/>
  <c r="H1554" i="27"/>
  <c r="J1554" i="27" s="1"/>
  <c r="I1554" i="27"/>
  <c r="H1555" i="27"/>
  <c r="J1555" i="27" s="1"/>
  <c r="I1555" i="27"/>
  <c r="H1556" i="27"/>
  <c r="J1556" i="27" s="1"/>
  <c r="I1556" i="27"/>
  <c r="H1557" i="27"/>
  <c r="J1557" i="27" s="1"/>
  <c r="I1557" i="27"/>
  <c r="H1558" i="27"/>
  <c r="J1558" i="27" s="1"/>
  <c r="I1558" i="27"/>
  <c r="H1559" i="27"/>
  <c r="J1559" i="27" s="1"/>
  <c r="I1559" i="27"/>
  <c r="H1560" i="27"/>
  <c r="J1560" i="27" s="1"/>
  <c r="I1560" i="27"/>
  <c r="H1561" i="27"/>
  <c r="J1561" i="27" s="1"/>
  <c r="I1561" i="27"/>
  <c r="H1562" i="27"/>
  <c r="J1562" i="27" s="1"/>
  <c r="I1562" i="27"/>
  <c r="H1563" i="27"/>
  <c r="J1563" i="27" s="1"/>
  <c r="I1563" i="27"/>
  <c r="H1564" i="27"/>
  <c r="J1564" i="27" s="1"/>
  <c r="I1564" i="27"/>
  <c r="H1565" i="27"/>
  <c r="J1565" i="27" s="1"/>
  <c r="I1565" i="27"/>
  <c r="H1566" i="27"/>
  <c r="J1566" i="27" s="1"/>
  <c r="I1566" i="27"/>
  <c r="H1567" i="27"/>
  <c r="J1567" i="27" s="1"/>
  <c r="I1567" i="27"/>
  <c r="H1568" i="27"/>
  <c r="J1568" i="27" s="1"/>
  <c r="I1568" i="27"/>
  <c r="H1569" i="27"/>
  <c r="J1569" i="27" s="1"/>
  <c r="I1569" i="27"/>
  <c r="H1570" i="27"/>
  <c r="J1570" i="27" s="1"/>
  <c r="I1570" i="27"/>
  <c r="H1571" i="27"/>
  <c r="J1571" i="27" s="1"/>
  <c r="I1571" i="27"/>
  <c r="H1572" i="27"/>
  <c r="J1572" i="27" s="1"/>
  <c r="I1572" i="27"/>
  <c r="H1573" i="27"/>
  <c r="J1573" i="27" s="1"/>
  <c r="I1573" i="27"/>
  <c r="H1574" i="27"/>
  <c r="J1574" i="27" s="1"/>
  <c r="I1574" i="27"/>
  <c r="H1575" i="27"/>
  <c r="J1575" i="27" s="1"/>
  <c r="I1575" i="27"/>
  <c r="H1576" i="27"/>
  <c r="J1576" i="27" s="1"/>
  <c r="I1576" i="27"/>
  <c r="H1577" i="27"/>
  <c r="J1577" i="27" s="1"/>
  <c r="I1577" i="27"/>
  <c r="H1578" i="27"/>
  <c r="J1578" i="27" s="1"/>
  <c r="I1578" i="27"/>
  <c r="H1579" i="27"/>
  <c r="J1579" i="27" s="1"/>
  <c r="I1579" i="27"/>
  <c r="H1580" i="27"/>
  <c r="J1580" i="27" s="1"/>
  <c r="I1580" i="27"/>
  <c r="H1581" i="27"/>
  <c r="J1581" i="27" s="1"/>
  <c r="I1581" i="27"/>
  <c r="H1582" i="27"/>
  <c r="J1582" i="27" s="1"/>
  <c r="I1582" i="27"/>
  <c r="H1583" i="27"/>
  <c r="J1583" i="27" s="1"/>
  <c r="I1583" i="27"/>
  <c r="H1584" i="27"/>
  <c r="J1584" i="27" s="1"/>
  <c r="I1584" i="27"/>
  <c r="H1585" i="27"/>
  <c r="J1585" i="27" s="1"/>
  <c r="I1585" i="27"/>
  <c r="H1586" i="27"/>
  <c r="J1586" i="27" s="1"/>
  <c r="I1586" i="27"/>
  <c r="H1587" i="27"/>
  <c r="J1587" i="27" s="1"/>
  <c r="I1587" i="27"/>
  <c r="H1588" i="27"/>
  <c r="J1588" i="27" s="1"/>
  <c r="I1588" i="27"/>
  <c r="H1589" i="27"/>
  <c r="J1589" i="27" s="1"/>
  <c r="I1589" i="27"/>
  <c r="H1590" i="27"/>
  <c r="J1590" i="27" s="1"/>
  <c r="I1590" i="27"/>
  <c r="H1591" i="27"/>
  <c r="J1591" i="27" s="1"/>
  <c r="I1591" i="27"/>
  <c r="H1592" i="27"/>
  <c r="J1592" i="27" s="1"/>
  <c r="I1592" i="27"/>
  <c r="H1593" i="27"/>
  <c r="J1593" i="27" s="1"/>
  <c r="I1593" i="27"/>
  <c r="H1594" i="27"/>
  <c r="J1594" i="27" s="1"/>
  <c r="I1594" i="27"/>
  <c r="H1595" i="27"/>
  <c r="J1595" i="27" s="1"/>
  <c r="I1595" i="27"/>
  <c r="H1596" i="27"/>
  <c r="J1596" i="27" s="1"/>
  <c r="I1596" i="27"/>
  <c r="H1597" i="27"/>
  <c r="J1597" i="27" s="1"/>
  <c r="I1597" i="27"/>
  <c r="H1598" i="27"/>
  <c r="J1598" i="27" s="1"/>
  <c r="I1598" i="27"/>
  <c r="H1599" i="27"/>
  <c r="J1599" i="27" s="1"/>
  <c r="I1599" i="27"/>
  <c r="H1600" i="27"/>
  <c r="J1600" i="27" s="1"/>
  <c r="I1600" i="27"/>
  <c r="H1601" i="27"/>
  <c r="J1601" i="27" s="1"/>
  <c r="I1601" i="27"/>
  <c r="H1602" i="27"/>
  <c r="J1602" i="27" s="1"/>
  <c r="I1602" i="27"/>
  <c r="H1603" i="27"/>
  <c r="J1603" i="27" s="1"/>
  <c r="I1603" i="27"/>
  <c r="H1604" i="27"/>
  <c r="J1604" i="27" s="1"/>
  <c r="I1604" i="27"/>
  <c r="H1605" i="27"/>
  <c r="J1605" i="27" s="1"/>
  <c r="I1605" i="27"/>
  <c r="H1606" i="27"/>
  <c r="J1606" i="27" s="1"/>
  <c r="I1606" i="27"/>
  <c r="H1607" i="27"/>
  <c r="J1607" i="27" s="1"/>
  <c r="I1607" i="27"/>
  <c r="H1608" i="27"/>
  <c r="J1608" i="27" s="1"/>
  <c r="I1608" i="27"/>
  <c r="H1609" i="27"/>
  <c r="J1609" i="27" s="1"/>
  <c r="I1609" i="27"/>
  <c r="H1610" i="27"/>
  <c r="J1610" i="27" s="1"/>
  <c r="I1610" i="27"/>
  <c r="H1611" i="27"/>
  <c r="J1611" i="27" s="1"/>
  <c r="I1611" i="27"/>
  <c r="H1612" i="27"/>
  <c r="J1612" i="27" s="1"/>
  <c r="I1612" i="27"/>
  <c r="H1613" i="27"/>
  <c r="J1613" i="27" s="1"/>
  <c r="I1613" i="27"/>
  <c r="H1614" i="27"/>
  <c r="J1614" i="27" s="1"/>
  <c r="I1614" i="27"/>
  <c r="H1615" i="27"/>
  <c r="J1615" i="27" s="1"/>
  <c r="I1615" i="27"/>
  <c r="H1616" i="27"/>
  <c r="J1616" i="27" s="1"/>
  <c r="I1616" i="27"/>
  <c r="H1617" i="27"/>
  <c r="J1617" i="27" s="1"/>
  <c r="I1617" i="27"/>
  <c r="H1618" i="27"/>
  <c r="J1618" i="27" s="1"/>
  <c r="I1618" i="27"/>
  <c r="H1619" i="27"/>
  <c r="J1619" i="27" s="1"/>
  <c r="I1619" i="27"/>
  <c r="H1620" i="27"/>
  <c r="J1620" i="27" s="1"/>
  <c r="I1620" i="27"/>
  <c r="H1621" i="27"/>
  <c r="J1621" i="27" s="1"/>
  <c r="I1621" i="27"/>
  <c r="H1622" i="27"/>
  <c r="J1622" i="27" s="1"/>
  <c r="I1622" i="27"/>
  <c r="H1623" i="27"/>
  <c r="J1623" i="27" s="1"/>
  <c r="I1623" i="27"/>
  <c r="H1624" i="27"/>
  <c r="J1624" i="27" s="1"/>
  <c r="I1624" i="27"/>
  <c r="H1625" i="27"/>
  <c r="J1625" i="27" s="1"/>
  <c r="I1625" i="27"/>
  <c r="H1626" i="27"/>
  <c r="J1626" i="27" s="1"/>
  <c r="I1626" i="27"/>
  <c r="H1627" i="27"/>
  <c r="J1627" i="27" s="1"/>
  <c r="I1627" i="27"/>
  <c r="H1628" i="27"/>
  <c r="J1628" i="27" s="1"/>
  <c r="I1628" i="27"/>
  <c r="H1629" i="27"/>
  <c r="J1629" i="27" s="1"/>
  <c r="I1629" i="27"/>
  <c r="H1630" i="27"/>
  <c r="J1630" i="27" s="1"/>
  <c r="I1630" i="27"/>
  <c r="H1631" i="27"/>
  <c r="J1631" i="27" s="1"/>
  <c r="I1631" i="27"/>
  <c r="H1632" i="27"/>
  <c r="J1632" i="27" s="1"/>
  <c r="I1632" i="27"/>
  <c r="H1633" i="27"/>
  <c r="J1633" i="27" s="1"/>
  <c r="I1633" i="27"/>
  <c r="H1634" i="27"/>
  <c r="J1634" i="27" s="1"/>
  <c r="I1634" i="27"/>
  <c r="H1635" i="27"/>
  <c r="J1635" i="27" s="1"/>
  <c r="I1635" i="27"/>
  <c r="H1636" i="27"/>
  <c r="J1636" i="27" s="1"/>
  <c r="I1636" i="27"/>
  <c r="H1637" i="27"/>
  <c r="J1637" i="27" s="1"/>
  <c r="I1637" i="27"/>
  <c r="H1638" i="27"/>
  <c r="J1638" i="27" s="1"/>
  <c r="I1638" i="27"/>
  <c r="H1639" i="27"/>
  <c r="J1639" i="27" s="1"/>
  <c r="I1639" i="27"/>
  <c r="H1640" i="27"/>
  <c r="J1640" i="27" s="1"/>
  <c r="I1640" i="27"/>
  <c r="H1641" i="27"/>
  <c r="J1641" i="27" s="1"/>
  <c r="I1641" i="27"/>
  <c r="H1642" i="27"/>
  <c r="J1642" i="27" s="1"/>
  <c r="I1642" i="27"/>
  <c r="H1643" i="27"/>
  <c r="J1643" i="27" s="1"/>
  <c r="I1643" i="27"/>
  <c r="H1644" i="27"/>
  <c r="J1644" i="27" s="1"/>
  <c r="I1644" i="27"/>
  <c r="H1645" i="27"/>
  <c r="J1645" i="27" s="1"/>
  <c r="I1645" i="27"/>
  <c r="H1646" i="27"/>
  <c r="J1646" i="27" s="1"/>
  <c r="I1646" i="27"/>
  <c r="H1647" i="27"/>
  <c r="J1647" i="27" s="1"/>
  <c r="I1647" i="27"/>
  <c r="H1648" i="27"/>
  <c r="J1648" i="27" s="1"/>
  <c r="I1648" i="27"/>
  <c r="H1649" i="27"/>
  <c r="J1649" i="27" s="1"/>
  <c r="I1649" i="27"/>
  <c r="H1650" i="27"/>
  <c r="J1650" i="27" s="1"/>
  <c r="I1650" i="27"/>
  <c r="H1651" i="27"/>
  <c r="J1651" i="27" s="1"/>
  <c r="I1651" i="27"/>
  <c r="H1652" i="27"/>
  <c r="J1652" i="27" s="1"/>
  <c r="I1652" i="27"/>
  <c r="H1653" i="27"/>
  <c r="J1653" i="27" s="1"/>
  <c r="I1653" i="27"/>
  <c r="H1654" i="27"/>
  <c r="J1654" i="27" s="1"/>
  <c r="I1654" i="27"/>
  <c r="H1655" i="27"/>
  <c r="J1655" i="27" s="1"/>
  <c r="I1655" i="27"/>
  <c r="H1656" i="27"/>
  <c r="J1656" i="27" s="1"/>
  <c r="I1656" i="27"/>
  <c r="H1657" i="27"/>
  <c r="J1657" i="27" s="1"/>
  <c r="I1657" i="27"/>
  <c r="H1658" i="27"/>
  <c r="J1658" i="27" s="1"/>
  <c r="I1658" i="27"/>
  <c r="H1659" i="27"/>
  <c r="J1659" i="27" s="1"/>
  <c r="I1659" i="27"/>
  <c r="H1660" i="27"/>
  <c r="J1660" i="27" s="1"/>
  <c r="I1660" i="27"/>
  <c r="H1661" i="27"/>
  <c r="J1661" i="27" s="1"/>
  <c r="I1661" i="27"/>
  <c r="H1662" i="27"/>
  <c r="J1662" i="27" s="1"/>
  <c r="I1662" i="27"/>
  <c r="H1663" i="27"/>
  <c r="J1663" i="27" s="1"/>
  <c r="I1663" i="27"/>
  <c r="H1664" i="27"/>
  <c r="J1664" i="27" s="1"/>
  <c r="I1664" i="27"/>
  <c r="H1665" i="27"/>
  <c r="J1665" i="27" s="1"/>
  <c r="I1665" i="27"/>
  <c r="H1666" i="27"/>
  <c r="J1666" i="27" s="1"/>
  <c r="I1666" i="27"/>
  <c r="H1667" i="27"/>
  <c r="J1667" i="27" s="1"/>
  <c r="I1667" i="27"/>
  <c r="H1668" i="27"/>
  <c r="J1668" i="27" s="1"/>
  <c r="I1668" i="27"/>
  <c r="H1669" i="27"/>
  <c r="J1669" i="27" s="1"/>
  <c r="I1669" i="27"/>
  <c r="H1670" i="27"/>
  <c r="J1670" i="27" s="1"/>
  <c r="I1670" i="27"/>
  <c r="H1671" i="27"/>
  <c r="J1671" i="27" s="1"/>
  <c r="I1671" i="27"/>
  <c r="H1672" i="27"/>
  <c r="J1672" i="27" s="1"/>
  <c r="I1672" i="27"/>
  <c r="H1673" i="27"/>
  <c r="J1673" i="27" s="1"/>
  <c r="I1673" i="27"/>
  <c r="H1674" i="27"/>
  <c r="J1674" i="27" s="1"/>
  <c r="I1674" i="27"/>
  <c r="H1675" i="27"/>
  <c r="J1675" i="27" s="1"/>
  <c r="I1675" i="27"/>
  <c r="H1676" i="27"/>
  <c r="J1676" i="27" s="1"/>
  <c r="I1676" i="27"/>
  <c r="H1677" i="27"/>
  <c r="J1677" i="27" s="1"/>
  <c r="I1677" i="27"/>
  <c r="H1678" i="27"/>
  <c r="J1678" i="27" s="1"/>
  <c r="I1678" i="27"/>
  <c r="H1679" i="27"/>
  <c r="J1679" i="27" s="1"/>
  <c r="I1679" i="27"/>
  <c r="H1680" i="27"/>
  <c r="J1680" i="27" s="1"/>
  <c r="I1680" i="27"/>
  <c r="H1681" i="27"/>
  <c r="J1681" i="27" s="1"/>
  <c r="I1681" i="27"/>
  <c r="H1682" i="27"/>
  <c r="J1682" i="27" s="1"/>
  <c r="I1682" i="27"/>
  <c r="H1683" i="27"/>
  <c r="J1683" i="27" s="1"/>
  <c r="I1683" i="27"/>
  <c r="H1684" i="27"/>
  <c r="J1684" i="27" s="1"/>
  <c r="I1684" i="27"/>
  <c r="H1685" i="27"/>
  <c r="J1685" i="27" s="1"/>
  <c r="I1685" i="27"/>
  <c r="H1686" i="27"/>
  <c r="J1686" i="27" s="1"/>
  <c r="I1686" i="27"/>
  <c r="H1687" i="27"/>
  <c r="J1687" i="27" s="1"/>
  <c r="I1687" i="27"/>
  <c r="H1688" i="27"/>
  <c r="J1688" i="27" s="1"/>
  <c r="I1688" i="27"/>
  <c r="H1689" i="27"/>
  <c r="J1689" i="27" s="1"/>
  <c r="I1689" i="27"/>
  <c r="H1690" i="27"/>
  <c r="J1690" i="27" s="1"/>
  <c r="I1690" i="27"/>
  <c r="H1691" i="27"/>
  <c r="J1691" i="27" s="1"/>
  <c r="I1691" i="27"/>
  <c r="H1692" i="27"/>
  <c r="J1692" i="27" s="1"/>
  <c r="I1692" i="27"/>
  <c r="H1693" i="27"/>
  <c r="J1693" i="27" s="1"/>
  <c r="I1693" i="27"/>
  <c r="H1694" i="27"/>
  <c r="J1694" i="27" s="1"/>
  <c r="I1694" i="27"/>
  <c r="H1695" i="27"/>
  <c r="J1695" i="27" s="1"/>
  <c r="I1695" i="27"/>
  <c r="H1696" i="27"/>
  <c r="J1696" i="27" s="1"/>
  <c r="I1696" i="27"/>
  <c r="H1697" i="27"/>
  <c r="J1697" i="27" s="1"/>
  <c r="I1697" i="27"/>
  <c r="H1698" i="27"/>
  <c r="J1698" i="27" s="1"/>
  <c r="I1698" i="27"/>
  <c r="H1699" i="27"/>
  <c r="J1699" i="27" s="1"/>
  <c r="I1699" i="27"/>
  <c r="H1700" i="27"/>
  <c r="J1700" i="27" s="1"/>
  <c r="I1700" i="27"/>
  <c r="H1701" i="27"/>
  <c r="J1701" i="27" s="1"/>
  <c r="I1701" i="27"/>
  <c r="H1702" i="27"/>
  <c r="J1702" i="27" s="1"/>
  <c r="I1702" i="27"/>
  <c r="H1703" i="27"/>
  <c r="J1703" i="27" s="1"/>
  <c r="I1703" i="27"/>
  <c r="H1704" i="27"/>
  <c r="J1704" i="27" s="1"/>
  <c r="I1704" i="27"/>
  <c r="H1705" i="27"/>
  <c r="J1705" i="27" s="1"/>
  <c r="I1705" i="27"/>
  <c r="H1706" i="27"/>
  <c r="J1706" i="27" s="1"/>
  <c r="I1706" i="27"/>
  <c r="H1707" i="27"/>
  <c r="J1707" i="27" s="1"/>
  <c r="I1707" i="27"/>
  <c r="H1708" i="27"/>
  <c r="J1708" i="27" s="1"/>
  <c r="I1708" i="27"/>
  <c r="H1709" i="27"/>
  <c r="J1709" i="27" s="1"/>
  <c r="I1709" i="27"/>
  <c r="H1710" i="27"/>
  <c r="J1710" i="27" s="1"/>
  <c r="I1710" i="27"/>
  <c r="H1711" i="27"/>
  <c r="J1711" i="27" s="1"/>
  <c r="I1711" i="27"/>
  <c r="H1712" i="27"/>
  <c r="J1712" i="27" s="1"/>
  <c r="I1712" i="27"/>
  <c r="H1713" i="27"/>
  <c r="J1713" i="27" s="1"/>
  <c r="I1713" i="27"/>
  <c r="H1714" i="27"/>
  <c r="J1714" i="27" s="1"/>
  <c r="I1714" i="27"/>
  <c r="H1715" i="27"/>
  <c r="J1715" i="27" s="1"/>
  <c r="I1715" i="27"/>
  <c r="H1716" i="27"/>
  <c r="J1716" i="27" s="1"/>
  <c r="I1716" i="27"/>
  <c r="H1717" i="27"/>
  <c r="J1717" i="27" s="1"/>
  <c r="I1717" i="27"/>
  <c r="H1718" i="27"/>
  <c r="J1718" i="27" s="1"/>
  <c r="I1718" i="27"/>
  <c r="H1719" i="27"/>
  <c r="J1719" i="27" s="1"/>
  <c r="I1719" i="27"/>
  <c r="H1720" i="27"/>
  <c r="J1720" i="27" s="1"/>
  <c r="I1720" i="27"/>
  <c r="H1721" i="27"/>
  <c r="J1721" i="27" s="1"/>
  <c r="I1721" i="27"/>
  <c r="H1722" i="27"/>
  <c r="J1722" i="27" s="1"/>
  <c r="I1722" i="27"/>
  <c r="H1723" i="27"/>
  <c r="J1723" i="27" s="1"/>
  <c r="I1723" i="27"/>
  <c r="H1724" i="27"/>
  <c r="J1724" i="27" s="1"/>
  <c r="I1724" i="27"/>
  <c r="H1725" i="27"/>
  <c r="J1725" i="27" s="1"/>
  <c r="I1725" i="27"/>
  <c r="H1726" i="27"/>
  <c r="J1726" i="27" s="1"/>
  <c r="I1726" i="27"/>
  <c r="H1727" i="27"/>
  <c r="J1727" i="27" s="1"/>
  <c r="I1727" i="27"/>
  <c r="H1728" i="27"/>
  <c r="J1728" i="27" s="1"/>
  <c r="I1728" i="27"/>
  <c r="H1729" i="27"/>
  <c r="J1729" i="27" s="1"/>
  <c r="I1729" i="27"/>
  <c r="H1730" i="27"/>
  <c r="J1730" i="27" s="1"/>
  <c r="I1730" i="27"/>
  <c r="H1731" i="27"/>
  <c r="J1731" i="27" s="1"/>
  <c r="I1731" i="27"/>
  <c r="H1732" i="27"/>
  <c r="J1732" i="27" s="1"/>
  <c r="I1732" i="27"/>
  <c r="H1733" i="27"/>
  <c r="J1733" i="27" s="1"/>
  <c r="I1733" i="27"/>
  <c r="H1734" i="27"/>
  <c r="J1734" i="27" s="1"/>
  <c r="I1734" i="27"/>
  <c r="H1735" i="27"/>
  <c r="J1735" i="27" s="1"/>
  <c r="I1735" i="27"/>
  <c r="H1736" i="27"/>
  <c r="J1736" i="27" s="1"/>
  <c r="I1736" i="27"/>
  <c r="H1737" i="27"/>
  <c r="J1737" i="27" s="1"/>
  <c r="I1737" i="27"/>
  <c r="H1738" i="27"/>
  <c r="J1738" i="27" s="1"/>
  <c r="I1738" i="27"/>
  <c r="H1739" i="27"/>
  <c r="J1739" i="27" s="1"/>
  <c r="I1739" i="27"/>
  <c r="H1740" i="27"/>
  <c r="J1740" i="27" s="1"/>
  <c r="I1740" i="27"/>
  <c r="H1741" i="27"/>
  <c r="J1741" i="27" s="1"/>
  <c r="I1741" i="27"/>
  <c r="H1742" i="27"/>
  <c r="J1742" i="27" s="1"/>
  <c r="I1742" i="27"/>
  <c r="H1743" i="27"/>
  <c r="J1743" i="27" s="1"/>
  <c r="I1743" i="27"/>
  <c r="H1744" i="27"/>
  <c r="J1744" i="27" s="1"/>
  <c r="I1744" i="27"/>
  <c r="H1745" i="27"/>
  <c r="J1745" i="27" s="1"/>
  <c r="I1745" i="27"/>
  <c r="H1746" i="27"/>
  <c r="J1746" i="27" s="1"/>
  <c r="I1746" i="27"/>
  <c r="H1747" i="27"/>
  <c r="J1747" i="27" s="1"/>
  <c r="I1747" i="27"/>
  <c r="H1748" i="27"/>
  <c r="J1748" i="27" s="1"/>
  <c r="I1748" i="27"/>
  <c r="H1749" i="27"/>
  <c r="J1749" i="27" s="1"/>
  <c r="I1749" i="27"/>
  <c r="H1750" i="27"/>
  <c r="J1750" i="27" s="1"/>
  <c r="I1750" i="27"/>
  <c r="H1751" i="27"/>
  <c r="J1751" i="27" s="1"/>
  <c r="I1751" i="27"/>
  <c r="H1752" i="27"/>
  <c r="J1752" i="27" s="1"/>
  <c r="I1752" i="27"/>
  <c r="H1753" i="27"/>
  <c r="J1753" i="27" s="1"/>
  <c r="I1753" i="27"/>
  <c r="H1754" i="27"/>
  <c r="J1754" i="27" s="1"/>
  <c r="I1754" i="27"/>
  <c r="H1755" i="27"/>
  <c r="J1755" i="27" s="1"/>
  <c r="I1755" i="27"/>
  <c r="H1756" i="27"/>
  <c r="J1756" i="27" s="1"/>
  <c r="I1756" i="27"/>
  <c r="H1757" i="27"/>
  <c r="J1757" i="27" s="1"/>
  <c r="I1757" i="27"/>
  <c r="H1758" i="27"/>
  <c r="J1758" i="27" s="1"/>
  <c r="I1758" i="27"/>
  <c r="H1759" i="27"/>
  <c r="J1759" i="27" s="1"/>
  <c r="I1759" i="27"/>
  <c r="H1760" i="27"/>
  <c r="J1760" i="27" s="1"/>
  <c r="I1760" i="27"/>
  <c r="H1761" i="27"/>
  <c r="J1761" i="27" s="1"/>
  <c r="I1761" i="27"/>
  <c r="H1762" i="27"/>
  <c r="J1762" i="27" s="1"/>
  <c r="I1762" i="27"/>
  <c r="H1763" i="27"/>
  <c r="J1763" i="27" s="1"/>
  <c r="I1763" i="27"/>
  <c r="H1764" i="27"/>
  <c r="J1764" i="27" s="1"/>
  <c r="I1764" i="27"/>
  <c r="H1765" i="27"/>
  <c r="J1765" i="27" s="1"/>
  <c r="I1765" i="27"/>
  <c r="H1766" i="27"/>
  <c r="J1766" i="27" s="1"/>
  <c r="I1766" i="27"/>
  <c r="H1767" i="27"/>
  <c r="J1767" i="27" s="1"/>
  <c r="I1767" i="27"/>
  <c r="H1768" i="27"/>
  <c r="J1768" i="27" s="1"/>
  <c r="I1768" i="27"/>
  <c r="H1769" i="27"/>
  <c r="J1769" i="27" s="1"/>
  <c r="I1769" i="27"/>
  <c r="H1770" i="27"/>
  <c r="J1770" i="27" s="1"/>
  <c r="I1770" i="27"/>
  <c r="H1771" i="27"/>
  <c r="J1771" i="27" s="1"/>
  <c r="I1771" i="27"/>
  <c r="H1772" i="27"/>
  <c r="J1772" i="27" s="1"/>
  <c r="I1772" i="27"/>
  <c r="H1773" i="27"/>
  <c r="J1773" i="27" s="1"/>
  <c r="I1773" i="27"/>
  <c r="H1774" i="27"/>
  <c r="J1774" i="27" s="1"/>
  <c r="I1774" i="27"/>
  <c r="H1775" i="27"/>
  <c r="J1775" i="27" s="1"/>
  <c r="I1775" i="27"/>
  <c r="H1776" i="27"/>
  <c r="J1776" i="27" s="1"/>
  <c r="I1776" i="27"/>
  <c r="H1777" i="27"/>
  <c r="J1777" i="27" s="1"/>
  <c r="I1777" i="27"/>
  <c r="H1778" i="27"/>
  <c r="J1778" i="27" s="1"/>
  <c r="I1778" i="27"/>
  <c r="H1779" i="27"/>
  <c r="J1779" i="27" s="1"/>
  <c r="I1779" i="27"/>
  <c r="H1780" i="27"/>
  <c r="J1780" i="27" s="1"/>
  <c r="I1780" i="27"/>
  <c r="H1781" i="27"/>
  <c r="J1781" i="27" s="1"/>
  <c r="I1781" i="27"/>
  <c r="H1782" i="27"/>
  <c r="J1782" i="27" s="1"/>
  <c r="I1782" i="27"/>
  <c r="H1783" i="27"/>
  <c r="J1783" i="27" s="1"/>
  <c r="I1783" i="27"/>
  <c r="H1784" i="27"/>
  <c r="J1784" i="27" s="1"/>
  <c r="I1784" i="27"/>
  <c r="H1785" i="27"/>
  <c r="J1785" i="27" s="1"/>
  <c r="I1785" i="27"/>
  <c r="H1786" i="27"/>
  <c r="J1786" i="27" s="1"/>
  <c r="I1786" i="27"/>
  <c r="H1787" i="27"/>
  <c r="J1787" i="27" s="1"/>
  <c r="I1787" i="27"/>
  <c r="H1788" i="27"/>
  <c r="J1788" i="27" s="1"/>
  <c r="I1788" i="27"/>
  <c r="H1789" i="27"/>
  <c r="J1789" i="27" s="1"/>
  <c r="I1789" i="27"/>
  <c r="H1790" i="27"/>
  <c r="J1790" i="27" s="1"/>
  <c r="I1790" i="27"/>
  <c r="H1791" i="27"/>
  <c r="J1791" i="27" s="1"/>
  <c r="I1791" i="27"/>
  <c r="H1792" i="27"/>
  <c r="J1792" i="27" s="1"/>
  <c r="I1792" i="27"/>
  <c r="H1793" i="27"/>
  <c r="J1793" i="27" s="1"/>
  <c r="I1793" i="27"/>
  <c r="H1794" i="27"/>
  <c r="J1794" i="27" s="1"/>
  <c r="I1794" i="27"/>
  <c r="H1795" i="27"/>
  <c r="J1795" i="27" s="1"/>
  <c r="I1795" i="27"/>
  <c r="H1796" i="27"/>
  <c r="J1796" i="27" s="1"/>
  <c r="I1796" i="27"/>
  <c r="H1797" i="27"/>
  <c r="J1797" i="27" s="1"/>
  <c r="I1797" i="27"/>
  <c r="H1798" i="27"/>
  <c r="J1798" i="27" s="1"/>
  <c r="I1798" i="27"/>
  <c r="H1799" i="27"/>
  <c r="J1799" i="27" s="1"/>
  <c r="I1799" i="27"/>
  <c r="H1800" i="27"/>
  <c r="J1800" i="27" s="1"/>
  <c r="I1800" i="27"/>
  <c r="H1801" i="27"/>
  <c r="J1801" i="27" s="1"/>
  <c r="I1801" i="27"/>
  <c r="H1802" i="27"/>
  <c r="J1802" i="27" s="1"/>
  <c r="I1802" i="27"/>
  <c r="H1803" i="27"/>
  <c r="J1803" i="27" s="1"/>
  <c r="I1803" i="27"/>
  <c r="H1804" i="27"/>
  <c r="J1804" i="27" s="1"/>
  <c r="I1804" i="27"/>
  <c r="H1805" i="27"/>
  <c r="J1805" i="27" s="1"/>
  <c r="I1805" i="27"/>
  <c r="H1806" i="27"/>
  <c r="J1806" i="27" s="1"/>
  <c r="I1806" i="27"/>
  <c r="H1807" i="27"/>
  <c r="J1807" i="27" s="1"/>
  <c r="I1807" i="27"/>
  <c r="H1808" i="27"/>
  <c r="J1808" i="27" s="1"/>
  <c r="I1808" i="27"/>
  <c r="H1809" i="27"/>
  <c r="J1809" i="27" s="1"/>
  <c r="I1809" i="27"/>
  <c r="H1810" i="27"/>
  <c r="J1810" i="27" s="1"/>
  <c r="I1810" i="27"/>
  <c r="H1811" i="27"/>
  <c r="J1811" i="27" s="1"/>
  <c r="I1811" i="27"/>
  <c r="H1812" i="27"/>
  <c r="J1812" i="27" s="1"/>
  <c r="I1812" i="27"/>
  <c r="H1813" i="27"/>
  <c r="J1813" i="27" s="1"/>
  <c r="I1813" i="27"/>
  <c r="H1814" i="27"/>
  <c r="J1814" i="27" s="1"/>
  <c r="I1814" i="27"/>
  <c r="H1815" i="27"/>
  <c r="J1815" i="27" s="1"/>
  <c r="I1815" i="27"/>
  <c r="H1816" i="27"/>
  <c r="J1816" i="27" s="1"/>
  <c r="I1816" i="27"/>
  <c r="H1817" i="27"/>
  <c r="J1817" i="27" s="1"/>
  <c r="I1817" i="27"/>
  <c r="H1818" i="27"/>
  <c r="J1818" i="27" s="1"/>
  <c r="I1818" i="27"/>
  <c r="H1819" i="27"/>
  <c r="J1819" i="27" s="1"/>
  <c r="I1819" i="27"/>
  <c r="H1820" i="27"/>
  <c r="J1820" i="27" s="1"/>
  <c r="I1820" i="27"/>
  <c r="H1821" i="27"/>
  <c r="J1821" i="27" s="1"/>
  <c r="I1821" i="27"/>
  <c r="H1822" i="27"/>
  <c r="J1822" i="27" s="1"/>
  <c r="I1822" i="27"/>
  <c r="H1823" i="27"/>
  <c r="J1823" i="27" s="1"/>
  <c r="I1823" i="27"/>
  <c r="H1824" i="27"/>
  <c r="J1824" i="27" s="1"/>
  <c r="I1824" i="27"/>
  <c r="H1825" i="27"/>
  <c r="J1825" i="27" s="1"/>
  <c r="I1825" i="27"/>
  <c r="H1826" i="27"/>
  <c r="J1826" i="27" s="1"/>
  <c r="I1826" i="27"/>
  <c r="H1827" i="27"/>
  <c r="J1827" i="27" s="1"/>
  <c r="I1827" i="27"/>
  <c r="H1828" i="27"/>
  <c r="J1828" i="27" s="1"/>
  <c r="I1828" i="27"/>
  <c r="H1829" i="27"/>
  <c r="J1829" i="27" s="1"/>
  <c r="I1829" i="27"/>
  <c r="H1830" i="27"/>
  <c r="J1830" i="27" s="1"/>
  <c r="I1830" i="27"/>
  <c r="H1831" i="27"/>
  <c r="J1831" i="27" s="1"/>
  <c r="I1831" i="27"/>
  <c r="H1832" i="27"/>
  <c r="J1832" i="27" s="1"/>
  <c r="I1832" i="27"/>
  <c r="H1833" i="27"/>
  <c r="J1833" i="27" s="1"/>
  <c r="I1833" i="27"/>
  <c r="H1834" i="27"/>
  <c r="J1834" i="27" s="1"/>
  <c r="I1834" i="27"/>
  <c r="H1835" i="27"/>
  <c r="J1835" i="27" s="1"/>
  <c r="I1835" i="27"/>
  <c r="H1836" i="27"/>
  <c r="J1836" i="27" s="1"/>
  <c r="I1836" i="27"/>
  <c r="H1837" i="27"/>
  <c r="J1837" i="27" s="1"/>
  <c r="I1837" i="27"/>
  <c r="H1838" i="27"/>
  <c r="J1838" i="27" s="1"/>
  <c r="I1838" i="27"/>
  <c r="H1839" i="27"/>
  <c r="J1839" i="27" s="1"/>
  <c r="I1839" i="27"/>
  <c r="H1840" i="27"/>
  <c r="J1840" i="27" s="1"/>
  <c r="I1840" i="27"/>
  <c r="H1841" i="27"/>
  <c r="J1841" i="27" s="1"/>
  <c r="I1841" i="27"/>
  <c r="H1842" i="27"/>
  <c r="J1842" i="27" s="1"/>
  <c r="I1842" i="27"/>
  <c r="H1843" i="27"/>
  <c r="J1843" i="27" s="1"/>
  <c r="I1843" i="27"/>
  <c r="H1844" i="27"/>
  <c r="J1844" i="27" s="1"/>
  <c r="I1844" i="27"/>
  <c r="H1845" i="27"/>
  <c r="J1845" i="27" s="1"/>
  <c r="I1845" i="27"/>
  <c r="H1846" i="27"/>
  <c r="J1846" i="27" s="1"/>
  <c r="I1846" i="27"/>
  <c r="H1847" i="27"/>
  <c r="J1847" i="27" s="1"/>
  <c r="I1847" i="27"/>
  <c r="H1848" i="27"/>
  <c r="J1848" i="27" s="1"/>
  <c r="I1848" i="27"/>
  <c r="H1849" i="27"/>
  <c r="J1849" i="27" s="1"/>
  <c r="I1849" i="27"/>
  <c r="H1850" i="27"/>
  <c r="J1850" i="27" s="1"/>
  <c r="I1850" i="27"/>
  <c r="H1851" i="27"/>
  <c r="J1851" i="27" s="1"/>
  <c r="I1851" i="27"/>
  <c r="H1852" i="27"/>
  <c r="J1852" i="27" s="1"/>
  <c r="I1852" i="27"/>
  <c r="H1853" i="27"/>
  <c r="J1853" i="27" s="1"/>
  <c r="I1853" i="27"/>
  <c r="H1854" i="27"/>
  <c r="J1854" i="27" s="1"/>
  <c r="I1854" i="27"/>
  <c r="H1855" i="27"/>
  <c r="J1855" i="27" s="1"/>
  <c r="I1855" i="27"/>
  <c r="H1856" i="27"/>
  <c r="J1856" i="27" s="1"/>
  <c r="I1856" i="27"/>
  <c r="H1857" i="27"/>
  <c r="J1857" i="27" s="1"/>
  <c r="I1857" i="27"/>
  <c r="H1858" i="27"/>
  <c r="J1858" i="27" s="1"/>
  <c r="I1858" i="27"/>
  <c r="H1859" i="27"/>
  <c r="J1859" i="27" s="1"/>
  <c r="I1859" i="27"/>
  <c r="H1860" i="27"/>
  <c r="J1860" i="27" s="1"/>
  <c r="I1860" i="27"/>
  <c r="H1861" i="27"/>
  <c r="J1861" i="27" s="1"/>
  <c r="I1861" i="27"/>
  <c r="H1862" i="27"/>
  <c r="J1862" i="27" s="1"/>
  <c r="I1862" i="27"/>
  <c r="H1863" i="27"/>
  <c r="J1863" i="27" s="1"/>
  <c r="I1863" i="27"/>
  <c r="H1864" i="27"/>
  <c r="J1864" i="27" s="1"/>
  <c r="I1864" i="27"/>
  <c r="H1865" i="27"/>
  <c r="J1865" i="27" s="1"/>
  <c r="I1865" i="27"/>
  <c r="H1866" i="27"/>
  <c r="J1866" i="27" s="1"/>
  <c r="I1866" i="27"/>
  <c r="H1867" i="27"/>
  <c r="J1867" i="27" s="1"/>
  <c r="I1867" i="27"/>
  <c r="H1868" i="27"/>
  <c r="J1868" i="27" s="1"/>
  <c r="I1868" i="27"/>
  <c r="H1869" i="27"/>
  <c r="J1869" i="27" s="1"/>
  <c r="I1869" i="27"/>
  <c r="H1870" i="27"/>
  <c r="J1870" i="27" s="1"/>
  <c r="I1870" i="27"/>
  <c r="H1871" i="27"/>
  <c r="J1871" i="27" s="1"/>
  <c r="I1871" i="27"/>
  <c r="H1872" i="27"/>
  <c r="J1872" i="27" s="1"/>
  <c r="I1872" i="27"/>
  <c r="H1873" i="27"/>
  <c r="J1873" i="27" s="1"/>
  <c r="I1873" i="27"/>
  <c r="H1874" i="27"/>
  <c r="J1874" i="27" s="1"/>
  <c r="I1874" i="27"/>
  <c r="H1875" i="27"/>
  <c r="J1875" i="27" s="1"/>
  <c r="I1875" i="27"/>
  <c r="H1876" i="27"/>
  <c r="J1876" i="27" s="1"/>
  <c r="I1876" i="27"/>
  <c r="H1877" i="27"/>
  <c r="J1877" i="27" s="1"/>
  <c r="I1877" i="27"/>
  <c r="H1878" i="27"/>
  <c r="J1878" i="27" s="1"/>
  <c r="I1878" i="27"/>
  <c r="H1879" i="27"/>
  <c r="J1879" i="27" s="1"/>
  <c r="I1879" i="27"/>
  <c r="H1880" i="27"/>
  <c r="J1880" i="27" s="1"/>
  <c r="I1880" i="27"/>
  <c r="H1881" i="27"/>
  <c r="J1881" i="27" s="1"/>
  <c r="I1881" i="27"/>
  <c r="H1882" i="27"/>
  <c r="J1882" i="27" s="1"/>
  <c r="I1882" i="27"/>
  <c r="H1883" i="27"/>
  <c r="J1883" i="27" s="1"/>
  <c r="I1883" i="27"/>
  <c r="H1884" i="27"/>
  <c r="J1884" i="27" s="1"/>
  <c r="I1884" i="27"/>
  <c r="H1885" i="27"/>
  <c r="J1885" i="27" s="1"/>
  <c r="I1885" i="27"/>
  <c r="H1886" i="27"/>
  <c r="J1886" i="27" s="1"/>
  <c r="I1886" i="27"/>
  <c r="H1887" i="27"/>
  <c r="J1887" i="27" s="1"/>
  <c r="I1887" i="27"/>
  <c r="H1888" i="27"/>
  <c r="J1888" i="27" s="1"/>
  <c r="I1888" i="27"/>
  <c r="H1889" i="27"/>
  <c r="J1889" i="27" s="1"/>
  <c r="I1889" i="27"/>
  <c r="H1890" i="27"/>
  <c r="J1890" i="27" s="1"/>
  <c r="I1890" i="27"/>
  <c r="H1891" i="27"/>
  <c r="J1891" i="27" s="1"/>
  <c r="I1891" i="27"/>
  <c r="H1892" i="27"/>
  <c r="J1892" i="27" s="1"/>
  <c r="I1892" i="27"/>
  <c r="H1893" i="27"/>
  <c r="J1893" i="27" s="1"/>
  <c r="I1893" i="27"/>
  <c r="H1894" i="27"/>
  <c r="J1894" i="27" s="1"/>
  <c r="I1894" i="27"/>
  <c r="H1895" i="27"/>
  <c r="J1895" i="27" s="1"/>
  <c r="I1895" i="27"/>
  <c r="H1896" i="27"/>
  <c r="I1896" i="27"/>
  <c r="J1896" i="27"/>
  <c r="H1897" i="27"/>
  <c r="J1897" i="27" s="1"/>
  <c r="I1897" i="27"/>
  <c r="H1898" i="27"/>
  <c r="J1898" i="27" s="1"/>
  <c r="I1898" i="27"/>
  <c r="H1899" i="27"/>
  <c r="J1899" i="27" s="1"/>
  <c r="I1899" i="27"/>
  <c r="H1900" i="27"/>
  <c r="J1900" i="27" s="1"/>
  <c r="I1900" i="27"/>
  <c r="H1901" i="27"/>
  <c r="J1901" i="27" s="1"/>
  <c r="I1901" i="27"/>
  <c r="H1902" i="27"/>
  <c r="J1902" i="27" s="1"/>
  <c r="I1902" i="27"/>
  <c r="H1903" i="27"/>
  <c r="J1903" i="27" s="1"/>
  <c r="I1903" i="27"/>
  <c r="H1904" i="27"/>
  <c r="J1904" i="27" s="1"/>
  <c r="I1904" i="27"/>
  <c r="H1905" i="27"/>
  <c r="J1905" i="27" s="1"/>
  <c r="I1905" i="27"/>
  <c r="H1906" i="27"/>
  <c r="J1906" i="27" s="1"/>
  <c r="I1906" i="27"/>
  <c r="H1907" i="27"/>
  <c r="J1907" i="27" s="1"/>
  <c r="I1907" i="27"/>
  <c r="H1908" i="27"/>
  <c r="J1908" i="27" s="1"/>
  <c r="I1908" i="27"/>
  <c r="H1909" i="27"/>
  <c r="J1909" i="27" s="1"/>
  <c r="I1909" i="27"/>
  <c r="H1910" i="27"/>
  <c r="J1910" i="27" s="1"/>
  <c r="I1910" i="27"/>
  <c r="H1911" i="27"/>
  <c r="J1911" i="27" s="1"/>
  <c r="I1911" i="27"/>
  <c r="H1912" i="27"/>
  <c r="J1912" i="27" s="1"/>
  <c r="I1912" i="27"/>
  <c r="H1913" i="27"/>
  <c r="J1913" i="27" s="1"/>
  <c r="I1913" i="27"/>
  <c r="H1914" i="27"/>
  <c r="J1914" i="27" s="1"/>
  <c r="I1914" i="27"/>
  <c r="H1915" i="27"/>
  <c r="J1915" i="27" s="1"/>
  <c r="I1915" i="27"/>
  <c r="H1916" i="27"/>
  <c r="J1916" i="27" s="1"/>
  <c r="I1916" i="27"/>
  <c r="H1917" i="27"/>
  <c r="J1917" i="27" s="1"/>
  <c r="I1917" i="27"/>
  <c r="H1918" i="27"/>
  <c r="J1918" i="27" s="1"/>
  <c r="I1918" i="27"/>
  <c r="H1919" i="27"/>
  <c r="J1919" i="27" s="1"/>
  <c r="I1919" i="27"/>
  <c r="H1920" i="27"/>
  <c r="J1920" i="27" s="1"/>
  <c r="I1920" i="27"/>
  <c r="H1921" i="27"/>
  <c r="J1921" i="27" s="1"/>
  <c r="I1921" i="27"/>
  <c r="H1922" i="27"/>
  <c r="J1922" i="27" s="1"/>
  <c r="I1922" i="27"/>
  <c r="H1923" i="27"/>
  <c r="J1923" i="27" s="1"/>
  <c r="I1923" i="27"/>
  <c r="H1924" i="27"/>
  <c r="J1924" i="27" s="1"/>
  <c r="I1924" i="27"/>
  <c r="H1925" i="27"/>
  <c r="J1925" i="27" s="1"/>
  <c r="I1925" i="27"/>
  <c r="H1926" i="27"/>
  <c r="J1926" i="27" s="1"/>
  <c r="I1926" i="27"/>
  <c r="H1927" i="27"/>
  <c r="J1927" i="27" s="1"/>
  <c r="I1927" i="27"/>
  <c r="H1928" i="27"/>
  <c r="J1928" i="27" s="1"/>
  <c r="I1928" i="27"/>
  <c r="H1929" i="27"/>
  <c r="J1929" i="27" s="1"/>
  <c r="I1929" i="27"/>
  <c r="H1930" i="27"/>
  <c r="J1930" i="27" s="1"/>
  <c r="I1930" i="27"/>
  <c r="H1931" i="27"/>
  <c r="J1931" i="27" s="1"/>
  <c r="I1931" i="27"/>
  <c r="H1932" i="27"/>
  <c r="J1932" i="27" s="1"/>
  <c r="I1932" i="27"/>
  <c r="H1933" i="27"/>
  <c r="J1933" i="27" s="1"/>
  <c r="I1933" i="27"/>
  <c r="H1934" i="27"/>
  <c r="J1934" i="27" s="1"/>
  <c r="I1934" i="27"/>
  <c r="H1935" i="27"/>
  <c r="J1935" i="27" s="1"/>
  <c r="I1935" i="27"/>
  <c r="H1936" i="27"/>
  <c r="J1936" i="27" s="1"/>
  <c r="I1936" i="27"/>
  <c r="H1937" i="27"/>
  <c r="J1937" i="27" s="1"/>
  <c r="I1937" i="27"/>
  <c r="H1938" i="27"/>
  <c r="J1938" i="27" s="1"/>
  <c r="I1938" i="27"/>
  <c r="H1939" i="27"/>
  <c r="J1939" i="27" s="1"/>
  <c r="I1939" i="27"/>
  <c r="H1940" i="27"/>
  <c r="J1940" i="27" s="1"/>
  <c r="I1940" i="27"/>
  <c r="H1941" i="27"/>
  <c r="J1941" i="27" s="1"/>
  <c r="I1941" i="27"/>
  <c r="H1942" i="27"/>
  <c r="J1942" i="27" s="1"/>
  <c r="I1942" i="27"/>
  <c r="H1943" i="27"/>
  <c r="J1943" i="27" s="1"/>
  <c r="I1943" i="27"/>
  <c r="H1944" i="27"/>
  <c r="J1944" i="27" s="1"/>
  <c r="I1944" i="27"/>
  <c r="H1945" i="27"/>
  <c r="J1945" i="27" s="1"/>
  <c r="I1945" i="27"/>
  <c r="H1946" i="27"/>
  <c r="J1946" i="27" s="1"/>
  <c r="I1946" i="27"/>
  <c r="H1947" i="27"/>
  <c r="J1947" i="27" s="1"/>
  <c r="I1947" i="27"/>
  <c r="H1948" i="27"/>
  <c r="J1948" i="27" s="1"/>
  <c r="I1948" i="27"/>
  <c r="H1949" i="27"/>
  <c r="J1949" i="27" s="1"/>
  <c r="I1949" i="27"/>
  <c r="H1950" i="27"/>
  <c r="J1950" i="27" s="1"/>
  <c r="I1950" i="27"/>
  <c r="H1951" i="27"/>
  <c r="J1951" i="27" s="1"/>
  <c r="I1951" i="27"/>
  <c r="H1952" i="27"/>
  <c r="J1952" i="27" s="1"/>
  <c r="I1952" i="27"/>
  <c r="H1953" i="27"/>
  <c r="J1953" i="27" s="1"/>
  <c r="I1953" i="27"/>
  <c r="H1954" i="27"/>
  <c r="J1954" i="27" s="1"/>
  <c r="I1954" i="27"/>
  <c r="H1955" i="27"/>
  <c r="J1955" i="27" s="1"/>
  <c r="I1955" i="27"/>
  <c r="H1956" i="27"/>
  <c r="J1956" i="27" s="1"/>
  <c r="I1956" i="27"/>
  <c r="H1957" i="27"/>
  <c r="J1957" i="27" s="1"/>
  <c r="I1957" i="27"/>
  <c r="H1958" i="27"/>
  <c r="J1958" i="27" s="1"/>
  <c r="I1958" i="27"/>
  <c r="H1959" i="27"/>
  <c r="J1959" i="27" s="1"/>
  <c r="I1959" i="27"/>
  <c r="H1960" i="27"/>
  <c r="J1960" i="27" s="1"/>
  <c r="I1960" i="27"/>
  <c r="H1961" i="27"/>
  <c r="J1961" i="27" s="1"/>
  <c r="I1961" i="27"/>
  <c r="H1962" i="27"/>
  <c r="J1962" i="27" s="1"/>
  <c r="I1962" i="27"/>
  <c r="H1963" i="27"/>
  <c r="J1963" i="27" s="1"/>
  <c r="I1963" i="27"/>
  <c r="H1964" i="27"/>
  <c r="J1964" i="27" s="1"/>
  <c r="I1964" i="27"/>
  <c r="H1965" i="27"/>
  <c r="J1965" i="27" s="1"/>
  <c r="I1965" i="27"/>
  <c r="H1966" i="27"/>
  <c r="J1966" i="27" s="1"/>
  <c r="I1966" i="27"/>
  <c r="H1967" i="27"/>
  <c r="J1967" i="27" s="1"/>
  <c r="I1967" i="27"/>
  <c r="H1968" i="27"/>
  <c r="J1968" i="27" s="1"/>
  <c r="I1968" i="27"/>
  <c r="H1969" i="27"/>
  <c r="J1969" i="27" s="1"/>
  <c r="I1969" i="27"/>
  <c r="H1970" i="27"/>
  <c r="J1970" i="27" s="1"/>
  <c r="I1970" i="27"/>
  <c r="H1971" i="27"/>
  <c r="J1971" i="27" s="1"/>
  <c r="I1971" i="27"/>
  <c r="H1972" i="27"/>
  <c r="J1972" i="27" s="1"/>
  <c r="I1972" i="27"/>
  <c r="H1973" i="27"/>
  <c r="J1973" i="27" s="1"/>
  <c r="I1973" i="27"/>
  <c r="H1974" i="27"/>
  <c r="J1974" i="27" s="1"/>
  <c r="I1974" i="27"/>
  <c r="H1975" i="27"/>
  <c r="J1975" i="27" s="1"/>
  <c r="I1975" i="27"/>
  <c r="H1976" i="27"/>
  <c r="J1976" i="27" s="1"/>
  <c r="I1976" i="27"/>
  <c r="H1977" i="27"/>
  <c r="J1977" i="27" s="1"/>
  <c r="I1977" i="27"/>
  <c r="H1978" i="27"/>
  <c r="J1978" i="27" s="1"/>
  <c r="I1978" i="27"/>
  <c r="H1979" i="27"/>
  <c r="J1979" i="27" s="1"/>
  <c r="I1979" i="27"/>
  <c r="H1980" i="27"/>
  <c r="J1980" i="27" s="1"/>
  <c r="I1980" i="27"/>
  <c r="H1981" i="27"/>
  <c r="J1981" i="27" s="1"/>
  <c r="I1981" i="27"/>
  <c r="H1982" i="27"/>
  <c r="J1982" i="27" s="1"/>
  <c r="I1982" i="27"/>
  <c r="H1983" i="27"/>
  <c r="J1983" i="27" s="1"/>
  <c r="I1983" i="27"/>
  <c r="H1984" i="27"/>
  <c r="J1984" i="27" s="1"/>
  <c r="I1984" i="27"/>
  <c r="H1985" i="27"/>
  <c r="J1985" i="27" s="1"/>
  <c r="I1985" i="27"/>
  <c r="H1986" i="27"/>
  <c r="J1986" i="27" s="1"/>
  <c r="I1986" i="27"/>
  <c r="H1987" i="27"/>
  <c r="J1987" i="27" s="1"/>
  <c r="I1987" i="27"/>
  <c r="H1988" i="27"/>
  <c r="J1988" i="27" s="1"/>
  <c r="I1988" i="27"/>
  <c r="H1989" i="27"/>
  <c r="J1989" i="27" s="1"/>
  <c r="I1989" i="27"/>
  <c r="H1990" i="27"/>
  <c r="J1990" i="27" s="1"/>
  <c r="I1990" i="27"/>
  <c r="H1991" i="27"/>
  <c r="J1991" i="27" s="1"/>
  <c r="I1991" i="27"/>
  <c r="H1992" i="27"/>
  <c r="J1992" i="27" s="1"/>
  <c r="I1992" i="27"/>
  <c r="H1993" i="27"/>
  <c r="J1993" i="27" s="1"/>
  <c r="I1993" i="27"/>
  <c r="H1994" i="27"/>
  <c r="J1994" i="27" s="1"/>
  <c r="I1994" i="27"/>
  <c r="H1995" i="27"/>
  <c r="J1995" i="27" s="1"/>
  <c r="I1995" i="27"/>
  <c r="H1996" i="27"/>
  <c r="J1996" i="27" s="1"/>
  <c r="I1996" i="27"/>
  <c r="H1997" i="27"/>
  <c r="J1997" i="27" s="1"/>
  <c r="I1997" i="27"/>
  <c r="H1998" i="27"/>
  <c r="J1998" i="27" s="1"/>
  <c r="I1998" i="27"/>
  <c r="H1999" i="27"/>
  <c r="J1999" i="27" s="1"/>
  <c r="I1999" i="27"/>
  <c r="H2000" i="27"/>
  <c r="J2000" i="27" s="1"/>
  <c r="I2000" i="27"/>
  <c r="H2001" i="27"/>
  <c r="J2001" i="27" s="1"/>
  <c r="I2001" i="27"/>
  <c r="H2002" i="27"/>
  <c r="J2002" i="27" s="1"/>
  <c r="I2002" i="27"/>
  <c r="H2003" i="27"/>
  <c r="J2003" i="27" s="1"/>
  <c r="I2003" i="27"/>
  <c r="H2004" i="27"/>
  <c r="J2004" i="27" s="1"/>
  <c r="I2004" i="27"/>
  <c r="H2005" i="27"/>
  <c r="J2005" i="27" s="1"/>
  <c r="I2005" i="27"/>
  <c r="H2006" i="27"/>
  <c r="J2006" i="27" s="1"/>
  <c r="I2006" i="27"/>
  <c r="H2007" i="27"/>
  <c r="J2007" i="27" s="1"/>
  <c r="I2007" i="27"/>
  <c r="H2008" i="27"/>
  <c r="J2008" i="27" s="1"/>
  <c r="I2008" i="27"/>
  <c r="H2009" i="27"/>
  <c r="J2009" i="27" s="1"/>
  <c r="I2009" i="27"/>
  <c r="H2010" i="27"/>
  <c r="J2010" i="27" s="1"/>
  <c r="I2010" i="27"/>
  <c r="H2011" i="27"/>
  <c r="I2011" i="27"/>
  <c r="J2011" i="27"/>
  <c r="H2012" i="27"/>
  <c r="I2012" i="27"/>
  <c r="J2012" i="27"/>
  <c r="H2013" i="27"/>
  <c r="I2013" i="27"/>
  <c r="J2013" i="27"/>
  <c r="H2014" i="27"/>
  <c r="I2014" i="27"/>
  <c r="J2014" i="27"/>
  <c r="H2015" i="27"/>
  <c r="I2015" i="27"/>
  <c r="J2015" i="27"/>
  <c r="H2016" i="27"/>
  <c r="I2016" i="27"/>
  <c r="J2016" i="27"/>
  <c r="H2017" i="27"/>
  <c r="I2017" i="27"/>
  <c r="J2017" i="27"/>
  <c r="H2018" i="27"/>
  <c r="I2018" i="27"/>
  <c r="J2018" i="27"/>
  <c r="H2019" i="27"/>
  <c r="I2019" i="27"/>
  <c r="J2019" i="27"/>
  <c r="H2020" i="27"/>
  <c r="I2020" i="27"/>
  <c r="J2020" i="27"/>
  <c r="H2021" i="27"/>
  <c r="I2021" i="27"/>
  <c r="J2021" i="27"/>
  <c r="H2022" i="27"/>
  <c r="I2022" i="27"/>
  <c r="J2022" i="27"/>
  <c r="H2023" i="27"/>
  <c r="I2023" i="27"/>
  <c r="J2023" i="27"/>
  <c r="H2024" i="27"/>
  <c r="I2024" i="27"/>
  <c r="J2024" i="27"/>
  <c r="H2025" i="27"/>
  <c r="I2025" i="27"/>
  <c r="J2025" i="27"/>
  <c r="H2026" i="27"/>
  <c r="I2026" i="27"/>
  <c r="J2026" i="27"/>
  <c r="H2027" i="27"/>
  <c r="I2027" i="27"/>
  <c r="J2027" i="27"/>
  <c r="H2028" i="27"/>
  <c r="I2028" i="27"/>
  <c r="J2028" i="27"/>
  <c r="H2029" i="27"/>
  <c r="I2029" i="27"/>
  <c r="J2029" i="27"/>
  <c r="H2030" i="27"/>
  <c r="I2030" i="27"/>
  <c r="J2030" i="27"/>
  <c r="H2031" i="27"/>
  <c r="I2031" i="27"/>
  <c r="J2031" i="27"/>
  <c r="H2032" i="27"/>
  <c r="I2032" i="27"/>
  <c r="J2032" i="27"/>
  <c r="H2033" i="27"/>
  <c r="I2033" i="27"/>
  <c r="J2033" i="27"/>
  <c r="H2034" i="27"/>
  <c r="I2034" i="27"/>
  <c r="J2034" i="27"/>
  <c r="H2035" i="27"/>
  <c r="I2035" i="27"/>
  <c r="J2035" i="27"/>
  <c r="H2036" i="27"/>
  <c r="I2036" i="27"/>
  <c r="J2036" i="27"/>
  <c r="H2037" i="27"/>
  <c r="I2037" i="27"/>
  <c r="J2037" i="27"/>
  <c r="H2038" i="27"/>
  <c r="I2038" i="27"/>
  <c r="J2038" i="27"/>
  <c r="H2039" i="27"/>
  <c r="I2039" i="27"/>
  <c r="J2039" i="27"/>
  <c r="H2040" i="27"/>
  <c r="I2040" i="27"/>
  <c r="J2040" i="27"/>
  <c r="H2041" i="27"/>
  <c r="I2041" i="27"/>
  <c r="J2041" i="27"/>
  <c r="H2042" i="27"/>
  <c r="I2042" i="27"/>
  <c r="J2042" i="27"/>
  <c r="H2043" i="27"/>
  <c r="I2043" i="27"/>
  <c r="J2043" i="27"/>
  <c r="H2044" i="27"/>
  <c r="I2044" i="27"/>
  <c r="J2044" i="27"/>
  <c r="H2045" i="27"/>
  <c r="I2045" i="27"/>
  <c r="J2045" i="27"/>
  <c r="H2046" i="27"/>
  <c r="I2046" i="27"/>
  <c r="J2046" i="27"/>
  <c r="H2047" i="27"/>
  <c r="I2047" i="27"/>
  <c r="J2047" i="27"/>
  <c r="H2048" i="27"/>
  <c r="I2048" i="27"/>
  <c r="J2048" i="27"/>
  <c r="H2049" i="27"/>
  <c r="I2049" i="27"/>
  <c r="J2049" i="27"/>
  <c r="H2050" i="27"/>
  <c r="I2050" i="27"/>
  <c r="J2050" i="27"/>
  <c r="H2051" i="27"/>
  <c r="I2051" i="27"/>
  <c r="J2051" i="27"/>
  <c r="H2052" i="27"/>
  <c r="I2052" i="27"/>
  <c r="J2052" i="27"/>
  <c r="H2053" i="27"/>
  <c r="I2053" i="27"/>
  <c r="J2053" i="27"/>
  <c r="H2054" i="27"/>
  <c r="I2054" i="27"/>
  <c r="J2054" i="27"/>
  <c r="H2055" i="27"/>
  <c r="I2055" i="27"/>
  <c r="J2055" i="27"/>
  <c r="H2056" i="27"/>
  <c r="I2056" i="27"/>
  <c r="J2056" i="27"/>
  <c r="H2057" i="27"/>
  <c r="I2057" i="27"/>
  <c r="J2057" i="27"/>
  <c r="H2058" i="27"/>
  <c r="I2058" i="27"/>
  <c r="J2058" i="27"/>
  <c r="H2059" i="27"/>
  <c r="I2059" i="27"/>
  <c r="J2059" i="27"/>
  <c r="H2060" i="27"/>
  <c r="I2060" i="27"/>
  <c r="J2060" i="27"/>
  <c r="H2061" i="27"/>
  <c r="I2061" i="27"/>
  <c r="J2061" i="27"/>
  <c r="H2062" i="27"/>
  <c r="I2062" i="27"/>
  <c r="J2062" i="27"/>
  <c r="H2063" i="27"/>
  <c r="I2063" i="27"/>
  <c r="J2063" i="27"/>
  <c r="H2064" i="27"/>
  <c r="I2064" i="27"/>
  <c r="J2064" i="27"/>
  <c r="H2065" i="27"/>
  <c r="I2065" i="27"/>
  <c r="J2065" i="27"/>
  <c r="H2066" i="27"/>
  <c r="I2066" i="27"/>
  <c r="J2066" i="27"/>
  <c r="H2067" i="27"/>
  <c r="I2067" i="27"/>
  <c r="J2067" i="27"/>
  <c r="H2068" i="27"/>
  <c r="I2068" i="27"/>
  <c r="J2068" i="27"/>
  <c r="H2069" i="27"/>
  <c r="I2069" i="27"/>
  <c r="J2069" i="27"/>
  <c r="H2070" i="27"/>
  <c r="I2070" i="27"/>
  <c r="J2070" i="27"/>
  <c r="H2071" i="27"/>
  <c r="I2071" i="27"/>
  <c r="J2071" i="27"/>
  <c r="H2072" i="27"/>
  <c r="I2072" i="27"/>
  <c r="J2072" i="27"/>
  <c r="H2073" i="27"/>
  <c r="I2073" i="27"/>
  <c r="J2073" i="27"/>
  <c r="H2074" i="27"/>
  <c r="I2074" i="27"/>
  <c r="J2074" i="27"/>
  <c r="H2075" i="27"/>
  <c r="I2075" i="27"/>
  <c r="J2075" i="27"/>
  <c r="H2076" i="27"/>
  <c r="I2076" i="27"/>
  <c r="J2076" i="27"/>
  <c r="H2077" i="27"/>
  <c r="I2077" i="27"/>
  <c r="J2077" i="27"/>
  <c r="H2078" i="27"/>
  <c r="I2078" i="27"/>
  <c r="J2078" i="27"/>
  <c r="H2079" i="27"/>
  <c r="I2079" i="27"/>
  <c r="J2079" i="27"/>
  <c r="H2080" i="27"/>
  <c r="I2080" i="27"/>
  <c r="J2080" i="27"/>
  <c r="H2081" i="27"/>
  <c r="I2081" i="27"/>
  <c r="J2081" i="27"/>
  <c r="H2082" i="27"/>
  <c r="I2082" i="27"/>
  <c r="J2082" i="27"/>
  <c r="H2083" i="27"/>
  <c r="I2083" i="27"/>
  <c r="J2083" i="27"/>
  <c r="H2084" i="27"/>
  <c r="I2084" i="27"/>
  <c r="J2084" i="27"/>
  <c r="H2085" i="27"/>
  <c r="I2085" i="27"/>
  <c r="J2085" i="27"/>
  <c r="H2086" i="27"/>
  <c r="I2086" i="27"/>
  <c r="J2086" i="27"/>
  <c r="H2087" i="27"/>
  <c r="I2087" i="27"/>
  <c r="J2087" i="27"/>
  <c r="H2088" i="27"/>
  <c r="I2088" i="27"/>
  <c r="J2088" i="27"/>
  <c r="H2089" i="27"/>
  <c r="I2089" i="27"/>
  <c r="J2089" i="27"/>
  <c r="H2090" i="27"/>
  <c r="I2090" i="27"/>
  <c r="J2090" i="27"/>
  <c r="H2091" i="27"/>
  <c r="I2091" i="27"/>
  <c r="J2091" i="27"/>
  <c r="H2092" i="27"/>
  <c r="I2092" i="27"/>
  <c r="J2092" i="27"/>
  <c r="H2093" i="27"/>
  <c r="I2093" i="27"/>
  <c r="J2093" i="27"/>
  <c r="H2094" i="27"/>
  <c r="I2094" i="27"/>
  <c r="J2094" i="27"/>
  <c r="H2095" i="27"/>
  <c r="I2095" i="27"/>
  <c r="J2095" i="27"/>
  <c r="H2096" i="27"/>
  <c r="I2096" i="27"/>
  <c r="J2096" i="27"/>
  <c r="H2097" i="27"/>
  <c r="I2097" i="27"/>
  <c r="J2097" i="27"/>
  <c r="H2098" i="27"/>
  <c r="I2098" i="27"/>
  <c r="J2098" i="27"/>
  <c r="H2099" i="27"/>
  <c r="I2099" i="27"/>
  <c r="J2099" i="27"/>
  <c r="H2100" i="27"/>
  <c r="I2100" i="27"/>
  <c r="J2100" i="27"/>
  <c r="H2101" i="27"/>
  <c r="I2101" i="27"/>
  <c r="J2101" i="27"/>
  <c r="H2102" i="27"/>
  <c r="I2102" i="27"/>
  <c r="J2102" i="27"/>
  <c r="H2103" i="27"/>
  <c r="I2103" i="27"/>
  <c r="J2103" i="27"/>
  <c r="H2104" i="27"/>
  <c r="I2104" i="27"/>
  <c r="J2104" i="27"/>
  <c r="H2105" i="27"/>
  <c r="I2105" i="27"/>
  <c r="J2105" i="27"/>
  <c r="H2106" i="27"/>
  <c r="I2106" i="27"/>
  <c r="J2106" i="27"/>
  <c r="H2107" i="27"/>
  <c r="I2107" i="27"/>
  <c r="J2107" i="27"/>
  <c r="H2108" i="27"/>
  <c r="I2108" i="27"/>
  <c r="J2108" i="27"/>
  <c r="H2109" i="27"/>
  <c r="I2109" i="27"/>
  <c r="J2109" i="27"/>
  <c r="H2110" i="27"/>
  <c r="I2110" i="27"/>
  <c r="J2110" i="27"/>
  <c r="H2111" i="27"/>
  <c r="I2111" i="27"/>
  <c r="J2111" i="27"/>
  <c r="H2112" i="27"/>
  <c r="I2112" i="27"/>
  <c r="J2112" i="27"/>
  <c r="H2113" i="27"/>
  <c r="I2113" i="27"/>
  <c r="J2113" i="27"/>
  <c r="H2114" i="27"/>
  <c r="I2114" i="27"/>
  <c r="J2114" i="27"/>
  <c r="H2115" i="27"/>
  <c r="I2115" i="27"/>
  <c r="J2115" i="27"/>
  <c r="H2116" i="27"/>
  <c r="I2116" i="27"/>
  <c r="J2116" i="27"/>
  <c r="H2117" i="27"/>
  <c r="I2117" i="27"/>
  <c r="J2117" i="27"/>
  <c r="H2118" i="27"/>
  <c r="I2118" i="27"/>
  <c r="J2118" i="27"/>
  <c r="H2119" i="27"/>
  <c r="I2119" i="27"/>
  <c r="J2119" i="27"/>
  <c r="H2120" i="27"/>
  <c r="I2120" i="27"/>
  <c r="J2120" i="27"/>
  <c r="H2121" i="27"/>
  <c r="I2121" i="27"/>
  <c r="J2121" i="27"/>
  <c r="H2122" i="27"/>
  <c r="I2122" i="27"/>
  <c r="J2122" i="27"/>
  <c r="H2123" i="27"/>
  <c r="I2123" i="27"/>
  <c r="J2123" i="27"/>
  <c r="H2124" i="27"/>
  <c r="I2124" i="27"/>
  <c r="J2124" i="27"/>
  <c r="H2125" i="27"/>
  <c r="I2125" i="27"/>
  <c r="J2125" i="27"/>
  <c r="H2126" i="27"/>
  <c r="I2126" i="27"/>
  <c r="J2126" i="27"/>
  <c r="H2127" i="27"/>
  <c r="I2127" i="27"/>
  <c r="J2127" i="27"/>
  <c r="H2128" i="27"/>
  <c r="I2128" i="27"/>
  <c r="J2128" i="27"/>
  <c r="H2129" i="27"/>
  <c r="I2129" i="27"/>
  <c r="J2129" i="27"/>
  <c r="H2130" i="27"/>
  <c r="I2130" i="27"/>
  <c r="J2130" i="27"/>
  <c r="H2131" i="27"/>
  <c r="I2131" i="27"/>
  <c r="J2131" i="27"/>
  <c r="H2132" i="27"/>
  <c r="I2132" i="27"/>
  <c r="J2132" i="27"/>
  <c r="H2133" i="27"/>
  <c r="I2133" i="27"/>
  <c r="J2133" i="27"/>
  <c r="H2134" i="27"/>
  <c r="I2134" i="27"/>
  <c r="J2134" i="27"/>
  <c r="H2135" i="27"/>
  <c r="I2135" i="27"/>
  <c r="J2135" i="27"/>
  <c r="H2136" i="27"/>
  <c r="I2136" i="27"/>
  <c r="J2136" i="27"/>
  <c r="H2137" i="27"/>
  <c r="I2137" i="27"/>
  <c r="J2137" i="27"/>
  <c r="H2138" i="27"/>
  <c r="I2138" i="27"/>
  <c r="J2138" i="27"/>
  <c r="H2139" i="27"/>
  <c r="I2139" i="27"/>
  <c r="J2139" i="27"/>
  <c r="H2140" i="27"/>
  <c r="I2140" i="27"/>
  <c r="J2140" i="27"/>
  <c r="H2141" i="27"/>
  <c r="I2141" i="27"/>
  <c r="J2141" i="27"/>
  <c r="H2142" i="27"/>
  <c r="I2142" i="27"/>
  <c r="J2142" i="27"/>
  <c r="H2143" i="27"/>
  <c r="I2143" i="27"/>
  <c r="J2143" i="27"/>
  <c r="H2144" i="27"/>
  <c r="I2144" i="27"/>
  <c r="J2144" i="27"/>
  <c r="H2145" i="27"/>
  <c r="I2145" i="27"/>
  <c r="J2145" i="27"/>
  <c r="H2146" i="27"/>
  <c r="I2146" i="27"/>
  <c r="J2146" i="27"/>
  <c r="H2147" i="27"/>
  <c r="I2147" i="27"/>
  <c r="J2147" i="27"/>
  <c r="H2148" i="27"/>
  <c r="I2148" i="27"/>
  <c r="J2148" i="27"/>
  <c r="H2149" i="27"/>
  <c r="I2149" i="27"/>
  <c r="J2149" i="27"/>
  <c r="H2150" i="27"/>
  <c r="I2150" i="27"/>
  <c r="J2150" i="27"/>
  <c r="H2151" i="27"/>
  <c r="I2151" i="27"/>
  <c r="J2151" i="27"/>
  <c r="H2152" i="27"/>
  <c r="I2152" i="27"/>
  <c r="J2152" i="27"/>
  <c r="H2153" i="27"/>
  <c r="I2153" i="27"/>
  <c r="J2153" i="27"/>
  <c r="H2154" i="27"/>
  <c r="I2154" i="27"/>
  <c r="J2154" i="27"/>
  <c r="H2155" i="27"/>
  <c r="I2155" i="27"/>
  <c r="J2155" i="27"/>
  <c r="H2156" i="27"/>
  <c r="I2156" i="27"/>
  <c r="J2156" i="27"/>
  <c r="H2157" i="27"/>
  <c r="I2157" i="27"/>
  <c r="J2157" i="27"/>
  <c r="H2158" i="27"/>
  <c r="I2158" i="27"/>
  <c r="J2158" i="27"/>
  <c r="H2159" i="27"/>
  <c r="I2159" i="27"/>
  <c r="J2159" i="27"/>
  <c r="H2160" i="27"/>
  <c r="I2160" i="27"/>
  <c r="J2160" i="27"/>
  <c r="H2161" i="27"/>
  <c r="I2161" i="27"/>
  <c r="J2161" i="27"/>
  <c r="H2162" i="27"/>
  <c r="I2162" i="27"/>
  <c r="J2162" i="27"/>
  <c r="H2163" i="27"/>
  <c r="I2163" i="27"/>
  <c r="J2163" i="27"/>
  <c r="H2164" i="27"/>
  <c r="I2164" i="27"/>
  <c r="J2164" i="27"/>
  <c r="H2165" i="27"/>
  <c r="I2165" i="27"/>
  <c r="J2165" i="27"/>
  <c r="H2166" i="27"/>
  <c r="I2166" i="27"/>
  <c r="J2166" i="27"/>
  <c r="H2167" i="27"/>
  <c r="I2167" i="27"/>
  <c r="J2167" i="27"/>
  <c r="H2168" i="27"/>
  <c r="I2168" i="27"/>
  <c r="J2168" i="27"/>
  <c r="H2169" i="27"/>
  <c r="I2169" i="27"/>
  <c r="J2169" i="27"/>
  <c r="H2170" i="27"/>
  <c r="I2170" i="27"/>
  <c r="J2170" i="27"/>
  <c r="H2171" i="27"/>
  <c r="I2171" i="27"/>
  <c r="J2171" i="27"/>
  <c r="H2172" i="27"/>
  <c r="I2172" i="27"/>
  <c r="J2172" i="27"/>
  <c r="H2173" i="27"/>
  <c r="I2173" i="27"/>
  <c r="J2173" i="27"/>
  <c r="H2174" i="27"/>
  <c r="I2174" i="27"/>
  <c r="J2174" i="27"/>
  <c r="H2175" i="27"/>
  <c r="I2175" i="27"/>
  <c r="J2175" i="27"/>
  <c r="H2176" i="27"/>
  <c r="I2176" i="27"/>
  <c r="J2176" i="27"/>
  <c r="H2177" i="27"/>
  <c r="I2177" i="27"/>
  <c r="J2177" i="27"/>
  <c r="H2178" i="27"/>
  <c r="I2178" i="27"/>
  <c r="J2178" i="27"/>
  <c r="H2179" i="27"/>
  <c r="I2179" i="27"/>
  <c r="J2179" i="27"/>
  <c r="H2180" i="27"/>
  <c r="I2180" i="27"/>
  <c r="J2180" i="27"/>
  <c r="H2181" i="27"/>
  <c r="I2181" i="27"/>
  <c r="J2181" i="27"/>
  <c r="H2182" i="27"/>
  <c r="I2182" i="27"/>
  <c r="J2182" i="27"/>
  <c r="H2183" i="27"/>
  <c r="I2183" i="27"/>
  <c r="J2183" i="27"/>
  <c r="H2184" i="27"/>
  <c r="I2184" i="27"/>
  <c r="J2184" i="27"/>
  <c r="H2185" i="27"/>
  <c r="I2185" i="27"/>
  <c r="J2185" i="27"/>
  <c r="H2186" i="27"/>
  <c r="I2186" i="27"/>
  <c r="J2186" i="27"/>
  <c r="H2187" i="27"/>
  <c r="I2187" i="27"/>
  <c r="J2187" i="27"/>
  <c r="H2188" i="27"/>
  <c r="I2188" i="27"/>
  <c r="J2188" i="27"/>
  <c r="H2189" i="27"/>
  <c r="I2189" i="27"/>
  <c r="J2189" i="27"/>
  <c r="H2190" i="27"/>
  <c r="I2190" i="27"/>
  <c r="J2190" i="27"/>
  <c r="H2191" i="27"/>
  <c r="I2191" i="27"/>
  <c r="J2191" i="27"/>
  <c r="H2192" i="27"/>
  <c r="I2192" i="27"/>
  <c r="J2192" i="27"/>
  <c r="H2193" i="27"/>
  <c r="I2193" i="27"/>
  <c r="J2193" i="27"/>
  <c r="H2194" i="27"/>
  <c r="I2194" i="27"/>
  <c r="J2194" i="27"/>
  <c r="H2195" i="27"/>
  <c r="I2195" i="27"/>
  <c r="J2195" i="27"/>
  <c r="H2196" i="27"/>
  <c r="I2196" i="27"/>
  <c r="J2196" i="27"/>
  <c r="H2197" i="27"/>
  <c r="I2197" i="27"/>
  <c r="J2197" i="27"/>
  <c r="H2198" i="27"/>
  <c r="I2198" i="27"/>
  <c r="J2198" i="27"/>
  <c r="H2199" i="27"/>
  <c r="I2199" i="27"/>
  <c r="J2199" i="27"/>
  <c r="H2200" i="27"/>
  <c r="I2200" i="27"/>
  <c r="J2200" i="27"/>
  <c r="H2201" i="27"/>
  <c r="I2201" i="27"/>
  <c r="J2201" i="27"/>
  <c r="H2202" i="27"/>
  <c r="I2202" i="27"/>
  <c r="J2202" i="27"/>
  <c r="H2203" i="27"/>
  <c r="I2203" i="27"/>
  <c r="J2203" i="27"/>
  <c r="H2204" i="27"/>
  <c r="I2204" i="27"/>
  <c r="J2204" i="27"/>
  <c r="H2205" i="27"/>
  <c r="I2205" i="27"/>
  <c r="J2205" i="27"/>
  <c r="H2206" i="27"/>
  <c r="I2206" i="27"/>
  <c r="J2206" i="27"/>
  <c r="H2207" i="27"/>
  <c r="I2207" i="27"/>
  <c r="J2207" i="27"/>
  <c r="H2208" i="27"/>
  <c r="I2208" i="27"/>
  <c r="J2208" i="27"/>
  <c r="H2209" i="27"/>
  <c r="I2209" i="27"/>
  <c r="J2209" i="27"/>
  <c r="H2210" i="27"/>
  <c r="I2210" i="27"/>
  <c r="J2210" i="27"/>
  <c r="H2211" i="27"/>
  <c r="I2211" i="27"/>
  <c r="J2211" i="27"/>
  <c r="H2212" i="27"/>
  <c r="I2212" i="27"/>
  <c r="J2212" i="27"/>
  <c r="H2213" i="27"/>
  <c r="I2213" i="27"/>
  <c r="J2213" i="27"/>
  <c r="H2214" i="27"/>
  <c r="I2214" i="27"/>
  <c r="J2214" i="27"/>
  <c r="H2215" i="27"/>
  <c r="I2215" i="27"/>
  <c r="J2215" i="27"/>
  <c r="H2216" i="27"/>
  <c r="I2216" i="27"/>
  <c r="J2216" i="27"/>
  <c r="H2217" i="27"/>
  <c r="I2217" i="27"/>
  <c r="J2217" i="27"/>
  <c r="H2218" i="27"/>
  <c r="I2218" i="27"/>
  <c r="J2218" i="27"/>
  <c r="H2219" i="27"/>
  <c r="I2219" i="27"/>
  <c r="J2219" i="27"/>
  <c r="H2220" i="27"/>
  <c r="I2220" i="27"/>
  <c r="J2220" i="27"/>
  <c r="H2221" i="27"/>
  <c r="I2221" i="27"/>
  <c r="J2221" i="27"/>
  <c r="H2222" i="27"/>
  <c r="I2222" i="27"/>
  <c r="J2222" i="27"/>
  <c r="H2223" i="27"/>
  <c r="I2223" i="27"/>
  <c r="J2223" i="27"/>
  <c r="H2224" i="27"/>
  <c r="I2224" i="27"/>
  <c r="J2224" i="27"/>
  <c r="H2225" i="27"/>
  <c r="I2225" i="27"/>
  <c r="J2225" i="27"/>
  <c r="H2226" i="27"/>
  <c r="I2226" i="27"/>
  <c r="J2226" i="27"/>
  <c r="H2227" i="27"/>
  <c r="I2227" i="27"/>
  <c r="J2227" i="27"/>
  <c r="H2228" i="27"/>
  <c r="I2228" i="27"/>
  <c r="J2228" i="27"/>
  <c r="H2229" i="27"/>
  <c r="I2229" i="27"/>
  <c r="J2229" i="27"/>
  <c r="H2230" i="27"/>
  <c r="I2230" i="27"/>
  <c r="J2230" i="27"/>
  <c r="H2231" i="27"/>
  <c r="I2231" i="27"/>
  <c r="J2231" i="27"/>
  <c r="H2232" i="27"/>
  <c r="I2232" i="27"/>
  <c r="J2232" i="27"/>
  <c r="H2233" i="27"/>
  <c r="I2233" i="27"/>
  <c r="J2233" i="27"/>
  <c r="H2234" i="27"/>
  <c r="I2234" i="27"/>
  <c r="J2234" i="27"/>
  <c r="H2235" i="27"/>
  <c r="I2235" i="27"/>
  <c r="J2235" i="27"/>
  <c r="H2236" i="27"/>
  <c r="I2236" i="27"/>
  <c r="J2236" i="27"/>
  <c r="H2237" i="27"/>
  <c r="I2237" i="27"/>
  <c r="J2237" i="27"/>
  <c r="H2238" i="27"/>
  <c r="I2238" i="27"/>
  <c r="J2238" i="27"/>
  <c r="H2239" i="27"/>
  <c r="I2239" i="27"/>
  <c r="J2239" i="27"/>
  <c r="H2240" i="27"/>
  <c r="I2240" i="27"/>
  <c r="J2240" i="27"/>
  <c r="H2241" i="27"/>
  <c r="I2241" i="27"/>
  <c r="J2241" i="27"/>
  <c r="H2242" i="27"/>
  <c r="I2242" i="27"/>
  <c r="J2242" i="27"/>
  <c r="H2243" i="27"/>
  <c r="I2243" i="27"/>
  <c r="J2243" i="27"/>
  <c r="H2244" i="27"/>
  <c r="I2244" i="27"/>
  <c r="J2244" i="27"/>
  <c r="H2245" i="27"/>
  <c r="I2245" i="27"/>
  <c r="J2245" i="27"/>
  <c r="H2246" i="27"/>
  <c r="I2246" i="27"/>
  <c r="J2246" i="27"/>
  <c r="H2247" i="27"/>
  <c r="I2247" i="27"/>
  <c r="J2247" i="27"/>
  <c r="H2248" i="27"/>
  <c r="I2248" i="27"/>
  <c r="J2248" i="27"/>
  <c r="H2249" i="27"/>
  <c r="I2249" i="27"/>
  <c r="J2249" i="27"/>
  <c r="H2250" i="27"/>
  <c r="I2250" i="27"/>
  <c r="J2250" i="27"/>
  <c r="H2251" i="27"/>
  <c r="I2251" i="27"/>
  <c r="J2251" i="27"/>
  <c r="H2252" i="27"/>
  <c r="I2252" i="27"/>
  <c r="J2252" i="27"/>
  <c r="H2253" i="27"/>
  <c r="I2253" i="27"/>
  <c r="J2253" i="27"/>
  <c r="H2254" i="27"/>
  <c r="I2254" i="27"/>
  <c r="J2254" i="27"/>
  <c r="H2255" i="27"/>
  <c r="I2255" i="27"/>
  <c r="J2255" i="27"/>
  <c r="H2256" i="27"/>
  <c r="I2256" i="27"/>
  <c r="J2256" i="27"/>
  <c r="H2257" i="27"/>
  <c r="I2257" i="27"/>
  <c r="J2257" i="27"/>
  <c r="H2258" i="27"/>
  <c r="I2258" i="27"/>
  <c r="J2258" i="27"/>
  <c r="H2259" i="27"/>
  <c r="I2259" i="27"/>
  <c r="J2259" i="27"/>
  <c r="H2260" i="27"/>
  <c r="J2260" i="27" s="1"/>
  <c r="I2260" i="27"/>
  <c r="H2261" i="27"/>
  <c r="J2261" i="27" s="1"/>
  <c r="I2261" i="27"/>
  <c r="H2262" i="27"/>
  <c r="J2262" i="27" s="1"/>
  <c r="I2262" i="27"/>
  <c r="H2263" i="27"/>
  <c r="J2263" i="27" s="1"/>
  <c r="I2263" i="27"/>
  <c r="H2264" i="27"/>
  <c r="J2264" i="27" s="1"/>
  <c r="I2264" i="27"/>
  <c r="H2265" i="27"/>
  <c r="J2265" i="27" s="1"/>
  <c r="I2265" i="27"/>
  <c r="H2266" i="27"/>
  <c r="J2266" i="27" s="1"/>
  <c r="I2266" i="27"/>
  <c r="H2267" i="27"/>
  <c r="J2267" i="27" s="1"/>
  <c r="I2267" i="27"/>
  <c r="H2268" i="27"/>
  <c r="J2268" i="27" s="1"/>
  <c r="I2268" i="27"/>
  <c r="H2269" i="27"/>
  <c r="J2269" i="27" s="1"/>
  <c r="I2269" i="27"/>
  <c r="H2270" i="27"/>
  <c r="J2270" i="27" s="1"/>
  <c r="I2270" i="27"/>
  <c r="H2271" i="27"/>
  <c r="J2271" i="27" s="1"/>
  <c r="I2271" i="27"/>
  <c r="H2272" i="27"/>
  <c r="J2272" i="27" s="1"/>
  <c r="I2272" i="27"/>
  <c r="H2273" i="27"/>
  <c r="J2273" i="27" s="1"/>
  <c r="I2273" i="27"/>
  <c r="H2274" i="27"/>
  <c r="J2274" i="27" s="1"/>
  <c r="I2274" i="27"/>
  <c r="H2275" i="27"/>
  <c r="J2275" i="27" s="1"/>
  <c r="I2275" i="27"/>
  <c r="H2276" i="27"/>
  <c r="J2276" i="27" s="1"/>
  <c r="I2276" i="27"/>
  <c r="H2277" i="27"/>
  <c r="J2277" i="27" s="1"/>
  <c r="I2277" i="27"/>
  <c r="H2278" i="27"/>
  <c r="J2278" i="27" s="1"/>
  <c r="I2278" i="27"/>
  <c r="H2279" i="27"/>
  <c r="J2279" i="27" s="1"/>
  <c r="I2279" i="27"/>
  <c r="H2280" i="27"/>
  <c r="J2280" i="27" s="1"/>
  <c r="I2280" i="27"/>
  <c r="H2281" i="27"/>
  <c r="J2281" i="27" s="1"/>
  <c r="I2281" i="27"/>
  <c r="H2282" i="27"/>
  <c r="J2282" i="27" s="1"/>
  <c r="I2282" i="27"/>
  <c r="H2283" i="27"/>
  <c r="J2283" i="27" s="1"/>
  <c r="I2283" i="27"/>
  <c r="H2284" i="27"/>
  <c r="J2284" i="27" s="1"/>
  <c r="I2284" i="27"/>
  <c r="H2285" i="27"/>
  <c r="J2285" i="27" s="1"/>
  <c r="I2285" i="27"/>
  <c r="H2286" i="27"/>
  <c r="J2286" i="27" s="1"/>
  <c r="I2286" i="27"/>
  <c r="H2287" i="27"/>
  <c r="J2287" i="27" s="1"/>
  <c r="I2287" i="27"/>
  <c r="H2288" i="27"/>
  <c r="J2288" i="27" s="1"/>
  <c r="I2288" i="27"/>
  <c r="H2289" i="27"/>
  <c r="J2289" i="27" s="1"/>
  <c r="I2289" i="27"/>
  <c r="H2290" i="27"/>
  <c r="J2290" i="27" s="1"/>
  <c r="I2290" i="27"/>
  <c r="H2291" i="27"/>
  <c r="J2291" i="27" s="1"/>
  <c r="I2291" i="27"/>
  <c r="H2292" i="27"/>
  <c r="J2292" i="27" s="1"/>
  <c r="I2292" i="27"/>
  <c r="H2293" i="27"/>
  <c r="J2293" i="27" s="1"/>
  <c r="I2293" i="27"/>
  <c r="H2294" i="27"/>
  <c r="J2294" i="27" s="1"/>
  <c r="I2294" i="27"/>
  <c r="H2295" i="27"/>
  <c r="J2295" i="27" s="1"/>
  <c r="I2295" i="27"/>
  <c r="H2296" i="27"/>
  <c r="J2296" i="27" s="1"/>
  <c r="I2296" i="27"/>
  <c r="H2297" i="27"/>
  <c r="J2297" i="27" s="1"/>
  <c r="I2297" i="27"/>
  <c r="H2298" i="27"/>
  <c r="J2298" i="27" s="1"/>
  <c r="I2298" i="27"/>
  <c r="H2299" i="27"/>
  <c r="J2299" i="27" s="1"/>
  <c r="I2299" i="27"/>
  <c r="H2300" i="27"/>
  <c r="J2300" i="27" s="1"/>
  <c r="I2300" i="27"/>
  <c r="H2301" i="27"/>
  <c r="J2301" i="27" s="1"/>
  <c r="I2301" i="27"/>
  <c r="H2302" i="27"/>
  <c r="J2302" i="27" s="1"/>
  <c r="I2302" i="27"/>
  <c r="H2303" i="27"/>
  <c r="J2303" i="27" s="1"/>
  <c r="I2303" i="27"/>
  <c r="H2304" i="27"/>
  <c r="J2304" i="27" s="1"/>
  <c r="I2304" i="27"/>
  <c r="H2305" i="27"/>
  <c r="J2305" i="27" s="1"/>
  <c r="I2305" i="27"/>
  <c r="H2306" i="27"/>
  <c r="J2306" i="27" s="1"/>
  <c r="I2306" i="27"/>
  <c r="H2307" i="27"/>
  <c r="J2307" i="27" s="1"/>
  <c r="I2307" i="27"/>
  <c r="H2308" i="27"/>
  <c r="J2308" i="27" s="1"/>
  <c r="I2308" i="27"/>
  <c r="H2309" i="27"/>
  <c r="J2309" i="27" s="1"/>
  <c r="I2309" i="27"/>
  <c r="H2310" i="27"/>
  <c r="J2310" i="27" s="1"/>
  <c r="I2310" i="27"/>
  <c r="H2311" i="27"/>
  <c r="J2311" i="27" s="1"/>
  <c r="I2311" i="27"/>
  <c r="H2312" i="27"/>
  <c r="J2312" i="27" s="1"/>
  <c r="I2312" i="27"/>
  <c r="H2313" i="27"/>
  <c r="J2313" i="27" s="1"/>
  <c r="I2313" i="27"/>
  <c r="H2314" i="27"/>
  <c r="J2314" i="27" s="1"/>
  <c r="I2314" i="27"/>
  <c r="H2315" i="27"/>
  <c r="J2315" i="27" s="1"/>
  <c r="I2315" i="27"/>
  <c r="H2316" i="27"/>
  <c r="J2316" i="27" s="1"/>
  <c r="I2316" i="27"/>
  <c r="H2317" i="27"/>
  <c r="J2317" i="27" s="1"/>
  <c r="I2317" i="27"/>
  <c r="H2318" i="27"/>
  <c r="J2318" i="27" s="1"/>
  <c r="I2318" i="27"/>
  <c r="H2319" i="27"/>
  <c r="J2319" i="27" s="1"/>
  <c r="I2319" i="27"/>
  <c r="H2320" i="27"/>
  <c r="J2320" i="27" s="1"/>
  <c r="I2320" i="27"/>
  <c r="H2321" i="27"/>
  <c r="J2321" i="27" s="1"/>
  <c r="I2321" i="27"/>
  <c r="H2322" i="27"/>
  <c r="J2322" i="27" s="1"/>
  <c r="I2322" i="27"/>
  <c r="H2323" i="27"/>
  <c r="J2323" i="27" s="1"/>
  <c r="I2323" i="27"/>
  <c r="H2324" i="27"/>
  <c r="J2324" i="27" s="1"/>
  <c r="I2324" i="27"/>
  <c r="H2325" i="27"/>
  <c r="J2325" i="27" s="1"/>
  <c r="I2325" i="27"/>
  <c r="H2326" i="27"/>
  <c r="J2326" i="27" s="1"/>
  <c r="I2326" i="27"/>
  <c r="H2327" i="27"/>
  <c r="J2327" i="27" s="1"/>
  <c r="I2327" i="27"/>
  <c r="H2328" i="27"/>
  <c r="J2328" i="27" s="1"/>
  <c r="I2328" i="27"/>
  <c r="H2329" i="27"/>
  <c r="J2329" i="27" s="1"/>
  <c r="I2329" i="27"/>
  <c r="H2330" i="27"/>
  <c r="J2330" i="27" s="1"/>
  <c r="I2330" i="27"/>
  <c r="H2331" i="27"/>
  <c r="J2331" i="27" s="1"/>
  <c r="I2331" i="27"/>
  <c r="H2332" i="27"/>
  <c r="J2332" i="27" s="1"/>
  <c r="I2332" i="27"/>
  <c r="H2333" i="27"/>
  <c r="J2333" i="27" s="1"/>
  <c r="I2333" i="27"/>
  <c r="H2334" i="27"/>
  <c r="J2334" i="27" s="1"/>
  <c r="I2334" i="27"/>
  <c r="H2335" i="27"/>
  <c r="J2335" i="27" s="1"/>
  <c r="I2335" i="27"/>
  <c r="H2336" i="27"/>
  <c r="J2336" i="27" s="1"/>
  <c r="I2336" i="27"/>
  <c r="H2337" i="27"/>
  <c r="J2337" i="27" s="1"/>
  <c r="I2337" i="27"/>
  <c r="H2338" i="27"/>
  <c r="J2338" i="27" s="1"/>
  <c r="I2338" i="27"/>
  <c r="H2339" i="27"/>
  <c r="J2339" i="27" s="1"/>
  <c r="I2339" i="27"/>
  <c r="H2340" i="27"/>
  <c r="J2340" i="27" s="1"/>
  <c r="I2340" i="27"/>
  <c r="H2341" i="27"/>
  <c r="J2341" i="27" s="1"/>
  <c r="I2341" i="27"/>
  <c r="H2342" i="27"/>
  <c r="J2342" i="27" s="1"/>
  <c r="I2342" i="27"/>
  <c r="H2343" i="27"/>
  <c r="J2343" i="27" s="1"/>
  <c r="I2343" i="27"/>
  <c r="H2344" i="27"/>
  <c r="J2344" i="27" s="1"/>
  <c r="I2344" i="27"/>
  <c r="H2345" i="27"/>
  <c r="J2345" i="27" s="1"/>
  <c r="I2345" i="27"/>
  <c r="H2346" i="27"/>
  <c r="J2346" i="27" s="1"/>
  <c r="I2346" i="27"/>
  <c r="H2347" i="27"/>
  <c r="J2347" i="27" s="1"/>
  <c r="I2347" i="27"/>
  <c r="H2348" i="27"/>
  <c r="J2348" i="27" s="1"/>
  <c r="I2348" i="27"/>
  <c r="H2349" i="27"/>
  <c r="J2349" i="27" s="1"/>
  <c r="I2349" i="27"/>
  <c r="H2350" i="27"/>
  <c r="J2350" i="27" s="1"/>
  <c r="I2350" i="27"/>
  <c r="H2351" i="27"/>
  <c r="J2351" i="27" s="1"/>
  <c r="I2351" i="27"/>
  <c r="H2352" i="27"/>
  <c r="J2352" i="27" s="1"/>
  <c r="I2352" i="27"/>
  <c r="H2353" i="27"/>
  <c r="J2353" i="27" s="1"/>
  <c r="I2353" i="27"/>
  <c r="H2354" i="27"/>
  <c r="J2354" i="27" s="1"/>
  <c r="I2354" i="27"/>
  <c r="H2355" i="27"/>
  <c r="J2355" i="27" s="1"/>
  <c r="I2355" i="27"/>
  <c r="H2356" i="27"/>
  <c r="J2356" i="27" s="1"/>
  <c r="I2356" i="27"/>
  <c r="H2357" i="27"/>
  <c r="J2357" i="27" s="1"/>
  <c r="I2357" i="27"/>
  <c r="H2358" i="27"/>
  <c r="J2358" i="27" s="1"/>
  <c r="I2358" i="27"/>
  <c r="H2359" i="27"/>
  <c r="J2359" i="27" s="1"/>
  <c r="I2359" i="27"/>
  <c r="H2360" i="27"/>
  <c r="J2360" i="27" s="1"/>
  <c r="I2360" i="27"/>
  <c r="H2361" i="27"/>
  <c r="J2361" i="27" s="1"/>
  <c r="I2361" i="27"/>
  <c r="H2362" i="27"/>
  <c r="J2362" i="27" s="1"/>
  <c r="I2362" i="27"/>
  <c r="H2363" i="27"/>
  <c r="J2363" i="27" s="1"/>
  <c r="I2363" i="27"/>
  <c r="H2364" i="27"/>
  <c r="J2364" i="27" s="1"/>
  <c r="I2364" i="27"/>
  <c r="H2365" i="27"/>
  <c r="J2365" i="27" s="1"/>
  <c r="I2365" i="27"/>
  <c r="H2366" i="27"/>
  <c r="J2366" i="27" s="1"/>
  <c r="I2366" i="27"/>
  <c r="H2367" i="27"/>
  <c r="J2367" i="27" s="1"/>
  <c r="I2367" i="27"/>
  <c r="H2368" i="27"/>
  <c r="J2368" i="27" s="1"/>
  <c r="I2368" i="27"/>
  <c r="H2369" i="27"/>
  <c r="J2369" i="27" s="1"/>
  <c r="I2369" i="27"/>
  <c r="H2370" i="27"/>
  <c r="J2370" i="27" s="1"/>
  <c r="I2370" i="27"/>
  <c r="H2371" i="27"/>
  <c r="J2371" i="27" s="1"/>
  <c r="I2371" i="27"/>
  <c r="H2372" i="27"/>
  <c r="J2372" i="27" s="1"/>
  <c r="I2372" i="27"/>
  <c r="H2373" i="27"/>
  <c r="J2373" i="27" s="1"/>
  <c r="I2373" i="27"/>
  <c r="H2374" i="27"/>
  <c r="J2374" i="27" s="1"/>
  <c r="I2374" i="27"/>
  <c r="H2375" i="27"/>
  <c r="J2375" i="27" s="1"/>
  <c r="I2375" i="27"/>
  <c r="H2376" i="27"/>
  <c r="J2376" i="27" s="1"/>
  <c r="I2376" i="27"/>
  <c r="H2377" i="27"/>
  <c r="J2377" i="27" s="1"/>
  <c r="I2377" i="27"/>
  <c r="H2378" i="27"/>
  <c r="J2378" i="27" s="1"/>
  <c r="I2378" i="27"/>
  <c r="H2379" i="27"/>
  <c r="J2379" i="27" s="1"/>
  <c r="I2379" i="27"/>
  <c r="H2380" i="27"/>
  <c r="J2380" i="27" s="1"/>
  <c r="I2380" i="27"/>
  <c r="H2381" i="27"/>
  <c r="J2381" i="27" s="1"/>
  <c r="I2381" i="27"/>
  <c r="H2382" i="27"/>
  <c r="J2382" i="27" s="1"/>
  <c r="I2382" i="27"/>
  <c r="H2383" i="27"/>
  <c r="J2383" i="27" s="1"/>
  <c r="I2383" i="27"/>
  <c r="H2384" i="27"/>
  <c r="J2384" i="27" s="1"/>
  <c r="I2384" i="27"/>
  <c r="H2385" i="27"/>
  <c r="J2385" i="27" s="1"/>
  <c r="I2385" i="27"/>
  <c r="H2386" i="27"/>
  <c r="J2386" i="27" s="1"/>
  <c r="I2386" i="27"/>
  <c r="H2387" i="27"/>
  <c r="J2387" i="27" s="1"/>
  <c r="I2387" i="27"/>
  <c r="H2388" i="27"/>
  <c r="J2388" i="27" s="1"/>
  <c r="I2388" i="27"/>
  <c r="H2389" i="27"/>
  <c r="J2389" i="27" s="1"/>
  <c r="I2389" i="27"/>
  <c r="H2390" i="27"/>
  <c r="J2390" i="27" s="1"/>
  <c r="I2390" i="27"/>
  <c r="H2391" i="27"/>
  <c r="J2391" i="27" s="1"/>
  <c r="I2391" i="27"/>
  <c r="H2392" i="27"/>
  <c r="J2392" i="27" s="1"/>
  <c r="I2392" i="27"/>
  <c r="H2393" i="27"/>
  <c r="J2393" i="27" s="1"/>
  <c r="I2393" i="27"/>
  <c r="H2394" i="27"/>
  <c r="J2394" i="27" s="1"/>
  <c r="I2394" i="27"/>
  <c r="H2395" i="27"/>
  <c r="J2395" i="27" s="1"/>
  <c r="I2395" i="27"/>
  <c r="H2396" i="27"/>
  <c r="J2396" i="27" s="1"/>
  <c r="I2396" i="27"/>
  <c r="H2397" i="27"/>
  <c r="J2397" i="27" s="1"/>
  <c r="I2397" i="27"/>
  <c r="H2398" i="27"/>
  <c r="J2398" i="27" s="1"/>
  <c r="I2398" i="27"/>
  <c r="H2399" i="27"/>
  <c r="J2399" i="27" s="1"/>
  <c r="I2399" i="27"/>
  <c r="H2400" i="27"/>
  <c r="J2400" i="27" s="1"/>
  <c r="I2400" i="27"/>
  <c r="H2401" i="27"/>
  <c r="J2401" i="27" s="1"/>
  <c r="I2401" i="27"/>
  <c r="H2402" i="27"/>
  <c r="J2402" i="27" s="1"/>
  <c r="I2402" i="27"/>
  <c r="H2403" i="27"/>
  <c r="J2403" i="27" s="1"/>
  <c r="I2403" i="27"/>
  <c r="H2404" i="27"/>
  <c r="J2404" i="27" s="1"/>
  <c r="I2404" i="27"/>
  <c r="H2405" i="27"/>
  <c r="J2405" i="27" s="1"/>
  <c r="I2405" i="27"/>
  <c r="H2406" i="27"/>
  <c r="J2406" i="27" s="1"/>
  <c r="I2406" i="27"/>
  <c r="H2407" i="27"/>
  <c r="J2407" i="27" s="1"/>
  <c r="I2407" i="27"/>
  <c r="H2408" i="27"/>
  <c r="J2408" i="27" s="1"/>
  <c r="I2408" i="27"/>
  <c r="H2409" i="27"/>
  <c r="J2409" i="27" s="1"/>
  <c r="I2409" i="27"/>
  <c r="H2410" i="27"/>
  <c r="J2410" i="27" s="1"/>
  <c r="I2410" i="27"/>
  <c r="H2411" i="27"/>
  <c r="J2411" i="27" s="1"/>
  <c r="I2411" i="27"/>
  <c r="H2412" i="27"/>
  <c r="J2412" i="27" s="1"/>
  <c r="I2412" i="27"/>
  <c r="H2413" i="27"/>
  <c r="J2413" i="27" s="1"/>
  <c r="I2413" i="27"/>
  <c r="H2414" i="27"/>
  <c r="J2414" i="27" s="1"/>
  <c r="I2414" i="27"/>
  <c r="H2415" i="27"/>
  <c r="J2415" i="27" s="1"/>
  <c r="I2415" i="27"/>
  <c r="H2416" i="27"/>
  <c r="J2416" i="27" s="1"/>
  <c r="I2416" i="27"/>
  <c r="H2417" i="27"/>
  <c r="J2417" i="27" s="1"/>
  <c r="I2417" i="27"/>
  <c r="H2418" i="27"/>
  <c r="J2418" i="27" s="1"/>
  <c r="I2418" i="27"/>
  <c r="H2419" i="27"/>
  <c r="J2419" i="27" s="1"/>
  <c r="I2419" i="27"/>
  <c r="H2420" i="27"/>
  <c r="J2420" i="27" s="1"/>
  <c r="I2420" i="27"/>
  <c r="H2421" i="27"/>
  <c r="J2421" i="27" s="1"/>
  <c r="I2421" i="27"/>
  <c r="H2422" i="27"/>
  <c r="J2422" i="27" s="1"/>
  <c r="I2422" i="27"/>
  <c r="H2423" i="27"/>
  <c r="J2423" i="27" s="1"/>
  <c r="I2423" i="27"/>
  <c r="H2424" i="27"/>
  <c r="J2424" i="27" s="1"/>
  <c r="I2424" i="27"/>
  <c r="H2425" i="27"/>
  <c r="J2425" i="27" s="1"/>
  <c r="I2425" i="27"/>
  <c r="H2426" i="27"/>
  <c r="J2426" i="27" s="1"/>
  <c r="I2426" i="27"/>
  <c r="H2427" i="27"/>
  <c r="J2427" i="27" s="1"/>
  <c r="I2427" i="27"/>
  <c r="H2428" i="27"/>
  <c r="J2428" i="27" s="1"/>
  <c r="I2428" i="27"/>
  <c r="H2429" i="27"/>
  <c r="J2429" i="27" s="1"/>
  <c r="I2429" i="27"/>
  <c r="H2430" i="27"/>
  <c r="J2430" i="27" s="1"/>
  <c r="I2430" i="27"/>
  <c r="H2431" i="27"/>
  <c r="J2431" i="27" s="1"/>
  <c r="I2431" i="27"/>
  <c r="H2432" i="27"/>
  <c r="J2432" i="27" s="1"/>
  <c r="I2432" i="27"/>
  <c r="H2433" i="27"/>
  <c r="J2433" i="27" s="1"/>
  <c r="I2433" i="27"/>
  <c r="H2434" i="27"/>
  <c r="J2434" i="27" s="1"/>
  <c r="I2434" i="27"/>
  <c r="H2435" i="27"/>
  <c r="J2435" i="27" s="1"/>
  <c r="I2435" i="27"/>
  <c r="H2436" i="27"/>
  <c r="J2436" i="27" s="1"/>
  <c r="I2436" i="27"/>
  <c r="H2437" i="27"/>
  <c r="J2437" i="27" s="1"/>
  <c r="I2437" i="27"/>
  <c r="H2438" i="27"/>
  <c r="J2438" i="27" s="1"/>
  <c r="I2438" i="27"/>
  <c r="H2439" i="27"/>
  <c r="J2439" i="27" s="1"/>
  <c r="I2439" i="27"/>
  <c r="H2440" i="27"/>
  <c r="J2440" i="27" s="1"/>
  <c r="I2440" i="27"/>
  <c r="H2441" i="27"/>
  <c r="J2441" i="27" s="1"/>
  <c r="I2441" i="27"/>
  <c r="H2442" i="27"/>
  <c r="J2442" i="27" s="1"/>
  <c r="I2442" i="27"/>
  <c r="H2443" i="27"/>
  <c r="J2443" i="27" s="1"/>
  <c r="I2443" i="27"/>
  <c r="H2444" i="27"/>
  <c r="J2444" i="27" s="1"/>
  <c r="I2444" i="27"/>
  <c r="H2445" i="27"/>
  <c r="J2445" i="27" s="1"/>
  <c r="I2445" i="27"/>
  <c r="H2446" i="27"/>
  <c r="J2446" i="27" s="1"/>
  <c r="I2446" i="27"/>
  <c r="H2447" i="27"/>
  <c r="J2447" i="27" s="1"/>
  <c r="I2447" i="27"/>
  <c r="H2448" i="27"/>
  <c r="J2448" i="27" s="1"/>
  <c r="I2448" i="27"/>
  <c r="H2449" i="27"/>
  <c r="J2449" i="27" s="1"/>
  <c r="I2449" i="27"/>
  <c r="H2450" i="27"/>
  <c r="J2450" i="27" s="1"/>
  <c r="I2450" i="27"/>
  <c r="H2451" i="27"/>
  <c r="J2451" i="27" s="1"/>
  <c r="I2451" i="27"/>
  <c r="H2452" i="27"/>
  <c r="J2452" i="27" s="1"/>
  <c r="I2452" i="27"/>
  <c r="H2453" i="27"/>
  <c r="J2453" i="27" s="1"/>
  <c r="I2453" i="27"/>
  <c r="H2454" i="27"/>
  <c r="J2454" i="27" s="1"/>
  <c r="I2454" i="27"/>
  <c r="H2455" i="27"/>
  <c r="J2455" i="27" s="1"/>
  <c r="I2455" i="27"/>
  <c r="H2456" i="27"/>
  <c r="J2456" i="27" s="1"/>
  <c r="I2456" i="27"/>
  <c r="H2457" i="27"/>
  <c r="J2457" i="27" s="1"/>
  <c r="I2457" i="27"/>
  <c r="H2458" i="27"/>
  <c r="J2458" i="27" s="1"/>
  <c r="I2458" i="27"/>
  <c r="H2459" i="27"/>
  <c r="J2459" i="27" s="1"/>
  <c r="I2459" i="27"/>
  <c r="H2460" i="27"/>
  <c r="J2460" i="27" s="1"/>
  <c r="I2460" i="27"/>
  <c r="H2461" i="27"/>
  <c r="J2461" i="27" s="1"/>
  <c r="I2461" i="27"/>
  <c r="H2462" i="27"/>
  <c r="J2462" i="27" s="1"/>
  <c r="I2462" i="27"/>
  <c r="H2463" i="27"/>
  <c r="J2463" i="27" s="1"/>
  <c r="I2463" i="27"/>
  <c r="H2464" i="27"/>
  <c r="J2464" i="27" s="1"/>
  <c r="I2464" i="27"/>
  <c r="H2465" i="27"/>
  <c r="J2465" i="27" s="1"/>
  <c r="I2465" i="27"/>
  <c r="H2466" i="27"/>
  <c r="J2466" i="27" s="1"/>
  <c r="I2466" i="27"/>
  <c r="H2467" i="27"/>
  <c r="J2467" i="27" s="1"/>
  <c r="I2467" i="27"/>
  <c r="H2468" i="27"/>
  <c r="J2468" i="27" s="1"/>
  <c r="I2468" i="27"/>
  <c r="H2469" i="27"/>
  <c r="J2469" i="27" s="1"/>
  <c r="I2469" i="27"/>
  <c r="H2470" i="27"/>
  <c r="J2470" i="27" s="1"/>
  <c r="I2470" i="27"/>
  <c r="H2471" i="27"/>
  <c r="J2471" i="27" s="1"/>
  <c r="I2471" i="27"/>
  <c r="H2472" i="27"/>
  <c r="J2472" i="27" s="1"/>
  <c r="I2472" i="27"/>
  <c r="H2473" i="27"/>
  <c r="J2473" i="27" s="1"/>
  <c r="I2473" i="27"/>
  <c r="H2474" i="27"/>
  <c r="J2474" i="27" s="1"/>
  <c r="I2474" i="27"/>
  <c r="H2475" i="27"/>
  <c r="J2475" i="27" s="1"/>
  <c r="I2475" i="27"/>
  <c r="H2476" i="27"/>
  <c r="J2476" i="27" s="1"/>
  <c r="I2476" i="27"/>
  <c r="H2477" i="27"/>
  <c r="J2477" i="27" s="1"/>
  <c r="I2477" i="27"/>
  <c r="H2478" i="27"/>
  <c r="J2478" i="27" s="1"/>
  <c r="I2478" i="27"/>
  <c r="H2479" i="27"/>
  <c r="J2479" i="27" s="1"/>
  <c r="I2479" i="27"/>
  <c r="H2480" i="27"/>
  <c r="J2480" i="27" s="1"/>
  <c r="I2480" i="27"/>
  <c r="H2481" i="27"/>
  <c r="J2481" i="27" s="1"/>
  <c r="I2481" i="27"/>
  <c r="H2482" i="27"/>
  <c r="J2482" i="27" s="1"/>
  <c r="I2482" i="27"/>
  <c r="H2483" i="27"/>
  <c r="J2483" i="27" s="1"/>
  <c r="I2483" i="27"/>
  <c r="H2484" i="27"/>
  <c r="J2484" i="27" s="1"/>
  <c r="I2484" i="27"/>
  <c r="H2485" i="27"/>
  <c r="J2485" i="27" s="1"/>
  <c r="I2485" i="27"/>
  <c r="H2486" i="27"/>
  <c r="J2486" i="27" s="1"/>
  <c r="I2486" i="27"/>
  <c r="H2487" i="27"/>
  <c r="J2487" i="27" s="1"/>
  <c r="I2487" i="27"/>
  <c r="H2488" i="27"/>
  <c r="J2488" i="27" s="1"/>
  <c r="I2488" i="27"/>
  <c r="H2489" i="27"/>
  <c r="J2489" i="27" s="1"/>
  <c r="I2489" i="27"/>
  <c r="H2490" i="27"/>
  <c r="J2490" i="27" s="1"/>
  <c r="I2490" i="27"/>
  <c r="H2491" i="27"/>
  <c r="J2491" i="27" s="1"/>
  <c r="I2491" i="27"/>
  <c r="H2492" i="27"/>
  <c r="J2492" i="27" s="1"/>
  <c r="I2492" i="27"/>
  <c r="H2493" i="27"/>
  <c r="J2493" i="27" s="1"/>
  <c r="I2493" i="27"/>
  <c r="H2494" i="27"/>
  <c r="J2494" i="27" s="1"/>
  <c r="I2494" i="27"/>
  <c r="H2495" i="27"/>
  <c r="J2495" i="27" s="1"/>
  <c r="I2495" i="27"/>
  <c r="H2496" i="27"/>
  <c r="J2496" i="27" s="1"/>
  <c r="I2496" i="27"/>
  <c r="H2497" i="27"/>
  <c r="J2497" i="27" s="1"/>
  <c r="I2497" i="27"/>
  <c r="H2498" i="27"/>
  <c r="J2498" i="27" s="1"/>
  <c r="I2498" i="27"/>
  <c r="H2499" i="27"/>
  <c r="J2499" i="27" s="1"/>
  <c r="I2499" i="27"/>
  <c r="H2500" i="27"/>
  <c r="J2500" i="27" s="1"/>
  <c r="I2500" i="27"/>
  <c r="H2501" i="27"/>
  <c r="J2501" i="27" s="1"/>
  <c r="I2501" i="27"/>
  <c r="H2502" i="27"/>
  <c r="J2502" i="27" s="1"/>
  <c r="I2502" i="27"/>
  <c r="H2503" i="27"/>
  <c r="J2503" i="27" s="1"/>
  <c r="I2503" i="27"/>
  <c r="H2504" i="27"/>
  <c r="J2504" i="27" s="1"/>
  <c r="I2504" i="27"/>
  <c r="H2505" i="27"/>
  <c r="J2505" i="27" s="1"/>
  <c r="I2505" i="27"/>
  <c r="H2506" i="27"/>
  <c r="J2506" i="27" s="1"/>
  <c r="I2506" i="27"/>
  <c r="H2507" i="27"/>
  <c r="J2507" i="27" s="1"/>
  <c r="I2507" i="27"/>
  <c r="H2508" i="27"/>
  <c r="J2508" i="27" s="1"/>
  <c r="I2508" i="27"/>
  <c r="H2509" i="27"/>
  <c r="J2509" i="27" s="1"/>
  <c r="I2509" i="27"/>
  <c r="H2510" i="27"/>
  <c r="J2510" i="27" s="1"/>
  <c r="I2510" i="27"/>
  <c r="H2511" i="27"/>
  <c r="I2511" i="27"/>
  <c r="J2511" i="27"/>
  <c r="H2512" i="27"/>
  <c r="I2512" i="27"/>
  <c r="J2512" i="27"/>
  <c r="H2513" i="27"/>
  <c r="I2513" i="27"/>
  <c r="J2513" i="27"/>
  <c r="H2514" i="27"/>
  <c r="I2514" i="27"/>
  <c r="J2514" i="27"/>
  <c r="H2515" i="27"/>
  <c r="I2515" i="27"/>
  <c r="J2515" i="27"/>
  <c r="H2516" i="27"/>
  <c r="I2516" i="27"/>
  <c r="J2516" i="27"/>
  <c r="H2517" i="27"/>
  <c r="I2517" i="27"/>
  <c r="J2517" i="27"/>
  <c r="H2518" i="27"/>
  <c r="I2518" i="27"/>
  <c r="J2518" i="27"/>
  <c r="H2519" i="27"/>
  <c r="I2519" i="27"/>
  <c r="J2519" i="27"/>
  <c r="H2520" i="27"/>
  <c r="I2520" i="27"/>
  <c r="J2520" i="27"/>
  <c r="H2521" i="27"/>
  <c r="I2521" i="27"/>
  <c r="J2521" i="27"/>
  <c r="H2522" i="27"/>
  <c r="I2522" i="27"/>
  <c r="J2522" i="27"/>
  <c r="H2523" i="27"/>
  <c r="I2523" i="27"/>
  <c r="J2523" i="27"/>
  <c r="H2524" i="27"/>
  <c r="I2524" i="27"/>
  <c r="J2524" i="27"/>
  <c r="H2525" i="27"/>
  <c r="I2525" i="27"/>
  <c r="J2525" i="27"/>
  <c r="H2526" i="27"/>
  <c r="I2526" i="27"/>
  <c r="J2526" i="27"/>
  <c r="H2527" i="27"/>
  <c r="I2527" i="27"/>
  <c r="J2527" i="27"/>
  <c r="H2528" i="27"/>
  <c r="I2528" i="27"/>
  <c r="J2528" i="27"/>
  <c r="H2529" i="27"/>
  <c r="I2529" i="27"/>
  <c r="J2529" i="27"/>
  <c r="H2530" i="27"/>
  <c r="I2530" i="27"/>
  <c r="J2530" i="27"/>
  <c r="H2531" i="27"/>
  <c r="I2531" i="27"/>
  <c r="J2531" i="27"/>
  <c r="H2532" i="27"/>
  <c r="I2532" i="27"/>
  <c r="J2532" i="27"/>
  <c r="H2533" i="27"/>
  <c r="I2533" i="27"/>
  <c r="J2533" i="27"/>
  <c r="H2534" i="27"/>
  <c r="I2534" i="27"/>
  <c r="J2534" i="27"/>
  <c r="H2535" i="27"/>
  <c r="I2535" i="27"/>
  <c r="J2535" i="27"/>
  <c r="H2536" i="27"/>
  <c r="I2536" i="27"/>
  <c r="J2536" i="27"/>
  <c r="H2537" i="27"/>
  <c r="I2537" i="27"/>
  <c r="J2537" i="27"/>
  <c r="H2538" i="27"/>
  <c r="I2538" i="27"/>
  <c r="J2538" i="27"/>
  <c r="H2539" i="27"/>
  <c r="I2539" i="27"/>
  <c r="J2539" i="27"/>
  <c r="H2540" i="27"/>
  <c r="I2540" i="27"/>
  <c r="J2540" i="27"/>
  <c r="H2541" i="27"/>
  <c r="I2541" i="27"/>
  <c r="J2541" i="27"/>
  <c r="H2542" i="27"/>
  <c r="I2542" i="27"/>
  <c r="J2542" i="27"/>
  <c r="H2543" i="27"/>
  <c r="I2543" i="27"/>
  <c r="J2543" i="27"/>
  <c r="H2544" i="27"/>
  <c r="I2544" i="27"/>
  <c r="J2544" i="27"/>
  <c r="H2545" i="27"/>
  <c r="I2545" i="27"/>
  <c r="J2545" i="27"/>
  <c r="H2546" i="27"/>
  <c r="I2546" i="27"/>
  <c r="J2546" i="27"/>
  <c r="H2547" i="27"/>
  <c r="I2547" i="27"/>
  <c r="J2547" i="27"/>
  <c r="H2548" i="27"/>
  <c r="I2548" i="27"/>
  <c r="J2548" i="27"/>
  <c r="H2549" i="27"/>
  <c r="I2549" i="27"/>
  <c r="J2549" i="27"/>
  <c r="H2550" i="27"/>
  <c r="I2550" i="27"/>
  <c r="J2550" i="27"/>
  <c r="H2551" i="27"/>
  <c r="I2551" i="27"/>
  <c r="J2551" i="27"/>
  <c r="H2552" i="27"/>
  <c r="I2552" i="27"/>
  <c r="J2552" i="27"/>
  <c r="H2553" i="27"/>
  <c r="I2553" i="27"/>
  <c r="J2553" i="27"/>
  <c r="H2554" i="27"/>
  <c r="I2554" i="27"/>
  <c r="J2554" i="27"/>
  <c r="H2555" i="27"/>
  <c r="I2555" i="27"/>
  <c r="J2555" i="27"/>
  <c r="H2556" i="27"/>
  <c r="I2556" i="27"/>
  <c r="J2556" i="27"/>
  <c r="H2557" i="27"/>
  <c r="I2557" i="27"/>
  <c r="J2557" i="27"/>
  <c r="H2558" i="27"/>
  <c r="I2558" i="27"/>
  <c r="J2558" i="27"/>
  <c r="H2559" i="27"/>
  <c r="I2559" i="27"/>
  <c r="J2559" i="27"/>
  <c r="H2560" i="27"/>
  <c r="I2560" i="27"/>
  <c r="J2560" i="27"/>
  <c r="H2561" i="27"/>
  <c r="I2561" i="27"/>
  <c r="J2561" i="27"/>
  <c r="H2562" i="27"/>
  <c r="I2562" i="27"/>
  <c r="J2562" i="27"/>
  <c r="H2563" i="27"/>
  <c r="I2563" i="27"/>
  <c r="J2563" i="27"/>
  <c r="H2564" i="27"/>
  <c r="I2564" i="27"/>
  <c r="J2564" i="27"/>
  <c r="H2565" i="27"/>
  <c r="I2565" i="27"/>
  <c r="J2565" i="27"/>
  <c r="H2566" i="27"/>
  <c r="I2566" i="27"/>
  <c r="J2566" i="27"/>
  <c r="H2567" i="27"/>
  <c r="I2567" i="27"/>
  <c r="J2567" i="27"/>
  <c r="H2568" i="27"/>
  <c r="I2568" i="27"/>
  <c r="J2568" i="27"/>
  <c r="H2569" i="27"/>
  <c r="I2569" i="27"/>
  <c r="J2569" i="27"/>
  <c r="H2570" i="27"/>
  <c r="I2570" i="27"/>
  <c r="J2570" i="27"/>
  <c r="H2571" i="27"/>
  <c r="I2571" i="27"/>
  <c r="J2571" i="27"/>
  <c r="H2572" i="27"/>
  <c r="I2572" i="27"/>
  <c r="J2572" i="27"/>
  <c r="H2573" i="27"/>
  <c r="I2573" i="27"/>
  <c r="J2573" i="27"/>
  <c r="H2574" i="27"/>
  <c r="I2574" i="27"/>
  <c r="J2574" i="27"/>
  <c r="H2575" i="27"/>
  <c r="I2575" i="27"/>
  <c r="J2575" i="27"/>
  <c r="H2576" i="27"/>
  <c r="I2576" i="27"/>
  <c r="J2576" i="27"/>
  <c r="H2577" i="27"/>
  <c r="I2577" i="27"/>
  <c r="J2577" i="27"/>
  <c r="H2578" i="27"/>
  <c r="I2578" i="27"/>
  <c r="J2578" i="27"/>
  <c r="H2579" i="27"/>
  <c r="I2579" i="27"/>
  <c r="J2579" i="27"/>
  <c r="H2580" i="27"/>
  <c r="I2580" i="27"/>
  <c r="J2580" i="27"/>
  <c r="H2581" i="27"/>
  <c r="I2581" i="27"/>
  <c r="J2581" i="27"/>
  <c r="H2582" i="27"/>
  <c r="I2582" i="27"/>
  <c r="J2582" i="27"/>
  <c r="H2583" i="27"/>
  <c r="I2583" i="27"/>
  <c r="J2583" i="27"/>
  <c r="H2584" i="27"/>
  <c r="I2584" i="27"/>
  <c r="J2584" i="27"/>
  <c r="H2585" i="27"/>
  <c r="I2585" i="27"/>
  <c r="J2585" i="27"/>
  <c r="H2586" i="27"/>
  <c r="I2586" i="27"/>
  <c r="J2586" i="27"/>
  <c r="H2587" i="27"/>
  <c r="I2587" i="27"/>
  <c r="J2587" i="27"/>
  <c r="H2588" i="27"/>
  <c r="I2588" i="27"/>
  <c r="J2588" i="27"/>
  <c r="H2589" i="27"/>
  <c r="I2589" i="27"/>
  <c r="J2589" i="27"/>
  <c r="H2590" i="27"/>
  <c r="I2590" i="27"/>
  <c r="J2590" i="27"/>
  <c r="H2591" i="27"/>
  <c r="I2591" i="27"/>
  <c r="J2591" i="27"/>
  <c r="H2592" i="27"/>
  <c r="I2592" i="27"/>
  <c r="J2592" i="27"/>
  <c r="H2593" i="27"/>
  <c r="I2593" i="27"/>
  <c r="J2593" i="27"/>
  <c r="H2594" i="27"/>
  <c r="I2594" i="27"/>
  <c r="J2594" i="27"/>
  <c r="H2595" i="27"/>
  <c r="I2595" i="27"/>
  <c r="J2595" i="27"/>
  <c r="H2596" i="27"/>
  <c r="I2596" i="27"/>
  <c r="J2596" i="27"/>
  <c r="H2597" i="27"/>
  <c r="I2597" i="27"/>
  <c r="J2597" i="27"/>
  <c r="H2598" i="27"/>
  <c r="I2598" i="27"/>
  <c r="J2598" i="27"/>
  <c r="H2599" i="27"/>
  <c r="I2599" i="27"/>
  <c r="J2599" i="27"/>
  <c r="H2600" i="27"/>
  <c r="I2600" i="27"/>
  <c r="J2600" i="27"/>
  <c r="H2601" i="27"/>
  <c r="I2601" i="27"/>
  <c r="J2601" i="27"/>
  <c r="H2602" i="27"/>
  <c r="I2602" i="27"/>
  <c r="J2602" i="27"/>
  <c r="H2603" i="27"/>
  <c r="I2603" i="27"/>
  <c r="J2603" i="27"/>
  <c r="H2604" i="27"/>
  <c r="I2604" i="27"/>
  <c r="J2604" i="27"/>
  <c r="H2605" i="27"/>
  <c r="I2605" i="27"/>
  <c r="J2605" i="27"/>
  <c r="H2606" i="27"/>
  <c r="I2606" i="27"/>
  <c r="J2606" i="27"/>
  <c r="H2607" i="27"/>
  <c r="I2607" i="27"/>
  <c r="J2607" i="27"/>
  <c r="H2608" i="27"/>
  <c r="I2608" i="27"/>
  <c r="J2608" i="27"/>
  <c r="H2609" i="27"/>
  <c r="I2609" i="27"/>
  <c r="J2609" i="27"/>
  <c r="H2610" i="27"/>
  <c r="I2610" i="27"/>
  <c r="J2610" i="27"/>
  <c r="H2611" i="27"/>
  <c r="I2611" i="27"/>
  <c r="J2611" i="27"/>
  <c r="H2612" i="27"/>
  <c r="I2612" i="27"/>
  <c r="J2612" i="27"/>
  <c r="H2613" i="27"/>
  <c r="I2613" i="27"/>
  <c r="J2613" i="27"/>
  <c r="H2614" i="27"/>
  <c r="I2614" i="27"/>
  <c r="J2614" i="27"/>
  <c r="H2615" i="27"/>
  <c r="I2615" i="27"/>
  <c r="J2615" i="27"/>
  <c r="H2616" i="27"/>
  <c r="I2616" i="27"/>
  <c r="J2616" i="27"/>
  <c r="H2617" i="27"/>
  <c r="I2617" i="27"/>
  <c r="J2617" i="27"/>
  <c r="H2618" i="27"/>
  <c r="I2618" i="27"/>
  <c r="J2618" i="27"/>
  <c r="H2619" i="27"/>
  <c r="I2619" i="27"/>
  <c r="J2619" i="27"/>
  <c r="H2620" i="27"/>
  <c r="I2620" i="27"/>
  <c r="J2620" i="27"/>
  <c r="H2621" i="27"/>
  <c r="I2621" i="27"/>
  <c r="J2621" i="27"/>
  <c r="H2622" i="27"/>
  <c r="I2622" i="27"/>
  <c r="J2622" i="27"/>
  <c r="H2623" i="27"/>
  <c r="I2623" i="27"/>
  <c r="J2623" i="27"/>
  <c r="H2624" i="27"/>
  <c r="I2624" i="27"/>
  <c r="J2624" i="27"/>
  <c r="H2625" i="27"/>
  <c r="I2625" i="27"/>
  <c r="J2625" i="27"/>
  <c r="H2626" i="27"/>
  <c r="I2626" i="27"/>
  <c r="J2626" i="27"/>
  <c r="H2627" i="27"/>
  <c r="I2627" i="27"/>
  <c r="J2627" i="27"/>
  <c r="H2628" i="27"/>
  <c r="I2628" i="27"/>
  <c r="J2628" i="27"/>
  <c r="H2629" i="27"/>
  <c r="I2629" i="27"/>
  <c r="J2629" i="27"/>
  <c r="H2630" i="27"/>
  <c r="I2630" i="27"/>
  <c r="J2630" i="27"/>
  <c r="H2631" i="27"/>
  <c r="I2631" i="27"/>
  <c r="J2631" i="27"/>
  <c r="H2632" i="27"/>
  <c r="I2632" i="27"/>
  <c r="J2632" i="27"/>
  <c r="H2633" i="27"/>
  <c r="I2633" i="27"/>
  <c r="J2633" i="27"/>
  <c r="H2634" i="27"/>
  <c r="I2634" i="27"/>
  <c r="J2634" i="27"/>
  <c r="H2635" i="27"/>
  <c r="I2635" i="27"/>
  <c r="J2635" i="27"/>
  <c r="H2636" i="27"/>
  <c r="I2636" i="27"/>
  <c r="J2636" i="27"/>
  <c r="H2637" i="27"/>
  <c r="I2637" i="27"/>
  <c r="J2637" i="27"/>
  <c r="H2638" i="27"/>
  <c r="I2638" i="27"/>
  <c r="J2638" i="27"/>
  <c r="H2639" i="27"/>
  <c r="I2639" i="27"/>
  <c r="J2639" i="27"/>
  <c r="H2640" i="27"/>
  <c r="I2640" i="27"/>
  <c r="J2640" i="27"/>
  <c r="H2641" i="27"/>
  <c r="I2641" i="27"/>
  <c r="J2641" i="27"/>
  <c r="H2642" i="27"/>
  <c r="I2642" i="27"/>
  <c r="J2642" i="27"/>
  <c r="H2643" i="27"/>
  <c r="I2643" i="27"/>
  <c r="J2643" i="27"/>
  <c r="H2644" i="27"/>
  <c r="I2644" i="27"/>
  <c r="J2644" i="27"/>
  <c r="H2645" i="27"/>
  <c r="I2645" i="27"/>
  <c r="J2645" i="27"/>
  <c r="H2646" i="27"/>
  <c r="I2646" i="27"/>
  <c r="J2646" i="27"/>
  <c r="H2647" i="27"/>
  <c r="I2647" i="27"/>
  <c r="J2647" i="27"/>
  <c r="H2648" i="27"/>
  <c r="I2648" i="27"/>
  <c r="J2648" i="27"/>
  <c r="H2649" i="27"/>
  <c r="I2649" i="27"/>
  <c r="J2649" i="27"/>
  <c r="H2650" i="27"/>
  <c r="I2650" i="27"/>
  <c r="J2650" i="27"/>
  <c r="H2651" i="27"/>
  <c r="I2651" i="27"/>
  <c r="J2651" i="27"/>
  <c r="H2652" i="27"/>
  <c r="I2652" i="27"/>
  <c r="J2652" i="27"/>
  <c r="H2653" i="27"/>
  <c r="I2653" i="27"/>
  <c r="J2653" i="27"/>
  <c r="H2654" i="27"/>
  <c r="I2654" i="27"/>
  <c r="J2654" i="27"/>
  <c r="H2655" i="27"/>
  <c r="I2655" i="27"/>
  <c r="J2655" i="27"/>
  <c r="H2656" i="27"/>
  <c r="I2656" i="27"/>
  <c r="J2656" i="27"/>
  <c r="H2657" i="27"/>
  <c r="I2657" i="27"/>
  <c r="J2657" i="27"/>
  <c r="H2658" i="27"/>
  <c r="I2658" i="27"/>
  <c r="J2658" i="27"/>
  <c r="H2659" i="27"/>
  <c r="I2659" i="27"/>
  <c r="J2659" i="27"/>
  <c r="H2660" i="27"/>
  <c r="I2660" i="27"/>
  <c r="J2660" i="27"/>
  <c r="H2661" i="27"/>
  <c r="I2661" i="27"/>
  <c r="J2661" i="27"/>
  <c r="H2662" i="27"/>
  <c r="I2662" i="27"/>
  <c r="J2662" i="27"/>
  <c r="H2663" i="27"/>
  <c r="I2663" i="27"/>
  <c r="J2663" i="27"/>
  <c r="H2664" i="27"/>
  <c r="I2664" i="27"/>
  <c r="J2664" i="27"/>
  <c r="H2665" i="27"/>
  <c r="I2665" i="27"/>
  <c r="J2665" i="27"/>
  <c r="H2666" i="27"/>
  <c r="I2666" i="27"/>
  <c r="J2666" i="27"/>
  <c r="H2667" i="27"/>
  <c r="I2667" i="27"/>
  <c r="J2667" i="27"/>
  <c r="H2668" i="27"/>
  <c r="I2668" i="27"/>
  <c r="J2668" i="27"/>
  <c r="H2669" i="27"/>
  <c r="I2669" i="27"/>
  <c r="J2669" i="27"/>
  <c r="H2670" i="27"/>
  <c r="I2670" i="27"/>
  <c r="J2670" i="27"/>
  <c r="H2671" i="27"/>
  <c r="I2671" i="27"/>
  <c r="J2671" i="27"/>
  <c r="H2672" i="27"/>
  <c r="I2672" i="27"/>
  <c r="J2672" i="27"/>
  <c r="H2673" i="27"/>
  <c r="I2673" i="27"/>
  <c r="J2673" i="27"/>
  <c r="H2674" i="27"/>
  <c r="I2674" i="27"/>
  <c r="J2674" i="27"/>
  <c r="H2675" i="27"/>
  <c r="I2675" i="27"/>
  <c r="J2675" i="27"/>
  <c r="H2676" i="27"/>
  <c r="I2676" i="27"/>
  <c r="J2676" i="27"/>
  <c r="H2677" i="27"/>
  <c r="I2677" i="27"/>
  <c r="J2677" i="27"/>
  <c r="H2678" i="27"/>
  <c r="I2678" i="27"/>
  <c r="J2678" i="27"/>
  <c r="H2679" i="27"/>
  <c r="I2679" i="27"/>
  <c r="J2679" i="27"/>
  <c r="H2680" i="27"/>
  <c r="I2680" i="27"/>
  <c r="J2680" i="27"/>
  <c r="H2681" i="27"/>
  <c r="I2681" i="27"/>
  <c r="J2681" i="27"/>
  <c r="H2682" i="27"/>
  <c r="I2682" i="27"/>
  <c r="J2682" i="27"/>
  <c r="H2683" i="27"/>
  <c r="I2683" i="27"/>
  <c r="J2683" i="27"/>
  <c r="H2684" i="27"/>
  <c r="I2684" i="27"/>
  <c r="J2684" i="27"/>
  <c r="H2685" i="27"/>
  <c r="I2685" i="27"/>
  <c r="J2685" i="27"/>
  <c r="H2686" i="27"/>
  <c r="I2686" i="27"/>
  <c r="J2686" i="27"/>
  <c r="H2687" i="27"/>
  <c r="I2687" i="27"/>
  <c r="J2687" i="27"/>
  <c r="H2688" i="27"/>
  <c r="I2688" i="27"/>
  <c r="J2688" i="27"/>
  <c r="H2689" i="27"/>
  <c r="I2689" i="27"/>
  <c r="J2689" i="27"/>
  <c r="H2690" i="27"/>
  <c r="I2690" i="27"/>
  <c r="J2690" i="27"/>
  <c r="H2691" i="27"/>
  <c r="I2691" i="27"/>
  <c r="J2691" i="27"/>
  <c r="H2692" i="27"/>
  <c r="I2692" i="27"/>
  <c r="J2692" i="27"/>
  <c r="H2693" i="27"/>
  <c r="I2693" i="27"/>
  <c r="J2693" i="27"/>
  <c r="H2694" i="27"/>
  <c r="I2694" i="27"/>
  <c r="J2694" i="27"/>
  <c r="H2695" i="27"/>
  <c r="I2695" i="27"/>
  <c r="J2695" i="27"/>
  <c r="H2696" i="27"/>
  <c r="I2696" i="27"/>
  <c r="J2696" i="27"/>
  <c r="H2697" i="27"/>
  <c r="I2697" i="27"/>
  <c r="J2697" i="27"/>
  <c r="H2698" i="27"/>
  <c r="I2698" i="27"/>
  <c r="J2698" i="27"/>
  <c r="H2699" i="27"/>
  <c r="I2699" i="27"/>
  <c r="J2699" i="27"/>
  <c r="H2700" i="27"/>
  <c r="I2700" i="27"/>
  <c r="J2700" i="27"/>
  <c r="H2701" i="27"/>
  <c r="I2701" i="27"/>
  <c r="J2701" i="27"/>
  <c r="H2702" i="27"/>
  <c r="I2702" i="27"/>
  <c r="J2702" i="27"/>
  <c r="H2703" i="27"/>
  <c r="I2703" i="27"/>
  <c r="J2703" i="27"/>
  <c r="H2704" i="27"/>
  <c r="I2704" i="27"/>
  <c r="J2704" i="27"/>
  <c r="H2705" i="27"/>
  <c r="I2705" i="27"/>
  <c r="J2705" i="27"/>
  <c r="H2706" i="27"/>
  <c r="I2706" i="27"/>
  <c r="J2706" i="27"/>
  <c r="H2707" i="27"/>
  <c r="I2707" i="27"/>
  <c r="J2707" i="27"/>
  <c r="H2708" i="27"/>
  <c r="I2708" i="27"/>
  <c r="J2708" i="27"/>
  <c r="H2709" i="27"/>
  <c r="I2709" i="27"/>
  <c r="J2709" i="27"/>
  <c r="H2710" i="27"/>
  <c r="I2710" i="27"/>
  <c r="J2710" i="27"/>
  <c r="H2711" i="27"/>
  <c r="I2711" i="27"/>
  <c r="J2711" i="27"/>
  <c r="H2712" i="27"/>
  <c r="I2712" i="27"/>
  <c r="J2712" i="27"/>
  <c r="H2713" i="27"/>
  <c r="I2713" i="27"/>
  <c r="J2713" i="27"/>
  <c r="H2714" i="27"/>
  <c r="I2714" i="27"/>
  <c r="J2714" i="27"/>
  <c r="H2715" i="27"/>
  <c r="I2715" i="27"/>
  <c r="J2715" i="27"/>
  <c r="H2716" i="27"/>
  <c r="I2716" i="27"/>
  <c r="J2716" i="27"/>
  <c r="H2717" i="27"/>
  <c r="I2717" i="27"/>
  <c r="J2717" i="27"/>
  <c r="H2718" i="27"/>
  <c r="I2718" i="27"/>
  <c r="J2718" i="27"/>
  <c r="H2719" i="27"/>
  <c r="I2719" i="27"/>
  <c r="J2719" i="27"/>
  <c r="H2720" i="27"/>
  <c r="I2720" i="27"/>
  <c r="J2720" i="27"/>
  <c r="H2721" i="27"/>
  <c r="I2721" i="27"/>
  <c r="J2721" i="27"/>
  <c r="H2722" i="27"/>
  <c r="I2722" i="27"/>
  <c r="J2722" i="27"/>
  <c r="H2723" i="27"/>
  <c r="I2723" i="27"/>
  <c r="J2723" i="27"/>
  <c r="H2724" i="27"/>
  <c r="I2724" i="27"/>
  <c r="J2724" i="27"/>
  <c r="H2725" i="27"/>
  <c r="I2725" i="27"/>
  <c r="J2725" i="27"/>
  <c r="H2726" i="27"/>
  <c r="I2726" i="27"/>
  <c r="J2726" i="27"/>
  <c r="H2727" i="27"/>
  <c r="I2727" i="27"/>
  <c r="J2727" i="27"/>
  <c r="H2728" i="27"/>
  <c r="I2728" i="27"/>
  <c r="J2728" i="27"/>
  <c r="H2729" i="27"/>
  <c r="I2729" i="27"/>
  <c r="J2729" i="27"/>
  <c r="H2730" i="27"/>
  <c r="I2730" i="27"/>
  <c r="J2730" i="27"/>
  <c r="H2731" i="27"/>
  <c r="I2731" i="27"/>
  <c r="J2731" i="27"/>
  <c r="H2732" i="27"/>
  <c r="I2732" i="27"/>
  <c r="J2732" i="27"/>
  <c r="H2733" i="27"/>
  <c r="I2733" i="27"/>
  <c r="J2733" i="27"/>
  <c r="H2734" i="27"/>
  <c r="I2734" i="27"/>
  <c r="J2734" i="27"/>
  <c r="H2735" i="27"/>
  <c r="I2735" i="27"/>
  <c r="J2735" i="27"/>
  <c r="H2736" i="27"/>
  <c r="I2736" i="27"/>
  <c r="J2736" i="27"/>
  <c r="H2737" i="27"/>
  <c r="I2737" i="27"/>
  <c r="J2737" i="27"/>
  <c r="H2738" i="27"/>
  <c r="I2738" i="27"/>
  <c r="J2738" i="27"/>
  <c r="H2739" i="27"/>
  <c r="I2739" i="27"/>
  <c r="J2739" i="27"/>
  <c r="H2740" i="27"/>
  <c r="I2740" i="27"/>
  <c r="J2740" i="27"/>
  <c r="H2741" i="27"/>
  <c r="I2741" i="27"/>
  <c r="J2741" i="27"/>
  <c r="H2742" i="27"/>
  <c r="I2742" i="27"/>
  <c r="J2742" i="27"/>
  <c r="H2743" i="27"/>
  <c r="I2743" i="27"/>
  <c r="J2743" i="27"/>
  <c r="H2744" i="27"/>
  <c r="I2744" i="27"/>
  <c r="J2744" i="27"/>
  <c r="H2745" i="27"/>
  <c r="I2745" i="27"/>
  <c r="J2745" i="27"/>
  <c r="H2746" i="27"/>
  <c r="I2746" i="27"/>
  <c r="J2746" i="27"/>
  <c r="H2747" i="27"/>
  <c r="I2747" i="27"/>
  <c r="J2747" i="27"/>
  <c r="H2748" i="27"/>
  <c r="I2748" i="27"/>
  <c r="J2748" i="27"/>
  <c r="H2749" i="27"/>
  <c r="I2749" i="27"/>
  <c r="J2749" i="27"/>
  <c r="H2750" i="27"/>
  <c r="I2750" i="27"/>
  <c r="J2750" i="27"/>
  <c r="H2751" i="27"/>
  <c r="I2751" i="27"/>
  <c r="J2751" i="27"/>
  <c r="H2752" i="27"/>
  <c r="I2752" i="27"/>
  <c r="J2752" i="27"/>
  <c r="H2753" i="27"/>
  <c r="I2753" i="27"/>
  <c r="J2753" i="27"/>
  <c r="H2754" i="27"/>
  <c r="I2754" i="27"/>
  <c r="J2754" i="27"/>
  <c r="H2755" i="27"/>
  <c r="I2755" i="27"/>
  <c r="J2755" i="27"/>
  <c r="H2756" i="27"/>
  <c r="I2756" i="27"/>
  <c r="J2756" i="27"/>
  <c r="H2757" i="27"/>
  <c r="I2757" i="27"/>
  <c r="J2757" i="27"/>
  <c r="H2758" i="27"/>
  <c r="I2758" i="27"/>
  <c r="J2758" i="27"/>
  <c r="H2759" i="27"/>
  <c r="I2759" i="27"/>
  <c r="J2759" i="27"/>
  <c r="H2760" i="27"/>
  <c r="I2760" i="27"/>
  <c r="J2760" i="27"/>
  <c r="H2761" i="27"/>
  <c r="I2761" i="27"/>
  <c r="J2761" i="27"/>
  <c r="H2762" i="27"/>
  <c r="I2762" i="27"/>
  <c r="J2762" i="27"/>
  <c r="H2763" i="27"/>
  <c r="I2763" i="27"/>
  <c r="J2763" i="27"/>
  <c r="H2764" i="27"/>
  <c r="I2764" i="27"/>
  <c r="J2764" i="27"/>
  <c r="H2765" i="27"/>
  <c r="I2765" i="27"/>
  <c r="J2765" i="27"/>
  <c r="H2766" i="27"/>
  <c r="I2766" i="27"/>
  <c r="J2766" i="27"/>
  <c r="H2767" i="27"/>
  <c r="I2767" i="27"/>
  <c r="J2767" i="27"/>
  <c r="H2768" i="27"/>
  <c r="I2768" i="27"/>
  <c r="J2768" i="27"/>
  <c r="H2769" i="27"/>
  <c r="I2769" i="27"/>
  <c r="J2769" i="27"/>
  <c r="H2770" i="27"/>
  <c r="I2770" i="27"/>
  <c r="J2770" i="27"/>
  <c r="H2771" i="27"/>
  <c r="I2771" i="27"/>
  <c r="J2771" i="27"/>
  <c r="H2772" i="27"/>
  <c r="I2772" i="27"/>
  <c r="J2772" i="27"/>
  <c r="H2773" i="27"/>
  <c r="I2773" i="27"/>
  <c r="J2773" i="27"/>
  <c r="H2774" i="27"/>
  <c r="I2774" i="27"/>
  <c r="J2774" i="27"/>
  <c r="H2775" i="27"/>
  <c r="I2775" i="27"/>
  <c r="J2775" i="27"/>
  <c r="H2776" i="27"/>
  <c r="I2776" i="27"/>
  <c r="J2776" i="27"/>
  <c r="H2777" i="27"/>
  <c r="I2777" i="27"/>
  <c r="J2777" i="27"/>
  <c r="H2778" i="27"/>
  <c r="I2778" i="27"/>
  <c r="J2778" i="27"/>
  <c r="H2779" i="27"/>
  <c r="I2779" i="27"/>
  <c r="J2779" i="27"/>
  <c r="H2780" i="27"/>
  <c r="I2780" i="27"/>
  <c r="J2780" i="27"/>
  <c r="H2781" i="27"/>
  <c r="I2781" i="27"/>
  <c r="J2781" i="27"/>
  <c r="H2782" i="27"/>
  <c r="I2782" i="27"/>
  <c r="J2782" i="27"/>
  <c r="H2783" i="27"/>
  <c r="I2783" i="27"/>
  <c r="J2783" i="27"/>
  <c r="H2784" i="27"/>
  <c r="I2784" i="27"/>
  <c r="J2784" i="27"/>
  <c r="H2785" i="27"/>
  <c r="I2785" i="27"/>
  <c r="J2785" i="27"/>
  <c r="H2786" i="27"/>
  <c r="I2786" i="27"/>
  <c r="J2786" i="27"/>
  <c r="H2787" i="27"/>
  <c r="I2787" i="27"/>
  <c r="J2787" i="27"/>
  <c r="H2788" i="27"/>
  <c r="I2788" i="27"/>
  <c r="J2788" i="27"/>
  <c r="H2789" i="27"/>
  <c r="I2789" i="27"/>
  <c r="J2789" i="27"/>
  <c r="H2790" i="27"/>
  <c r="I2790" i="27"/>
  <c r="J2790" i="27"/>
  <c r="H2791" i="27"/>
  <c r="I2791" i="27"/>
  <c r="J2791" i="27"/>
  <c r="H2792" i="27"/>
  <c r="I2792" i="27"/>
  <c r="J2792" i="27"/>
  <c r="H2793" i="27"/>
  <c r="I2793" i="27"/>
  <c r="J2793" i="27"/>
  <c r="H2794" i="27"/>
  <c r="I2794" i="27"/>
  <c r="J2794" i="27"/>
  <c r="H2795" i="27"/>
  <c r="I2795" i="27"/>
  <c r="J2795" i="27"/>
  <c r="H2796" i="27"/>
  <c r="J2796" i="27" s="1"/>
  <c r="I2796" i="27"/>
  <c r="H2797" i="27"/>
  <c r="J2797" i="27" s="1"/>
  <c r="I2797" i="27"/>
  <c r="H2798" i="27"/>
  <c r="J2798" i="27" s="1"/>
  <c r="I2798" i="27"/>
  <c r="H2799" i="27"/>
  <c r="J2799" i="27" s="1"/>
  <c r="I2799" i="27"/>
  <c r="H2800" i="27"/>
  <c r="J2800" i="27" s="1"/>
  <c r="I2800" i="27"/>
  <c r="H2801" i="27"/>
  <c r="J2801" i="27" s="1"/>
  <c r="I2801" i="27"/>
  <c r="H2802" i="27"/>
  <c r="J2802" i="27" s="1"/>
  <c r="I2802" i="27"/>
  <c r="H2803" i="27"/>
  <c r="J2803" i="27" s="1"/>
  <c r="I2803" i="27"/>
  <c r="H2804" i="27"/>
  <c r="J2804" i="27" s="1"/>
  <c r="I2804" i="27"/>
  <c r="H2805" i="27"/>
  <c r="J2805" i="27" s="1"/>
  <c r="I2805" i="27"/>
  <c r="H2806" i="27"/>
  <c r="J2806" i="27" s="1"/>
  <c r="I2806" i="27"/>
  <c r="H2807" i="27"/>
  <c r="J2807" i="27" s="1"/>
  <c r="I2807" i="27"/>
  <c r="H2808" i="27"/>
  <c r="J2808" i="27" s="1"/>
  <c r="I2808" i="27"/>
  <c r="H2809" i="27"/>
  <c r="J2809" i="27" s="1"/>
  <c r="I2809" i="27"/>
  <c r="H2810" i="27"/>
  <c r="J2810" i="27" s="1"/>
  <c r="I2810" i="27"/>
  <c r="H2811" i="27"/>
  <c r="J2811" i="27" s="1"/>
  <c r="I2811" i="27"/>
  <c r="H2812" i="27"/>
  <c r="J2812" i="27" s="1"/>
  <c r="I2812" i="27"/>
  <c r="H2813" i="27"/>
  <c r="J2813" i="27" s="1"/>
  <c r="I2813" i="27"/>
  <c r="H2814" i="27"/>
  <c r="J2814" i="27" s="1"/>
  <c r="I2814" i="27"/>
  <c r="H2815" i="27"/>
  <c r="J2815" i="27" s="1"/>
  <c r="I2815" i="27"/>
  <c r="H2816" i="27"/>
  <c r="J2816" i="27" s="1"/>
  <c r="I2816" i="27"/>
  <c r="H2817" i="27"/>
  <c r="J2817" i="27" s="1"/>
  <c r="I2817" i="27"/>
  <c r="H2818" i="27"/>
  <c r="J2818" i="27" s="1"/>
  <c r="I2818" i="27"/>
  <c r="H2819" i="27"/>
  <c r="J2819" i="27" s="1"/>
  <c r="I2819" i="27"/>
  <c r="H2820" i="27"/>
  <c r="J2820" i="27" s="1"/>
  <c r="I2820" i="27"/>
  <c r="H2821" i="27"/>
  <c r="J2821" i="27" s="1"/>
  <c r="I2821" i="27"/>
  <c r="H2822" i="27"/>
  <c r="J2822" i="27" s="1"/>
  <c r="I2822" i="27"/>
  <c r="H2823" i="27"/>
  <c r="J2823" i="27" s="1"/>
  <c r="I2823" i="27"/>
  <c r="H2824" i="27"/>
  <c r="J2824" i="27" s="1"/>
  <c r="I2824" i="27"/>
  <c r="H2825" i="27"/>
  <c r="J2825" i="27" s="1"/>
  <c r="I2825" i="27"/>
  <c r="H2826" i="27"/>
  <c r="J2826" i="27" s="1"/>
  <c r="I2826" i="27"/>
  <c r="H2827" i="27"/>
  <c r="J2827" i="27" s="1"/>
  <c r="I2827" i="27"/>
  <c r="H2828" i="27"/>
  <c r="J2828" i="27" s="1"/>
  <c r="I2828" i="27"/>
  <c r="H2829" i="27"/>
  <c r="J2829" i="27" s="1"/>
  <c r="I2829" i="27"/>
  <c r="H2830" i="27"/>
  <c r="J2830" i="27" s="1"/>
  <c r="I2830" i="27"/>
  <c r="H2831" i="27"/>
  <c r="J2831" i="27" s="1"/>
  <c r="I2831" i="27"/>
  <c r="H2832" i="27"/>
  <c r="J2832" i="27" s="1"/>
  <c r="I2832" i="27"/>
  <c r="H2833" i="27"/>
  <c r="J2833" i="27" s="1"/>
  <c r="I2833" i="27"/>
  <c r="H2834" i="27"/>
  <c r="J2834" i="27" s="1"/>
  <c r="I2834" i="27"/>
  <c r="H2835" i="27"/>
  <c r="J2835" i="27" s="1"/>
  <c r="I2835" i="27"/>
  <c r="H2836" i="27"/>
  <c r="J2836" i="27" s="1"/>
  <c r="I2836" i="27"/>
  <c r="H2837" i="27"/>
  <c r="J2837" i="27" s="1"/>
  <c r="I2837" i="27"/>
  <c r="H2838" i="27"/>
  <c r="J2838" i="27" s="1"/>
  <c r="I2838" i="27"/>
  <c r="H2839" i="27"/>
  <c r="J2839" i="27" s="1"/>
  <c r="I2839" i="27"/>
  <c r="H2840" i="27"/>
  <c r="J2840" i="27" s="1"/>
  <c r="I2840" i="27"/>
  <c r="H2841" i="27"/>
  <c r="J2841" i="27" s="1"/>
  <c r="I2841" i="27"/>
  <c r="H2842" i="27"/>
  <c r="J2842" i="27" s="1"/>
  <c r="I2842" i="27"/>
  <c r="H2843" i="27"/>
  <c r="J2843" i="27" s="1"/>
  <c r="I2843" i="27"/>
  <c r="H2844" i="27"/>
  <c r="J2844" i="27" s="1"/>
  <c r="I2844" i="27"/>
  <c r="H2845" i="27"/>
  <c r="J2845" i="27" s="1"/>
  <c r="I2845" i="27"/>
  <c r="H2846" i="27"/>
  <c r="J2846" i="27" s="1"/>
  <c r="I2846" i="27"/>
  <c r="H2847" i="27"/>
  <c r="J2847" i="27" s="1"/>
  <c r="I2847" i="27"/>
  <c r="H2848" i="27"/>
  <c r="J2848" i="27" s="1"/>
  <c r="I2848" i="27"/>
  <c r="H2849" i="27"/>
  <c r="J2849" i="27" s="1"/>
  <c r="I2849" i="27"/>
  <c r="H2850" i="27"/>
  <c r="J2850" i="27" s="1"/>
  <c r="I2850" i="27"/>
  <c r="H2851" i="27"/>
  <c r="J2851" i="27" s="1"/>
  <c r="I2851" i="27"/>
  <c r="H2852" i="27"/>
  <c r="J2852" i="27" s="1"/>
  <c r="I2852" i="27"/>
  <c r="H2853" i="27"/>
  <c r="J2853" i="27" s="1"/>
  <c r="I2853" i="27"/>
  <c r="H2854" i="27"/>
  <c r="J2854" i="27" s="1"/>
  <c r="I2854" i="27"/>
  <c r="H2855" i="27"/>
  <c r="J2855" i="27" s="1"/>
  <c r="I2855" i="27"/>
  <c r="H2856" i="27"/>
  <c r="J2856" i="27" s="1"/>
  <c r="I2856" i="27"/>
  <c r="H2857" i="27"/>
  <c r="J2857" i="27" s="1"/>
  <c r="I2857" i="27"/>
  <c r="H2858" i="27"/>
  <c r="J2858" i="27" s="1"/>
  <c r="I2858" i="27"/>
  <c r="H2859" i="27"/>
  <c r="J2859" i="27" s="1"/>
  <c r="I2859" i="27"/>
  <c r="H2860" i="27"/>
  <c r="J2860" i="27" s="1"/>
  <c r="I2860" i="27"/>
  <c r="H2861" i="27"/>
  <c r="J2861" i="27" s="1"/>
  <c r="I2861" i="27"/>
  <c r="H2862" i="27"/>
  <c r="J2862" i="27" s="1"/>
  <c r="I2862" i="27"/>
  <c r="H2863" i="27"/>
  <c r="J2863" i="27" s="1"/>
  <c r="I2863" i="27"/>
  <c r="H2864" i="27"/>
  <c r="J2864" i="27" s="1"/>
  <c r="I2864" i="27"/>
  <c r="H2865" i="27"/>
  <c r="J2865" i="27" s="1"/>
  <c r="I2865" i="27"/>
  <c r="H2866" i="27"/>
  <c r="J2866" i="27" s="1"/>
  <c r="I2866" i="27"/>
  <c r="H2867" i="27"/>
  <c r="J2867" i="27" s="1"/>
  <c r="I2867" i="27"/>
  <c r="H2868" i="27"/>
  <c r="J2868" i="27" s="1"/>
  <c r="I2868" i="27"/>
  <c r="H2869" i="27"/>
  <c r="J2869" i="27" s="1"/>
  <c r="I2869" i="27"/>
  <c r="H2870" i="27"/>
  <c r="J2870" i="27" s="1"/>
  <c r="I2870" i="27"/>
  <c r="H2871" i="27"/>
  <c r="J2871" i="27" s="1"/>
  <c r="I2871" i="27"/>
  <c r="H2872" i="27"/>
  <c r="J2872" i="27" s="1"/>
  <c r="I2872" i="27"/>
  <c r="H2873" i="27"/>
  <c r="J2873" i="27" s="1"/>
  <c r="I2873" i="27"/>
  <c r="H2874" i="27"/>
  <c r="J2874" i="27" s="1"/>
  <c r="I2874" i="27"/>
  <c r="H2875" i="27"/>
  <c r="J2875" i="27" s="1"/>
  <c r="I2875" i="27"/>
  <c r="H2876" i="27"/>
  <c r="J2876" i="27" s="1"/>
  <c r="I2876" i="27"/>
  <c r="H2877" i="27"/>
  <c r="J2877" i="27" s="1"/>
  <c r="I2877" i="27"/>
  <c r="H2878" i="27"/>
  <c r="J2878" i="27" s="1"/>
  <c r="I2878" i="27"/>
  <c r="H2879" i="27"/>
  <c r="J2879" i="27" s="1"/>
  <c r="I2879" i="27"/>
  <c r="H2880" i="27"/>
  <c r="J2880" i="27" s="1"/>
  <c r="I2880" i="27"/>
  <c r="H2881" i="27"/>
  <c r="J2881" i="27" s="1"/>
  <c r="I2881" i="27"/>
  <c r="H2882" i="27"/>
  <c r="J2882" i="27" s="1"/>
  <c r="I2882" i="27"/>
  <c r="H2883" i="27"/>
  <c r="J2883" i="27" s="1"/>
  <c r="I2883" i="27"/>
  <c r="H2884" i="27"/>
  <c r="J2884" i="27" s="1"/>
  <c r="I2884" i="27"/>
  <c r="H2885" i="27"/>
  <c r="J2885" i="27" s="1"/>
  <c r="I2885" i="27"/>
  <c r="H2886" i="27"/>
  <c r="J2886" i="27" s="1"/>
  <c r="I2886" i="27"/>
  <c r="H2887" i="27"/>
  <c r="J2887" i="27" s="1"/>
  <c r="I2887" i="27"/>
  <c r="H2888" i="27"/>
  <c r="J2888" i="27" s="1"/>
  <c r="I2888" i="27"/>
  <c r="H2889" i="27"/>
  <c r="J2889" i="27" s="1"/>
  <c r="I2889" i="27"/>
  <c r="H2890" i="27"/>
  <c r="J2890" i="27" s="1"/>
  <c r="I2890" i="27"/>
  <c r="H2891" i="27"/>
  <c r="J2891" i="27" s="1"/>
  <c r="I2891" i="27"/>
  <c r="H2892" i="27"/>
  <c r="J2892" i="27" s="1"/>
  <c r="I2892" i="27"/>
  <c r="H2893" i="27"/>
  <c r="J2893" i="27" s="1"/>
  <c r="I2893" i="27"/>
  <c r="H2894" i="27"/>
  <c r="J2894" i="27" s="1"/>
  <c r="I2894" i="27"/>
  <c r="H2895" i="27"/>
  <c r="J2895" i="27" s="1"/>
  <c r="I2895" i="27"/>
  <c r="H2896" i="27"/>
  <c r="J2896" i="27" s="1"/>
  <c r="I2896" i="27"/>
  <c r="H2897" i="27"/>
  <c r="J2897" i="27" s="1"/>
  <c r="I2897" i="27"/>
  <c r="H2898" i="27"/>
  <c r="J2898" i="27" s="1"/>
  <c r="I2898" i="27"/>
  <c r="H2899" i="27"/>
  <c r="J2899" i="27" s="1"/>
  <c r="I2899" i="27"/>
  <c r="H2900" i="27"/>
  <c r="J2900" i="27" s="1"/>
  <c r="I2900" i="27"/>
  <c r="H2901" i="27"/>
  <c r="J2901" i="27" s="1"/>
  <c r="I2901" i="27"/>
  <c r="H2902" i="27"/>
  <c r="J2902" i="27" s="1"/>
  <c r="I2902" i="27"/>
  <c r="H2903" i="27"/>
  <c r="J2903" i="27" s="1"/>
  <c r="I2903" i="27"/>
  <c r="H2904" i="27"/>
  <c r="J2904" i="27" s="1"/>
  <c r="I2904" i="27"/>
  <c r="H2905" i="27"/>
  <c r="J2905" i="27" s="1"/>
  <c r="I2905" i="27"/>
  <c r="H2906" i="27"/>
  <c r="J2906" i="27" s="1"/>
  <c r="I2906" i="27"/>
  <c r="H2907" i="27"/>
  <c r="J2907" i="27" s="1"/>
  <c r="I2907" i="27"/>
  <c r="H2908" i="27"/>
  <c r="J2908" i="27" s="1"/>
  <c r="I2908" i="27"/>
  <c r="H2909" i="27"/>
  <c r="J2909" i="27" s="1"/>
  <c r="I2909" i="27"/>
  <c r="H2910" i="27"/>
  <c r="J2910" i="27" s="1"/>
  <c r="I2910" i="27"/>
  <c r="H2911" i="27"/>
  <c r="J2911" i="27" s="1"/>
  <c r="I2911" i="27"/>
  <c r="H2912" i="27"/>
  <c r="J2912" i="27" s="1"/>
  <c r="I2912" i="27"/>
  <c r="H2913" i="27"/>
  <c r="J2913" i="27" s="1"/>
  <c r="I2913" i="27"/>
  <c r="H2914" i="27"/>
  <c r="J2914" i="27" s="1"/>
  <c r="I2914" i="27"/>
  <c r="H2915" i="27"/>
  <c r="J2915" i="27" s="1"/>
  <c r="I2915" i="27"/>
  <c r="H2916" i="27"/>
  <c r="J2916" i="27" s="1"/>
  <c r="I2916" i="27"/>
  <c r="H2917" i="27"/>
  <c r="J2917" i="27" s="1"/>
  <c r="I2917" i="27"/>
  <c r="H2918" i="27"/>
  <c r="J2918" i="27" s="1"/>
  <c r="I2918" i="27"/>
  <c r="H2919" i="27"/>
  <c r="J2919" i="27" s="1"/>
  <c r="I2919" i="27"/>
  <c r="H2920" i="27"/>
  <c r="J2920" i="27" s="1"/>
  <c r="I2920" i="27"/>
  <c r="H2921" i="27"/>
  <c r="J2921" i="27" s="1"/>
  <c r="I2921" i="27"/>
  <c r="H2922" i="27"/>
  <c r="J2922" i="27" s="1"/>
  <c r="I2922" i="27"/>
  <c r="H2923" i="27"/>
  <c r="J2923" i="27" s="1"/>
  <c r="I2923" i="27"/>
  <c r="H2924" i="27"/>
  <c r="J2924" i="27" s="1"/>
  <c r="I2924" i="27"/>
  <c r="H2925" i="27"/>
  <c r="J2925" i="27" s="1"/>
  <c r="I2925" i="27"/>
  <c r="H2926" i="27"/>
  <c r="J2926" i="27" s="1"/>
  <c r="I2926" i="27"/>
  <c r="H2927" i="27"/>
  <c r="J2927" i="27" s="1"/>
  <c r="I2927" i="27"/>
  <c r="H2928" i="27"/>
  <c r="J2928" i="27" s="1"/>
  <c r="I2928" i="27"/>
  <c r="H2929" i="27"/>
  <c r="J2929" i="27" s="1"/>
  <c r="I2929" i="27"/>
  <c r="H2930" i="27"/>
  <c r="J2930" i="27" s="1"/>
  <c r="I2930" i="27"/>
  <c r="H2931" i="27"/>
  <c r="J2931" i="27" s="1"/>
  <c r="I2931" i="27"/>
  <c r="H2932" i="27"/>
  <c r="J2932" i="27" s="1"/>
  <c r="I2932" i="27"/>
  <c r="H2933" i="27"/>
  <c r="J2933" i="27" s="1"/>
  <c r="I2933" i="27"/>
  <c r="H2934" i="27"/>
  <c r="J2934" i="27" s="1"/>
  <c r="I2934" i="27"/>
  <c r="H2935" i="27"/>
  <c r="J2935" i="27" s="1"/>
  <c r="I2935" i="27"/>
  <c r="H2936" i="27"/>
  <c r="J2936" i="27" s="1"/>
  <c r="I2936" i="27"/>
  <c r="H2937" i="27"/>
  <c r="J2937" i="27" s="1"/>
  <c r="I2937" i="27"/>
  <c r="H2938" i="27"/>
  <c r="J2938" i="27" s="1"/>
  <c r="I2938" i="27"/>
  <c r="H2939" i="27"/>
  <c r="J2939" i="27" s="1"/>
  <c r="I2939" i="27"/>
  <c r="H2940" i="27"/>
  <c r="J2940" i="27" s="1"/>
  <c r="I2940" i="27"/>
  <c r="H2941" i="27"/>
  <c r="J2941" i="27" s="1"/>
  <c r="I2941" i="27"/>
  <c r="H2942" i="27"/>
  <c r="J2942" i="27" s="1"/>
  <c r="I2942" i="27"/>
  <c r="H2943" i="27"/>
  <c r="J2943" i="27" s="1"/>
  <c r="I2943" i="27"/>
  <c r="H2944" i="27"/>
  <c r="J2944" i="27" s="1"/>
  <c r="I2944" i="27"/>
  <c r="H2945" i="27"/>
  <c r="J2945" i="27" s="1"/>
  <c r="I2945" i="27"/>
  <c r="H2946" i="27"/>
  <c r="J2946" i="27" s="1"/>
  <c r="I2946" i="27"/>
  <c r="H2947" i="27"/>
  <c r="J2947" i="27" s="1"/>
  <c r="I2947" i="27"/>
  <c r="H2948" i="27"/>
  <c r="J2948" i="27" s="1"/>
  <c r="I2948" i="27"/>
  <c r="H2949" i="27"/>
  <c r="J2949" i="27" s="1"/>
  <c r="I2949" i="27"/>
  <c r="H2950" i="27"/>
  <c r="J2950" i="27" s="1"/>
  <c r="I2950" i="27"/>
  <c r="H2951" i="27"/>
  <c r="J2951" i="27" s="1"/>
  <c r="I2951" i="27"/>
  <c r="H2952" i="27"/>
  <c r="J2952" i="27" s="1"/>
  <c r="I2952" i="27"/>
  <c r="H2953" i="27"/>
  <c r="J2953" i="27" s="1"/>
  <c r="I2953" i="27"/>
  <c r="H2954" i="27"/>
  <c r="J2954" i="27" s="1"/>
  <c r="I2954" i="27"/>
  <c r="H2955" i="27"/>
  <c r="J2955" i="27" s="1"/>
  <c r="I2955" i="27"/>
  <c r="H2956" i="27"/>
  <c r="J2956" i="27" s="1"/>
  <c r="I2956" i="27"/>
  <c r="H2957" i="27"/>
  <c r="J2957" i="27" s="1"/>
  <c r="I2957" i="27"/>
  <c r="H2958" i="27"/>
  <c r="J2958" i="27" s="1"/>
  <c r="I2958" i="27"/>
  <c r="H2959" i="27"/>
  <c r="J2959" i="27" s="1"/>
  <c r="I2959" i="27"/>
  <c r="H2960" i="27"/>
  <c r="J2960" i="27" s="1"/>
  <c r="I2960" i="27"/>
  <c r="H2961" i="27"/>
  <c r="J2961" i="27" s="1"/>
  <c r="I2961" i="27"/>
  <c r="H2962" i="27"/>
  <c r="J2962" i="27" s="1"/>
  <c r="I2962" i="27"/>
  <c r="H2963" i="27"/>
  <c r="J2963" i="27" s="1"/>
  <c r="I2963" i="27"/>
  <c r="H2964" i="27"/>
  <c r="J2964" i="27" s="1"/>
  <c r="I2964" i="27"/>
  <c r="H2965" i="27"/>
  <c r="J2965" i="27" s="1"/>
  <c r="I2965" i="27"/>
  <c r="H2966" i="27"/>
  <c r="J2966" i="27" s="1"/>
  <c r="I2966" i="27"/>
  <c r="H2967" i="27"/>
  <c r="J2967" i="27" s="1"/>
  <c r="I2967" i="27"/>
  <c r="H2968" i="27"/>
  <c r="J2968" i="27" s="1"/>
  <c r="I2968" i="27"/>
  <c r="H2969" i="27"/>
  <c r="J2969" i="27" s="1"/>
  <c r="I2969" i="27"/>
  <c r="H2970" i="27"/>
  <c r="J2970" i="27" s="1"/>
  <c r="I2970" i="27"/>
  <c r="H2971" i="27"/>
  <c r="J2971" i="27" s="1"/>
  <c r="I2971" i="27"/>
  <c r="H2972" i="27"/>
  <c r="J2972" i="27" s="1"/>
  <c r="I2972" i="27"/>
  <c r="H2973" i="27"/>
  <c r="J2973" i="27" s="1"/>
  <c r="I2973" i="27"/>
  <c r="H2974" i="27"/>
  <c r="J2974" i="27" s="1"/>
  <c r="I2974" i="27"/>
  <c r="H2975" i="27"/>
  <c r="J2975" i="27" s="1"/>
  <c r="I2975" i="27"/>
  <c r="H2976" i="27"/>
  <c r="J2976" i="27" s="1"/>
  <c r="I2976" i="27"/>
  <c r="H2977" i="27"/>
  <c r="J2977" i="27" s="1"/>
  <c r="I2977" i="27"/>
  <c r="H2978" i="27"/>
  <c r="J2978" i="27" s="1"/>
  <c r="I2978" i="27"/>
  <c r="H2979" i="27"/>
  <c r="J2979" i="27" s="1"/>
  <c r="I2979" i="27"/>
  <c r="H2980" i="27"/>
  <c r="J2980" i="27" s="1"/>
  <c r="I2980" i="27"/>
  <c r="H2981" i="27"/>
  <c r="J2981" i="27" s="1"/>
  <c r="I2981" i="27"/>
  <c r="H2982" i="27"/>
  <c r="J2982" i="27" s="1"/>
  <c r="I2982" i="27"/>
  <c r="H2983" i="27"/>
  <c r="J2983" i="27" s="1"/>
  <c r="I2983" i="27"/>
  <c r="H2984" i="27"/>
  <c r="J2984" i="27" s="1"/>
  <c r="I2984" i="27"/>
  <c r="H2985" i="27"/>
  <c r="J2985" i="27" s="1"/>
  <c r="I2985" i="27"/>
  <c r="H2986" i="27"/>
  <c r="J2986" i="27" s="1"/>
  <c r="I2986" i="27"/>
  <c r="H2987" i="27"/>
  <c r="J2987" i="27" s="1"/>
  <c r="I2987" i="27"/>
  <c r="H2988" i="27"/>
  <c r="J2988" i="27" s="1"/>
  <c r="I2988" i="27"/>
  <c r="H2989" i="27"/>
  <c r="J2989" i="27" s="1"/>
  <c r="I2989" i="27"/>
  <c r="H2990" i="27"/>
  <c r="J2990" i="27" s="1"/>
  <c r="I2990" i="27"/>
  <c r="H2991" i="27"/>
  <c r="J2991" i="27" s="1"/>
  <c r="I2991" i="27"/>
  <c r="H2992" i="27"/>
  <c r="J2992" i="27" s="1"/>
  <c r="I2992" i="27"/>
  <c r="H2993" i="27"/>
  <c r="J2993" i="27" s="1"/>
  <c r="I2993" i="27"/>
  <c r="H2994" i="27"/>
  <c r="J2994" i="27" s="1"/>
  <c r="I2994" i="27"/>
  <c r="H2995" i="27"/>
  <c r="J2995" i="27" s="1"/>
  <c r="I2995" i="27"/>
  <c r="H2996" i="27"/>
  <c r="J2996" i="27" s="1"/>
  <c r="I2996" i="27"/>
  <c r="H2997" i="27"/>
  <c r="J2997" i="27" s="1"/>
  <c r="I2997" i="27"/>
  <c r="H2998" i="27"/>
  <c r="J2998" i="27" s="1"/>
  <c r="I2998" i="27"/>
  <c r="H2999" i="27"/>
  <c r="J2999" i="27" s="1"/>
  <c r="I2999" i="27"/>
  <c r="H3000" i="27"/>
  <c r="J3000" i="27" s="1"/>
  <c r="I3000" i="27"/>
  <c r="H3001" i="27"/>
  <c r="J3001" i="27" s="1"/>
  <c r="I3001" i="27"/>
  <c r="H3002" i="27"/>
  <c r="J3002" i="27" s="1"/>
  <c r="I3002" i="27"/>
  <c r="H3003" i="27"/>
  <c r="J3003" i="27" s="1"/>
  <c r="I3003" i="27"/>
  <c r="H3004" i="27"/>
  <c r="J3004" i="27" s="1"/>
  <c r="I3004" i="27"/>
  <c r="H3005" i="27"/>
  <c r="J3005" i="27" s="1"/>
  <c r="I3005" i="27"/>
  <c r="H3006" i="27"/>
  <c r="J3006" i="27" s="1"/>
  <c r="I3006" i="27"/>
  <c r="H3007" i="27"/>
  <c r="J3007" i="27" s="1"/>
  <c r="I3007" i="27"/>
  <c r="H3008" i="27"/>
  <c r="J3008" i="27" s="1"/>
  <c r="I3008" i="27"/>
  <c r="J10" i="27"/>
  <c r="I10" i="27"/>
  <c r="H10" i="27"/>
  <c r="M12" i="27"/>
  <c r="N12" i="27" s="1"/>
  <c r="O12" i="27"/>
  <c r="M13" i="27"/>
  <c r="N13" i="27" s="1"/>
  <c r="O13" i="27"/>
  <c r="M14" i="27"/>
  <c r="N14" i="27" s="1"/>
  <c r="O14" i="27"/>
  <c r="M15" i="27"/>
  <c r="N15" i="27" s="1"/>
  <c r="O15" i="27"/>
  <c r="M16" i="27"/>
  <c r="N16" i="27" s="1"/>
  <c r="O16" i="27"/>
  <c r="M17" i="27"/>
  <c r="N17" i="27" s="1"/>
  <c r="O17" i="27"/>
  <c r="M18" i="27"/>
  <c r="N18" i="27" s="1"/>
  <c r="O18" i="27"/>
  <c r="M19" i="27"/>
  <c r="N19" i="27" s="1"/>
  <c r="O19" i="27"/>
  <c r="M20" i="27"/>
  <c r="N20" i="27" s="1"/>
  <c r="O20" i="27"/>
  <c r="M21" i="27"/>
  <c r="N21" i="27" s="1"/>
  <c r="O21" i="27"/>
  <c r="M22" i="27"/>
  <c r="N22" i="27" s="1"/>
  <c r="O22" i="27"/>
  <c r="M23" i="27"/>
  <c r="N23" i="27" s="1"/>
  <c r="O23" i="27"/>
  <c r="M24" i="27"/>
  <c r="N24" i="27" s="1"/>
  <c r="O24" i="27"/>
  <c r="M25" i="27"/>
  <c r="N25" i="27" s="1"/>
  <c r="O25" i="27"/>
  <c r="M26" i="27"/>
  <c r="N26" i="27" s="1"/>
  <c r="O26" i="27"/>
  <c r="M27" i="27"/>
  <c r="N27" i="27" s="1"/>
  <c r="O27" i="27"/>
  <c r="M28" i="27"/>
  <c r="N28" i="27" s="1"/>
  <c r="O28" i="27"/>
  <c r="M29" i="27"/>
  <c r="N29" i="27" s="1"/>
  <c r="O29" i="27"/>
  <c r="M30" i="27"/>
  <c r="N30" i="27" s="1"/>
  <c r="O30" i="27"/>
  <c r="M31" i="27"/>
  <c r="N31" i="27" s="1"/>
  <c r="O31" i="27"/>
  <c r="M32" i="27"/>
  <c r="N32" i="27" s="1"/>
  <c r="O32" i="27"/>
  <c r="M33" i="27"/>
  <c r="N33" i="27" s="1"/>
  <c r="O33" i="27"/>
  <c r="M34" i="27"/>
  <c r="N34" i="27" s="1"/>
  <c r="O34" i="27"/>
  <c r="M35" i="27"/>
  <c r="N35" i="27" s="1"/>
  <c r="O35" i="27"/>
  <c r="M36" i="27"/>
  <c r="N36" i="27" s="1"/>
  <c r="O36" i="27"/>
  <c r="M37" i="27"/>
  <c r="N37" i="27" s="1"/>
  <c r="O37" i="27"/>
  <c r="M38" i="27"/>
  <c r="N38" i="27"/>
  <c r="O38" i="27"/>
  <c r="M39" i="27"/>
  <c r="N39" i="27" s="1"/>
  <c r="O39" i="27"/>
  <c r="M40" i="27"/>
  <c r="N40" i="27"/>
  <c r="O40" i="27"/>
  <c r="M41" i="27"/>
  <c r="N41" i="27" s="1"/>
  <c r="O41" i="27"/>
  <c r="M42" i="27"/>
  <c r="N42" i="27" s="1"/>
  <c r="O42" i="27"/>
  <c r="M43" i="27"/>
  <c r="N43" i="27" s="1"/>
  <c r="O43" i="27"/>
  <c r="M44" i="27"/>
  <c r="N44" i="27" s="1"/>
  <c r="O44" i="27"/>
  <c r="M45" i="27"/>
  <c r="N45" i="27" s="1"/>
  <c r="O45" i="27"/>
  <c r="M46" i="27"/>
  <c r="N46" i="27" s="1"/>
  <c r="O46" i="27"/>
  <c r="M47" i="27"/>
  <c r="N47" i="27"/>
  <c r="O47" i="27"/>
  <c r="M48" i="27"/>
  <c r="N48" i="27" s="1"/>
  <c r="O48" i="27"/>
  <c r="M49" i="27"/>
  <c r="N49" i="27" s="1"/>
  <c r="O49" i="27"/>
  <c r="M50" i="27"/>
  <c r="N50" i="27" s="1"/>
  <c r="O50" i="27"/>
  <c r="M51" i="27"/>
  <c r="N51" i="27" s="1"/>
  <c r="O51" i="27"/>
  <c r="M52" i="27"/>
  <c r="N52" i="27" s="1"/>
  <c r="O52" i="27"/>
  <c r="M53" i="27"/>
  <c r="N53" i="27" s="1"/>
  <c r="O53" i="27"/>
  <c r="M54" i="27"/>
  <c r="N54" i="27"/>
  <c r="O54" i="27"/>
  <c r="M55" i="27"/>
  <c r="N55" i="27"/>
  <c r="O55" i="27"/>
  <c r="M56" i="27"/>
  <c r="N56" i="27"/>
  <c r="O56" i="27"/>
  <c r="M57" i="27"/>
  <c r="N57" i="27" s="1"/>
  <c r="O57" i="27"/>
  <c r="M58" i="27"/>
  <c r="N58" i="27" s="1"/>
  <c r="O58" i="27"/>
  <c r="M59" i="27"/>
  <c r="N59" i="27" s="1"/>
  <c r="O59" i="27"/>
  <c r="M60" i="27"/>
  <c r="N60" i="27" s="1"/>
  <c r="O60" i="27"/>
  <c r="M61" i="27"/>
  <c r="N61" i="27" s="1"/>
  <c r="O61" i="27"/>
  <c r="M62" i="27"/>
  <c r="N62" i="27"/>
  <c r="O62" i="27"/>
  <c r="M63" i="27"/>
  <c r="N63" i="27"/>
  <c r="O63" i="27"/>
  <c r="M64" i="27"/>
  <c r="N64" i="27"/>
  <c r="O64" i="27"/>
  <c r="M65" i="27"/>
  <c r="N65" i="27" s="1"/>
  <c r="O65" i="27"/>
  <c r="M66" i="27"/>
  <c r="N66" i="27" s="1"/>
  <c r="O66" i="27"/>
  <c r="M67" i="27"/>
  <c r="N67" i="27" s="1"/>
  <c r="O67" i="27"/>
  <c r="M68" i="27"/>
  <c r="N68" i="27" s="1"/>
  <c r="O68" i="27"/>
  <c r="M69" i="27"/>
  <c r="N69" i="27" s="1"/>
  <c r="O69" i="27"/>
  <c r="M70" i="27"/>
  <c r="N70" i="27"/>
  <c r="O70" i="27"/>
  <c r="M71" i="27"/>
  <c r="N71" i="27"/>
  <c r="O71" i="27"/>
  <c r="M72" i="27"/>
  <c r="N72" i="27" s="1"/>
  <c r="O72" i="27"/>
  <c r="M73" i="27"/>
  <c r="N73" i="27" s="1"/>
  <c r="O73" i="27"/>
  <c r="M74" i="27"/>
  <c r="N74" i="27" s="1"/>
  <c r="O74" i="27"/>
  <c r="M75" i="27"/>
  <c r="N75" i="27" s="1"/>
  <c r="O75" i="27"/>
  <c r="M76" i="27"/>
  <c r="N76" i="27" s="1"/>
  <c r="O76" i="27"/>
  <c r="M77" i="27"/>
  <c r="N77" i="27" s="1"/>
  <c r="O77" i="27"/>
  <c r="M78" i="27"/>
  <c r="N78" i="27"/>
  <c r="O78" i="27"/>
  <c r="M79" i="27"/>
  <c r="N79" i="27" s="1"/>
  <c r="O79" i="27"/>
  <c r="M80" i="27"/>
  <c r="N80" i="27" s="1"/>
  <c r="O80" i="27"/>
  <c r="M81" i="27"/>
  <c r="N81" i="27" s="1"/>
  <c r="O81" i="27"/>
  <c r="M82" i="27"/>
  <c r="N82" i="27" s="1"/>
  <c r="O82" i="27"/>
  <c r="M83" i="27"/>
  <c r="N83" i="27" s="1"/>
  <c r="O83" i="27"/>
  <c r="M84" i="27"/>
  <c r="N84" i="27"/>
  <c r="O84" i="27"/>
  <c r="M85" i="27"/>
  <c r="N85" i="27" s="1"/>
  <c r="O85" i="27"/>
  <c r="M86" i="27"/>
  <c r="N86" i="27" s="1"/>
  <c r="O86" i="27"/>
  <c r="M87" i="27"/>
  <c r="N87" i="27" s="1"/>
  <c r="O87" i="27"/>
  <c r="M88" i="27"/>
  <c r="N88" i="27" s="1"/>
  <c r="O88" i="27"/>
  <c r="M89" i="27"/>
  <c r="N89" i="27" s="1"/>
  <c r="O89" i="27"/>
  <c r="M90" i="27"/>
  <c r="N90" i="27" s="1"/>
  <c r="O90" i="27"/>
  <c r="M91" i="27"/>
  <c r="N91" i="27"/>
  <c r="O91" i="27"/>
  <c r="M92" i="27"/>
  <c r="N92" i="27"/>
  <c r="O92" i="27"/>
  <c r="M93" i="27"/>
  <c r="N93" i="27" s="1"/>
  <c r="O93" i="27"/>
  <c r="M94" i="27"/>
  <c r="N94" i="27"/>
  <c r="O94" i="27"/>
  <c r="M95" i="27"/>
  <c r="N95" i="27"/>
  <c r="O95" i="27"/>
  <c r="M96" i="27"/>
  <c r="N96" i="27" s="1"/>
  <c r="O96" i="27"/>
  <c r="M97" i="27"/>
  <c r="N97" i="27" s="1"/>
  <c r="O97" i="27"/>
  <c r="M98" i="27"/>
  <c r="N98" i="27" s="1"/>
  <c r="O98" i="27"/>
  <c r="M99" i="27"/>
  <c r="N99" i="27" s="1"/>
  <c r="O99" i="27"/>
  <c r="M100" i="27"/>
  <c r="N100" i="27"/>
  <c r="O100" i="27"/>
  <c r="M101" i="27"/>
  <c r="N101" i="27" s="1"/>
  <c r="O101" i="27"/>
  <c r="M102" i="27"/>
  <c r="N102" i="27" s="1"/>
  <c r="O102" i="27"/>
  <c r="M103" i="27"/>
  <c r="N103" i="27"/>
  <c r="O103" i="27"/>
  <c r="M104" i="27"/>
  <c r="N104" i="27" s="1"/>
  <c r="O104" i="27"/>
  <c r="M105" i="27"/>
  <c r="N105" i="27" s="1"/>
  <c r="O105" i="27"/>
  <c r="M106" i="27"/>
  <c r="N106" i="27" s="1"/>
  <c r="O106" i="27"/>
  <c r="M107" i="27"/>
  <c r="N107" i="27"/>
  <c r="O107" i="27"/>
  <c r="M108" i="27"/>
  <c r="N108" i="27" s="1"/>
  <c r="O108" i="27"/>
  <c r="M109" i="27"/>
  <c r="N109" i="27" s="1"/>
  <c r="O109" i="27"/>
  <c r="M110" i="27"/>
  <c r="N110" i="27" s="1"/>
  <c r="O110" i="27"/>
  <c r="M111" i="27"/>
  <c r="N111" i="27" s="1"/>
  <c r="O111" i="27"/>
  <c r="M112" i="27"/>
  <c r="N112" i="27"/>
  <c r="O112" i="27"/>
  <c r="M113" i="27"/>
  <c r="N113" i="27" s="1"/>
  <c r="O113" i="27"/>
  <c r="M114" i="27"/>
  <c r="N114" i="27" s="1"/>
  <c r="O114" i="27"/>
  <c r="M115" i="27"/>
  <c r="N115" i="27" s="1"/>
  <c r="O115" i="27"/>
  <c r="M116" i="27"/>
  <c r="N116" i="27"/>
  <c r="O116" i="27"/>
  <c r="M117" i="27"/>
  <c r="N117" i="27" s="1"/>
  <c r="O117" i="27"/>
  <c r="M118" i="27"/>
  <c r="N118" i="27" s="1"/>
  <c r="O118" i="27"/>
  <c r="M119" i="27"/>
  <c r="N119" i="27"/>
  <c r="O119" i="27"/>
  <c r="M120" i="27"/>
  <c r="N120" i="27"/>
  <c r="O120" i="27"/>
  <c r="M121" i="27"/>
  <c r="N121" i="27" s="1"/>
  <c r="O121" i="27"/>
  <c r="M122" i="27"/>
  <c r="N122" i="27" s="1"/>
  <c r="O122" i="27"/>
  <c r="M123" i="27"/>
  <c r="N123" i="27" s="1"/>
  <c r="O123" i="27"/>
  <c r="M124" i="27"/>
  <c r="N124" i="27" s="1"/>
  <c r="O124" i="27"/>
  <c r="M125" i="27"/>
  <c r="N125" i="27" s="1"/>
  <c r="O125" i="27"/>
  <c r="M126" i="27"/>
  <c r="N126" i="27"/>
  <c r="O126" i="27"/>
  <c r="M127" i="27"/>
  <c r="N127" i="27" s="1"/>
  <c r="O127" i="27"/>
  <c r="M128" i="27"/>
  <c r="N128" i="27"/>
  <c r="O128" i="27"/>
  <c r="M129" i="27"/>
  <c r="N129" i="27" s="1"/>
  <c r="O129" i="27"/>
  <c r="M130" i="27"/>
  <c r="N130" i="27" s="1"/>
  <c r="O130" i="27"/>
  <c r="M131" i="27"/>
  <c r="N131" i="27" s="1"/>
  <c r="O131" i="27"/>
  <c r="M132" i="27"/>
  <c r="N132" i="27"/>
  <c r="O132" i="27"/>
  <c r="M133" i="27"/>
  <c r="N133" i="27" s="1"/>
  <c r="O133" i="27"/>
  <c r="M134" i="27"/>
  <c r="N134" i="27" s="1"/>
  <c r="O134" i="27"/>
  <c r="M135" i="27"/>
  <c r="N135" i="27"/>
  <c r="O135" i="27"/>
  <c r="M136" i="27"/>
  <c r="N136" i="27"/>
  <c r="O136" i="27"/>
  <c r="M137" i="27"/>
  <c r="N137" i="27" s="1"/>
  <c r="O137" i="27"/>
  <c r="M138" i="27"/>
  <c r="N138" i="27" s="1"/>
  <c r="O138" i="27"/>
  <c r="M139" i="27"/>
  <c r="N139" i="27"/>
  <c r="O139" i="27"/>
  <c r="M140" i="27"/>
  <c r="N140" i="27" s="1"/>
  <c r="O140" i="27"/>
  <c r="M141" i="27"/>
  <c r="N141" i="27" s="1"/>
  <c r="O141" i="27"/>
  <c r="M142" i="27"/>
  <c r="N142" i="27"/>
  <c r="O142" i="27"/>
  <c r="M143" i="27"/>
  <c r="N143" i="27" s="1"/>
  <c r="O143" i="27"/>
  <c r="M144" i="27"/>
  <c r="N144" i="27"/>
  <c r="O144" i="27"/>
  <c r="M145" i="27"/>
  <c r="N145" i="27" s="1"/>
  <c r="O145" i="27"/>
  <c r="M146" i="27"/>
  <c r="N146" i="27" s="1"/>
  <c r="O146" i="27"/>
  <c r="M147" i="27"/>
  <c r="N147" i="27" s="1"/>
  <c r="O147" i="27"/>
  <c r="M148" i="27"/>
  <c r="N148" i="27"/>
  <c r="O148" i="27"/>
  <c r="M149" i="27"/>
  <c r="N149" i="27" s="1"/>
  <c r="O149" i="27"/>
  <c r="M150" i="27"/>
  <c r="N150" i="27" s="1"/>
  <c r="O150" i="27"/>
  <c r="M151" i="27"/>
  <c r="N151" i="27"/>
  <c r="O151" i="27"/>
  <c r="M152" i="27"/>
  <c r="N152" i="27"/>
  <c r="O152" i="27"/>
  <c r="M153" i="27"/>
  <c r="N153" i="27" s="1"/>
  <c r="O153" i="27"/>
  <c r="M154" i="27"/>
  <c r="N154" i="27" s="1"/>
  <c r="O154" i="27"/>
  <c r="M155" i="27"/>
  <c r="N155" i="27" s="1"/>
  <c r="O155" i="27"/>
  <c r="M156" i="27"/>
  <c r="N156" i="27" s="1"/>
  <c r="O156" i="27"/>
  <c r="M157" i="27"/>
  <c r="N157" i="27" s="1"/>
  <c r="O157" i="27"/>
  <c r="M158" i="27"/>
  <c r="N158" i="27"/>
  <c r="O158" i="27"/>
  <c r="M159" i="27"/>
  <c r="N159" i="27" s="1"/>
  <c r="O159" i="27"/>
  <c r="M160" i="27"/>
  <c r="N160" i="27"/>
  <c r="O160" i="27"/>
  <c r="M161" i="27"/>
  <c r="N161" i="27" s="1"/>
  <c r="O161" i="27"/>
  <c r="M162" i="27"/>
  <c r="N162" i="27" s="1"/>
  <c r="O162" i="27"/>
  <c r="M163" i="27"/>
  <c r="N163" i="27" s="1"/>
  <c r="O163" i="27"/>
  <c r="M164" i="27"/>
  <c r="N164" i="27"/>
  <c r="O164" i="27"/>
  <c r="M165" i="27"/>
  <c r="N165" i="27" s="1"/>
  <c r="O165" i="27"/>
  <c r="M166" i="27"/>
  <c r="N166" i="27" s="1"/>
  <c r="O166" i="27"/>
  <c r="M167" i="27"/>
  <c r="N167" i="27"/>
  <c r="O167" i="27"/>
  <c r="M168" i="27"/>
  <c r="N168" i="27"/>
  <c r="O168" i="27"/>
  <c r="M169" i="27"/>
  <c r="N169" i="27" s="1"/>
  <c r="O169" i="27"/>
  <c r="M170" i="27"/>
  <c r="N170" i="27" s="1"/>
  <c r="O170" i="27"/>
  <c r="M171" i="27"/>
  <c r="N171" i="27"/>
  <c r="O171" i="27"/>
  <c r="M172" i="27"/>
  <c r="N172" i="27" s="1"/>
  <c r="O172" i="27"/>
  <c r="M173" i="27"/>
  <c r="N173" i="27" s="1"/>
  <c r="O173" i="27"/>
  <c r="M174" i="27"/>
  <c r="N174" i="27"/>
  <c r="O174" i="27"/>
  <c r="M175" i="27"/>
  <c r="N175" i="27" s="1"/>
  <c r="O175" i="27"/>
  <c r="M176" i="27"/>
  <c r="N176" i="27"/>
  <c r="O176" i="27"/>
  <c r="M177" i="27"/>
  <c r="N177" i="27" s="1"/>
  <c r="O177" i="27"/>
  <c r="M178" i="27"/>
  <c r="N178" i="27" s="1"/>
  <c r="O178" i="27"/>
  <c r="M179" i="27"/>
  <c r="N179" i="27" s="1"/>
  <c r="O179" i="27"/>
  <c r="M180" i="27"/>
  <c r="N180" i="27"/>
  <c r="O180" i="27"/>
  <c r="M181" i="27"/>
  <c r="N181" i="27" s="1"/>
  <c r="O181" i="27"/>
  <c r="M182" i="27"/>
  <c r="N182" i="27" s="1"/>
  <c r="O182" i="27"/>
  <c r="M183" i="27"/>
  <c r="N183" i="27"/>
  <c r="O183" i="27"/>
  <c r="M184" i="27"/>
  <c r="N184" i="27"/>
  <c r="O184" i="27"/>
  <c r="M185" i="27"/>
  <c r="N185" i="27" s="1"/>
  <c r="O185" i="27"/>
  <c r="M186" i="27"/>
  <c r="N186" i="27" s="1"/>
  <c r="O186" i="27"/>
  <c r="M187" i="27"/>
  <c r="N187" i="27" s="1"/>
  <c r="O187" i="27"/>
  <c r="M188" i="27"/>
  <c r="N188" i="27" s="1"/>
  <c r="O188" i="27"/>
  <c r="M189" i="27"/>
  <c r="N189" i="27" s="1"/>
  <c r="O189" i="27"/>
  <c r="M190" i="27"/>
  <c r="N190" i="27"/>
  <c r="O190" i="27"/>
  <c r="M191" i="27"/>
  <c r="N191" i="27" s="1"/>
  <c r="O191" i="27"/>
  <c r="M192" i="27"/>
  <c r="N192" i="27"/>
  <c r="O192" i="27"/>
  <c r="M193" i="27"/>
  <c r="N193" i="27" s="1"/>
  <c r="O193" i="27"/>
  <c r="M194" i="27"/>
  <c r="N194" i="27" s="1"/>
  <c r="O194" i="27"/>
  <c r="M195" i="27"/>
  <c r="N195" i="27" s="1"/>
  <c r="O195" i="27"/>
  <c r="M196" i="27"/>
  <c r="N196" i="27"/>
  <c r="O196" i="27"/>
  <c r="M197" i="27"/>
  <c r="N197" i="27" s="1"/>
  <c r="O197" i="27"/>
  <c r="M198" i="27"/>
  <c r="N198" i="27" s="1"/>
  <c r="O198" i="27"/>
  <c r="M199" i="27"/>
  <c r="N199" i="27"/>
  <c r="O199" i="27"/>
  <c r="M200" i="27"/>
  <c r="N200" i="27"/>
  <c r="O200" i="27"/>
  <c r="M201" i="27"/>
  <c r="N201" i="27" s="1"/>
  <c r="O201" i="27"/>
  <c r="M202" i="27"/>
  <c r="N202" i="27" s="1"/>
  <c r="O202" i="27"/>
  <c r="M203" i="27"/>
  <c r="N203" i="27"/>
  <c r="O203" i="27"/>
  <c r="M204" i="27"/>
  <c r="N204" i="27" s="1"/>
  <c r="O204" i="27"/>
  <c r="M205" i="27"/>
  <c r="N205" i="27" s="1"/>
  <c r="O205" i="27"/>
  <c r="M206" i="27"/>
  <c r="N206" i="27"/>
  <c r="O206" i="27"/>
  <c r="M207" i="27"/>
  <c r="N207" i="27" s="1"/>
  <c r="O207" i="27"/>
  <c r="M208" i="27"/>
  <c r="N208" i="27"/>
  <c r="O208" i="27"/>
  <c r="M209" i="27"/>
  <c r="N209" i="27" s="1"/>
  <c r="O209" i="27"/>
  <c r="M210" i="27"/>
  <c r="N210" i="27" s="1"/>
  <c r="O210" i="27"/>
  <c r="M211" i="27"/>
  <c r="N211" i="27" s="1"/>
  <c r="O211" i="27"/>
  <c r="M212" i="27"/>
  <c r="N212" i="27"/>
  <c r="O212" i="27"/>
  <c r="M213" i="27"/>
  <c r="N213" i="27" s="1"/>
  <c r="O213" i="27"/>
  <c r="M214" i="27"/>
  <c r="N214" i="27" s="1"/>
  <c r="O214" i="27"/>
  <c r="M215" i="27"/>
  <c r="N215" i="27"/>
  <c r="O215" i="27"/>
  <c r="M216" i="27"/>
  <c r="N216" i="27"/>
  <c r="O216" i="27"/>
  <c r="M217" i="27"/>
  <c r="N217" i="27" s="1"/>
  <c r="O217" i="27"/>
  <c r="M218" i="27"/>
  <c r="N218" i="27" s="1"/>
  <c r="O218" i="27"/>
  <c r="M219" i="27"/>
  <c r="N219" i="27" s="1"/>
  <c r="O219" i="27"/>
  <c r="M220" i="27"/>
  <c r="N220" i="27" s="1"/>
  <c r="O220" i="27"/>
  <c r="M221" i="27"/>
  <c r="N221" i="27" s="1"/>
  <c r="O221" i="27"/>
  <c r="M222" i="27"/>
  <c r="N222" i="27"/>
  <c r="O222" i="27"/>
  <c r="M223" i="27"/>
  <c r="N223" i="27" s="1"/>
  <c r="O223" i="27"/>
  <c r="M224" i="27"/>
  <c r="N224" i="27"/>
  <c r="O224" i="27"/>
  <c r="M225" i="27"/>
  <c r="N225" i="27" s="1"/>
  <c r="O225" i="27"/>
  <c r="M226" i="27"/>
  <c r="N226" i="27" s="1"/>
  <c r="O226" i="27"/>
  <c r="M227" i="27"/>
  <c r="N227" i="27" s="1"/>
  <c r="O227" i="27"/>
  <c r="M228" i="27"/>
  <c r="N228" i="27"/>
  <c r="O228" i="27"/>
  <c r="M229" i="27"/>
  <c r="N229" i="27" s="1"/>
  <c r="O229" i="27"/>
  <c r="M230" i="27"/>
  <c r="N230" i="27" s="1"/>
  <c r="O230" i="27"/>
  <c r="M231" i="27"/>
  <c r="N231" i="27"/>
  <c r="O231" i="27"/>
  <c r="M232" i="27"/>
  <c r="N232" i="27"/>
  <c r="O232" i="27"/>
  <c r="M233" i="27"/>
  <c r="N233" i="27" s="1"/>
  <c r="O233" i="27"/>
  <c r="M234" i="27"/>
  <c r="N234" i="27" s="1"/>
  <c r="O234" i="27"/>
  <c r="M235" i="27"/>
  <c r="N235" i="27"/>
  <c r="O235" i="27"/>
  <c r="M236" i="27"/>
  <c r="N236" i="27" s="1"/>
  <c r="O236" i="27"/>
  <c r="M237" i="27"/>
  <c r="N237" i="27" s="1"/>
  <c r="O237" i="27"/>
  <c r="M238" i="27"/>
  <c r="N238" i="27"/>
  <c r="O238" i="27"/>
  <c r="M239" i="27"/>
  <c r="N239" i="27" s="1"/>
  <c r="O239" i="27"/>
  <c r="M240" i="27"/>
  <c r="N240" i="27"/>
  <c r="O240" i="27"/>
  <c r="M241" i="27"/>
  <c r="N241" i="27" s="1"/>
  <c r="O241" i="27"/>
  <c r="M242" i="27"/>
  <c r="N242" i="27" s="1"/>
  <c r="O242" i="27"/>
  <c r="M243" i="27"/>
  <c r="N243" i="27" s="1"/>
  <c r="O243" i="27"/>
  <c r="M244" i="27"/>
  <c r="N244" i="27"/>
  <c r="O244" i="27"/>
  <c r="M245" i="27"/>
  <c r="N245" i="27" s="1"/>
  <c r="O245" i="27"/>
  <c r="M246" i="27"/>
  <c r="N246" i="27" s="1"/>
  <c r="O246" i="27"/>
  <c r="M247" i="27"/>
  <c r="N247" i="27"/>
  <c r="O247" i="27"/>
  <c r="M248" i="27"/>
  <c r="N248" i="27"/>
  <c r="O248" i="27"/>
  <c r="M249" i="27"/>
  <c r="N249" i="27" s="1"/>
  <c r="O249" i="27"/>
  <c r="M250" i="27"/>
  <c r="N250" i="27" s="1"/>
  <c r="O250" i="27"/>
  <c r="M251" i="27"/>
  <c r="N251" i="27" s="1"/>
  <c r="O251" i="27"/>
  <c r="M252" i="27"/>
  <c r="N252" i="27" s="1"/>
  <c r="O252" i="27"/>
  <c r="M253" i="27"/>
  <c r="N253" i="27" s="1"/>
  <c r="O253" i="27"/>
  <c r="M254" i="27"/>
  <c r="N254" i="27"/>
  <c r="O254" i="27"/>
  <c r="M255" i="27"/>
  <c r="N255" i="27" s="1"/>
  <c r="O255" i="27"/>
  <c r="M256" i="27"/>
  <c r="N256" i="27"/>
  <c r="O256" i="27"/>
  <c r="M257" i="27"/>
  <c r="N257" i="27" s="1"/>
  <c r="O257" i="27"/>
  <c r="M258" i="27"/>
  <c r="N258" i="27" s="1"/>
  <c r="O258" i="27"/>
  <c r="M259" i="27"/>
  <c r="N259" i="27" s="1"/>
  <c r="O259" i="27"/>
  <c r="M260" i="27"/>
  <c r="N260" i="27"/>
  <c r="O260" i="27"/>
  <c r="M261" i="27"/>
  <c r="N261" i="27" s="1"/>
  <c r="O261" i="27"/>
  <c r="M262" i="27"/>
  <c r="N262" i="27" s="1"/>
  <c r="O262" i="27"/>
  <c r="M263" i="27"/>
  <c r="N263" i="27"/>
  <c r="O263" i="27"/>
  <c r="M264" i="27"/>
  <c r="N264" i="27"/>
  <c r="O264" i="27"/>
  <c r="M265" i="27"/>
  <c r="N265" i="27" s="1"/>
  <c r="O265" i="27"/>
  <c r="M266" i="27"/>
  <c r="N266" i="27" s="1"/>
  <c r="O266" i="27"/>
  <c r="M267" i="27"/>
  <c r="N267" i="27"/>
  <c r="O267" i="27"/>
  <c r="M268" i="27"/>
  <c r="N268" i="27" s="1"/>
  <c r="O268" i="27"/>
  <c r="M269" i="27"/>
  <c r="N269" i="27" s="1"/>
  <c r="O269" i="27"/>
  <c r="M270" i="27"/>
  <c r="N270" i="27" s="1"/>
  <c r="O270" i="27"/>
  <c r="M271" i="27"/>
  <c r="N271" i="27" s="1"/>
  <c r="O271" i="27"/>
  <c r="M272" i="27"/>
  <c r="N272" i="27"/>
  <c r="O272" i="27"/>
  <c r="M273" i="27"/>
  <c r="N273" i="27" s="1"/>
  <c r="O273" i="27"/>
  <c r="M274" i="27"/>
  <c r="N274" i="27" s="1"/>
  <c r="O274" i="27"/>
  <c r="M275" i="27"/>
  <c r="N275" i="27" s="1"/>
  <c r="O275" i="27"/>
  <c r="M276" i="27"/>
  <c r="N276" i="27"/>
  <c r="O276" i="27"/>
  <c r="M277" i="27"/>
  <c r="N277" i="27" s="1"/>
  <c r="O277" i="27"/>
  <c r="M278" i="27"/>
  <c r="N278" i="27" s="1"/>
  <c r="O278" i="27"/>
  <c r="M279" i="27"/>
  <c r="N279" i="27"/>
  <c r="O279" i="27"/>
  <c r="M280" i="27"/>
  <c r="N280" i="27"/>
  <c r="O280" i="27"/>
  <c r="M281" i="27"/>
  <c r="N281" i="27" s="1"/>
  <c r="O281" i="27"/>
  <c r="M282" i="27"/>
  <c r="N282" i="27" s="1"/>
  <c r="O282" i="27"/>
  <c r="M283" i="27"/>
  <c r="N283" i="27" s="1"/>
  <c r="O283" i="27"/>
  <c r="M284" i="27"/>
  <c r="N284" i="27" s="1"/>
  <c r="O284" i="27"/>
  <c r="M285" i="27"/>
  <c r="N285" i="27" s="1"/>
  <c r="O285" i="27"/>
  <c r="M286" i="27"/>
  <c r="N286" i="27" s="1"/>
  <c r="O286" i="27"/>
  <c r="M287" i="27"/>
  <c r="N287" i="27" s="1"/>
  <c r="O287" i="27"/>
  <c r="M288" i="27"/>
  <c r="N288" i="27"/>
  <c r="O288" i="27"/>
  <c r="M289" i="27"/>
  <c r="N289" i="27" s="1"/>
  <c r="O289" i="27"/>
  <c r="M290" i="27"/>
  <c r="N290" i="27" s="1"/>
  <c r="O290" i="27"/>
  <c r="M291" i="27"/>
  <c r="N291" i="27" s="1"/>
  <c r="O291" i="27"/>
  <c r="M292" i="27"/>
  <c r="N292" i="27"/>
  <c r="O292" i="27"/>
  <c r="M293" i="27"/>
  <c r="N293" i="27" s="1"/>
  <c r="O293" i="27"/>
  <c r="M294" i="27"/>
  <c r="N294" i="27" s="1"/>
  <c r="O294" i="27"/>
  <c r="M295" i="27"/>
  <c r="N295" i="27"/>
  <c r="O295" i="27"/>
  <c r="M296" i="27"/>
  <c r="N296" i="27" s="1"/>
  <c r="O296" i="27"/>
  <c r="M297" i="27"/>
  <c r="N297" i="27" s="1"/>
  <c r="O297" i="27"/>
  <c r="M298" i="27"/>
  <c r="N298" i="27" s="1"/>
  <c r="O298" i="27"/>
  <c r="M299" i="27"/>
  <c r="N299" i="27"/>
  <c r="O299" i="27"/>
  <c r="M300" i="27"/>
  <c r="N300" i="27" s="1"/>
  <c r="O300" i="27"/>
  <c r="M301" i="27"/>
  <c r="N301" i="27" s="1"/>
  <c r="O301" i="27"/>
  <c r="M302" i="27"/>
  <c r="N302" i="27" s="1"/>
  <c r="O302" i="27"/>
  <c r="M303" i="27"/>
  <c r="N303" i="27" s="1"/>
  <c r="O303" i="27"/>
  <c r="M304" i="27"/>
  <c r="N304" i="27"/>
  <c r="O304" i="27"/>
  <c r="M305" i="27"/>
  <c r="N305" i="27" s="1"/>
  <c r="O305" i="27"/>
  <c r="M306" i="27"/>
  <c r="N306" i="27" s="1"/>
  <c r="O306" i="27"/>
  <c r="M307" i="27"/>
  <c r="N307" i="27" s="1"/>
  <c r="O307" i="27"/>
  <c r="M308" i="27"/>
  <c r="N308" i="27"/>
  <c r="O308" i="27"/>
  <c r="M309" i="27"/>
  <c r="N309" i="27" s="1"/>
  <c r="O309" i="27"/>
  <c r="M310" i="27"/>
  <c r="N310" i="27" s="1"/>
  <c r="O310" i="27"/>
  <c r="M311" i="27"/>
  <c r="N311" i="27"/>
  <c r="O311" i="27"/>
  <c r="M312" i="27"/>
  <c r="N312" i="27" s="1"/>
  <c r="O312" i="27"/>
  <c r="M313" i="27"/>
  <c r="N313" i="27" s="1"/>
  <c r="O313" i="27"/>
  <c r="M314" i="27"/>
  <c r="N314" i="27" s="1"/>
  <c r="O314" i="27"/>
  <c r="M315" i="27"/>
  <c r="N315" i="27" s="1"/>
  <c r="O315" i="27"/>
  <c r="M316" i="27"/>
  <c r="N316" i="27" s="1"/>
  <c r="O316" i="27"/>
  <c r="M317" i="27"/>
  <c r="N317" i="27" s="1"/>
  <c r="O317" i="27"/>
  <c r="M318" i="27"/>
  <c r="N318" i="27"/>
  <c r="O318" i="27"/>
  <c r="M319" i="27"/>
  <c r="N319" i="27" s="1"/>
  <c r="O319" i="27"/>
  <c r="M320" i="27"/>
  <c r="N320" i="27"/>
  <c r="O320" i="27"/>
  <c r="M321" i="27"/>
  <c r="N321" i="27" s="1"/>
  <c r="O321" i="27"/>
  <c r="M322" i="27"/>
  <c r="N322" i="27" s="1"/>
  <c r="O322" i="27"/>
  <c r="M323" i="27"/>
  <c r="N323" i="27" s="1"/>
  <c r="O323" i="27"/>
  <c r="M324" i="27"/>
  <c r="N324" i="27"/>
  <c r="O324" i="27"/>
  <c r="M325" i="27"/>
  <c r="N325" i="27" s="1"/>
  <c r="O325" i="27"/>
  <c r="M326" i="27"/>
  <c r="N326" i="27" s="1"/>
  <c r="O326" i="27"/>
  <c r="M327" i="27"/>
  <c r="N327" i="27"/>
  <c r="O327" i="27"/>
  <c r="M328" i="27"/>
  <c r="N328" i="27"/>
  <c r="O328" i="27"/>
  <c r="M329" i="27"/>
  <c r="N329" i="27" s="1"/>
  <c r="O329" i="27"/>
  <c r="M330" i="27"/>
  <c r="N330" i="27" s="1"/>
  <c r="O330" i="27"/>
  <c r="M331" i="27"/>
  <c r="N331" i="27"/>
  <c r="O331" i="27"/>
  <c r="M332" i="27"/>
  <c r="N332" i="27" s="1"/>
  <c r="O332" i="27"/>
  <c r="M333" i="27"/>
  <c r="N333" i="27" s="1"/>
  <c r="O333" i="27"/>
  <c r="M334" i="27"/>
  <c r="N334" i="27" s="1"/>
  <c r="O334" i="27"/>
  <c r="M335" i="27"/>
  <c r="N335" i="27" s="1"/>
  <c r="O335" i="27"/>
  <c r="M336" i="27"/>
  <c r="N336" i="27"/>
  <c r="O336" i="27"/>
  <c r="M337" i="27"/>
  <c r="N337" i="27" s="1"/>
  <c r="O337" i="27"/>
  <c r="M338" i="27"/>
  <c r="N338" i="27" s="1"/>
  <c r="O338" i="27"/>
  <c r="M339" i="27"/>
  <c r="N339" i="27" s="1"/>
  <c r="O339" i="27"/>
  <c r="M340" i="27"/>
  <c r="N340" i="27"/>
  <c r="O340" i="27"/>
  <c r="M341" i="27"/>
  <c r="N341" i="27" s="1"/>
  <c r="O341" i="27"/>
  <c r="M342" i="27"/>
  <c r="N342" i="27" s="1"/>
  <c r="O342" i="27"/>
  <c r="M343" i="27"/>
  <c r="N343" i="27"/>
  <c r="O343" i="27"/>
  <c r="M344" i="27"/>
  <c r="N344" i="27" s="1"/>
  <c r="O344" i="27"/>
  <c r="M345" i="27"/>
  <c r="N345" i="27" s="1"/>
  <c r="O345" i="27"/>
  <c r="M346" i="27"/>
  <c r="N346" i="27" s="1"/>
  <c r="O346" i="27"/>
  <c r="M347" i="27"/>
  <c r="N347" i="27" s="1"/>
  <c r="O347" i="27"/>
  <c r="M348" i="27"/>
  <c r="N348" i="27" s="1"/>
  <c r="O348" i="27"/>
  <c r="M349" i="27"/>
  <c r="N349" i="27" s="1"/>
  <c r="O349" i="27"/>
  <c r="M350" i="27"/>
  <c r="N350" i="27"/>
  <c r="O350" i="27"/>
  <c r="M351" i="27"/>
  <c r="N351" i="27" s="1"/>
  <c r="O351" i="27"/>
  <c r="M352" i="27"/>
  <c r="N352" i="27"/>
  <c r="O352" i="27"/>
  <c r="M353" i="27"/>
  <c r="N353" i="27" s="1"/>
  <c r="O353" i="27"/>
  <c r="M354" i="27"/>
  <c r="N354" i="27" s="1"/>
  <c r="O354" i="27"/>
  <c r="M355" i="27"/>
  <c r="N355" i="27" s="1"/>
  <c r="O355" i="27"/>
  <c r="M356" i="27"/>
  <c r="N356" i="27"/>
  <c r="O356" i="27"/>
  <c r="M357" i="27"/>
  <c r="N357" i="27" s="1"/>
  <c r="O357" i="27"/>
  <c r="M358" i="27"/>
  <c r="N358" i="27" s="1"/>
  <c r="O358" i="27"/>
  <c r="M359" i="27"/>
  <c r="N359" i="27"/>
  <c r="O359" i="27"/>
  <c r="M360" i="27"/>
  <c r="N360" i="27"/>
  <c r="O360" i="27"/>
  <c r="M361" i="27"/>
  <c r="N361" i="27" s="1"/>
  <c r="O361" i="27"/>
  <c r="M362" i="27"/>
  <c r="N362" i="27" s="1"/>
  <c r="O362" i="27"/>
  <c r="M363" i="27"/>
  <c r="N363" i="27"/>
  <c r="O363" i="27"/>
  <c r="M364" i="27"/>
  <c r="N364" i="27" s="1"/>
  <c r="O364" i="27"/>
  <c r="M365" i="27"/>
  <c r="N365" i="27" s="1"/>
  <c r="O365" i="27"/>
  <c r="M366" i="27"/>
  <c r="N366" i="27" s="1"/>
  <c r="O366" i="27"/>
  <c r="M367" i="27"/>
  <c r="N367" i="27" s="1"/>
  <c r="O367" i="27"/>
  <c r="M368" i="27"/>
  <c r="N368" i="27"/>
  <c r="O368" i="27"/>
  <c r="M369" i="27"/>
  <c r="N369" i="27" s="1"/>
  <c r="O369" i="27"/>
  <c r="M370" i="27"/>
  <c r="N370" i="27" s="1"/>
  <c r="O370" i="27"/>
  <c r="M371" i="27"/>
  <c r="N371" i="27" s="1"/>
  <c r="O371" i="27"/>
  <c r="M372" i="27"/>
  <c r="N372" i="27"/>
  <c r="O372" i="27"/>
  <c r="M373" i="27"/>
  <c r="N373" i="27" s="1"/>
  <c r="O373" i="27"/>
  <c r="M374" i="27"/>
  <c r="N374" i="27" s="1"/>
  <c r="O374" i="27"/>
  <c r="M375" i="27"/>
  <c r="N375" i="27"/>
  <c r="O375" i="27"/>
  <c r="M376" i="27"/>
  <c r="N376" i="27" s="1"/>
  <c r="O376" i="27"/>
  <c r="M377" i="27"/>
  <c r="N377" i="27" s="1"/>
  <c r="O377" i="27"/>
  <c r="M378" i="27"/>
  <c r="N378" i="27" s="1"/>
  <c r="O378" i="27"/>
  <c r="M379" i="27"/>
  <c r="N379" i="27" s="1"/>
  <c r="O379" i="27"/>
  <c r="M380" i="27"/>
  <c r="N380" i="27" s="1"/>
  <c r="O380" i="27"/>
  <c r="M381" i="27"/>
  <c r="N381" i="27" s="1"/>
  <c r="O381" i="27"/>
  <c r="M382" i="27"/>
  <c r="N382" i="27"/>
  <c r="O382" i="27"/>
  <c r="M383" i="27"/>
  <c r="N383" i="27" s="1"/>
  <c r="O383" i="27"/>
  <c r="M384" i="27"/>
  <c r="N384" i="27"/>
  <c r="O384" i="27"/>
  <c r="M385" i="27"/>
  <c r="N385" i="27" s="1"/>
  <c r="O385" i="27"/>
  <c r="M386" i="27"/>
  <c r="N386" i="27" s="1"/>
  <c r="O386" i="27"/>
  <c r="M387" i="27"/>
  <c r="N387" i="27" s="1"/>
  <c r="O387" i="27"/>
  <c r="M388" i="27"/>
  <c r="N388" i="27"/>
  <c r="O388" i="27"/>
  <c r="M389" i="27"/>
  <c r="N389" i="27" s="1"/>
  <c r="O389" i="27"/>
  <c r="M390" i="27"/>
  <c r="N390" i="27" s="1"/>
  <c r="O390" i="27"/>
  <c r="M391" i="27"/>
  <c r="N391" i="27"/>
  <c r="O391" i="27"/>
  <c r="M392" i="27"/>
  <c r="N392" i="27"/>
  <c r="O392" i="27"/>
  <c r="M393" i="27"/>
  <c r="N393" i="27" s="1"/>
  <c r="O393" i="27"/>
  <c r="M394" i="27"/>
  <c r="N394" i="27" s="1"/>
  <c r="O394" i="27"/>
  <c r="M395" i="27"/>
  <c r="N395" i="27"/>
  <c r="O395" i="27"/>
  <c r="M396" i="27"/>
  <c r="N396" i="27" s="1"/>
  <c r="O396" i="27"/>
  <c r="M397" i="27"/>
  <c r="N397" i="27" s="1"/>
  <c r="O397" i="27"/>
  <c r="M398" i="27"/>
  <c r="N398" i="27" s="1"/>
  <c r="O398" i="27"/>
  <c r="M399" i="27"/>
  <c r="N399" i="27" s="1"/>
  <c r="O399" i="27"/>
  <c r="M400" i="27"/>
  <c r="N400" i="27"/>
  <c r="O400" i="27"/>
  <c r="M401" i="27"/>
  <c r="N401" i="27" s="1"/>
  <c r="O401" i="27"/>
  <c r="M402" i="27"/>
  <c r="N402" i="27" s="1"/>
  <c r="O402" i="27"/>
  <c r="M403" i="27"/>
  <c r="N403" i="27" s="1"/>
  <c r="O403" i="27"/>
  <c r="M404" i="27"/>
  <c r="N404" i="27"/>
  <c r="O404" i="27"/>
  <c r="M405" i="27"/>
  <c r="N405" i="27" s="1"/>
  <c r="O405" i="27"/>
  <c r="M406" i="27"/>
  <c r="N406" i="27" s="1"/>
  <c r="O406" i="27"/>
  <c r="M407" i="27"/>
  <c r="N407" i="27"/>
  <c r="O407" i="27"/>
  <c r="M408" i="27"/>
  <c r="N408" i="27" s="1"/>
  <c r="O408" i="27"/>
  <c r="M409" i="27"/>
  <c r="N409" i="27" s="1"/>
  <c r="O409" i="27"/>
  <c r="M410" i="27"/>
  <c r="N410" i="27" s="1"/>
  <c r="O410" i="27"/>
  <c r="M411" i="27"/>
  <c r="N411" i="27" s="1"/>
  <c r="O411" i="27"/>
  <c r="M412" i="27"/>
  <c r="N412" i="27" s="1"/>
  <c r="O412" i="27"/>
  <c r="M413" i="27"/>
  <c r="N413" i="27" s="1"/>
  <c r="O413" i="27"/>
  <c r="M414" i="27"/>
  <c r="N414" i="27" s="1"/>
  <c r="O414" i="27"/>
  <c r="M415" i="27"/>
  <c r="N415" i="27" s="1"/>
  <c r="O415" i="27"/>
  <c r="M416" i="27"/>
  <c r="N416" i="27"/>
  <c r="O416" i="27"/>
  <c r="M417" i="27"/>
  <c r="N417" i="27" s="1"/>
  <c r="O417" i="27"/>
  <c r="M418" i="27"/>
  <c r="N418" i="27" s="1"/>
  <c r="O418" i="27"/>
  <c r="M419" i="27"/>
  <c r="N419" i="27" s="1"/>
  <c r="O419" i="27"/>
  <c r="M420" i="27"/>
  <c r="N420" i="27"/>
  <c r="O420" i="27"/>
  <c r="M421" i="27"/>
  <c r="N421" i="27" s="1"/>
  <c r="O421" i="27"/>
  <c r="M422" i="27"/>
  <c r="N422" i="27" s="1"/>
  <c r="O422" i="27"/>
  <c r="M423" i="27"/>
  <c r="N423" i="27"/>
  <c r="O423" i="27"/>
  <c r="M424" i="27"/>
  <c r="N424" i="27" s="1"/>
  <c r="O424" i="27"/>
  <c r="M425" i="27"/>
  <c r="N425" i="27" s="1"/>
  <c r="O425" i="27"/>
  <c r="M426" i="27"/>
  <c r="N426" i="27" s="1"/>
  <c r="O426" i="27"/>
  <c r="M427" i="27"/>
  <c r="N427" i="27"/>
  <c r="O427" i="27"/>
  <c r="M428" i="27"/>
  <c r="N428" i="27" s="1"/>
  <c r="O428" i="27"/>
  <c r="M429" i="27"/>
  <c r="N429" i="27" s="1"/>
  <c r="O429" i="27"/>
  <c r="M430" i="27"/>
  <c r="N430" i="27" s="1"/>
  <c r="O430" i="27"/>
  <c r="M431" i="27"/>
  <c r="N431" i="27" s="1"/>
  <c r="O431" i="27"/>
  <c r="M432" i="27"/>
  <c r="N432" i="27"/>
  <c r="O432" i="27"/>
  <c r="M433" i="27"/>
  <c r="N433" i="27" s="1"/>
  <c r="O433" i="27"/>
  <c r="M434" i="27"/>
  <c r="N434" i="27" s="1"/>
  <c r="O434" i="27"/>
  <c r="M435" i="27"/>
  <c r="N435" i="27" s="1"/>
  <c r="O435" i="27"/>
  <c r="M436" i="27"/>
  <c r="N436" i="27"/>
  <c r="O436" i="27"/>
  <c r="M437" i="27"/>
  <c r="N437" i="27" s="1"/>
  <c r="O437" i="27"/>
  <c r="M438" i="27"/>
  <c r="N438" i="27" s="1"/>
  <c r="O438" i="27"/>
  <c r="M439" i="27"/>
  <c r="N439" i="27"/>
  <c r="O439" i="27"/>
  <c r="M440" i="27"/>
  <c r="N440" i="27" s="1"/>
  <c r="O440" i="27"/>
  <c r="M441" i="27"/>
  <c r="N441" i="27" s="1"/>
  <c r="O441" i="27"/>
  <c r="M442" i="27"/>
  <c r="N442" i="27" s="1"/>
  <c r="O442" i="27"/>
  <c r="M443" i="27"/>
  <c r="N443" i="27" s="1"/>
  <c r="O443" i="27"/>
  <c r="M444" i="27"/>
  <c r="N444" i="27" s="1"/>
  <c r="O444" i="27"/>
  <c r="M445" i="27"/>
  <c r="N445" i="27" s="1"/>
  <c r="O445" i="27"/>
  <c r="M446" i="27"/>
  <c r="N446" i="27"/>
  <c r="O446" i="27"/>
  <c r="M447" i="27"/>
  <c r="N447" i="27" s="1"/>
  <c r="O447" i="27"/>
  <c r="M448" i="27"/>
  <c r="N448" i="27"/>
  <c r="O448" i="27"/>
  <c r="M449" i="27"/>
  <c r="N449" i="27" s="1"/>
  <c r="O449" i="27"/>
  <c r="M450" i="27"/>
  <c r="N450" i="27" s="1"/>
  <c r="O450" i="27"/>
  <c r="M451" i="27"/>
  <c r="N451" i="27" s="1"/>
  <c r="O451" i="27"/>
  <c r="M452" i="27"/>
  <c r="N452" i="27"/>
  <c r="O452" i="27"/>
  <c r="M453" i="27"/>
  <c r="N453" i="27" s="1"/>
  <c r="O453" i="27"/>
  <c r="M454" i="27"/>
  <c r="N454" i="27" s="1"/>
  <c r="O454" i="27"/>
  <c r="M455" i="27"/>
  <c r="N455" i="27"/>
  <c r="O455" i="27"/>
  <c r="M456" i="27"/>
  <c r="N456" i="27"/>
  <c r="O456" i="27"/>
  <c r="M457" i="27"/>
  <c r="N457" i="27" s="1"/>
  <c r="O457" i="27"/>
  <c r="M458" i="27"/>
  <c r="N458" i="27" s="1"/>
  <c r="O458" i="27"/>
  <c r="M459" i="27"/>
  <c r="N459" i="27"/>
  <c r="O459" i="27"/>
  <c r="M460" i="27"/>
  <c r="N460" i="27" s="1"/>
  <c r="O460" i="27"/>
  <c r="M461" i="27"/>
  <c r="N461" i="27" s="1"/>
  <c r="O461" i="27"/>
  <c r="M462" i="27"/>
  <c r="N462" i="27" s="1"/>
  <c r="O462" i="27"/>
  <c r="M463" i="27"/>
  <c r="N463" i="27" s="1"/>
  <c r="O463" i="27"/>
  <c r="M464" i="27"/>
  <c r="N464" i="27"/>
  <c r="O464" i="27"/>
  <c r="M465" i="27"/>
  <c r="N465" i="27" s="1"/>
  <c r="O465" i="27"/>
  <c r="M466" i="27"/>
  <c r="N466" i="27" s="1"/>
  <c r="O466" i="27"/>
  <c r="M467" i="27"/>
  <c r="N467" i="27" s="1"/>
  <c r="O467" i="27"/>
  <c r="M468" i="27"/>
  <c r="N468" i="27"/>
  <c r="O468" i="27"/>
  <c r="M469" i="27"/>
  <c r="N469" i="27" s="1"/>
  <c r="O469" i="27"/>
  <c r="M470" i="27"/>
  <c r="N470" i="27" s="1"/>
  <c r="O470" i="27"/>
  <c r="M471" i="27"/>
  <c r="N471" i="27"/>
  <c r="O471" i="27"/>
  <c r="M472" i="27"/>
  <c r="N472" i="27" s="1"/>
  <c r="O472" i="27"/>
  <c r="M473" i="27"/>
  <c r="N473" i="27" s="1"/>
  <c r="O473" i="27"/>
  <c r="M474" i="27"/>
  <c r="N474" i="27" s="1"/>
  <c r="O474" i="27"/>
  <c r="M475" i="27"/>
  <c r="N475" i="27" s="1"/>
  <c r="O475" i="27"/>
  <c r="M476" i="27"/>
  <c r="N476" i="27" s="1"/>
  <c r="O476" i="27"/>
  <c r="M477" i="27"/>
  <c r="N477" i="27" s="1"/>
  <c r="O477" i="27"/>
  <c r="M478" i="27"/>
  <c r="N478" i="27"/>
  <c r="O478" i="27"/>
  <c r="M479" i="27"/>
  <c r="N479" i="27" s="1"/>
  <c r="O479" i="27"/>
  <c r="M480" i="27"/>
  <c r="N480" i="27"/>
  <c r="O480" i="27"/>
  <c r="M481" i="27"/>
  <c r="N481" i="27" s="1"/>
  <c r="O481" i="27"/>
  <c r="M482" i="27"/>
  <c r="N482" i="27" s="1"/>
  <c r="O482" i="27"/>
  <c r="M483" i="27"/>
  <c r="N483" i="27" s="1"/>
  <c r="O483" i="27"/>
  <c r="M484" i="27"/>
  <c r="N484" i="27"/>
  <c r="O484" i="27"/>
  <c r="M485" i="27"/>
  <c r="N485" i="27" s="1"/>
  <c r="O485" i="27"/>
  <c r="M486" i="27"/>
  <c r="N486" i="27" s="1"/>
  <c r="O486" i="27"/>
  <c r="M487" i="27"/>
  <c r="N487" i="27"/>
  <c r="O487" i="27"/>
  <c r="M488" i="27"/>
  <c r="N488" i="27"/>
  <c r="O488" i="27"/>
  <c r="M489" i="27"/>
  <c r="N489" i="27" s="1"/>
  <c r="O489" i="27"/>
  <c r="M490" i="27"/>
  <c r="N490" i="27" s="1"/>
  <c r="O490" i="27"/>
  <c r="M491" i="27"/>
  <c r="N491" i="27"/>
  <c r="O491" i="27"/>
  <c r="M492" i="27"/>
  <c r="N492" i="27" s="1"/>
  <c r="O492" i="27"/>
  <c r="M493" i="27"/>
  <c r="N493" i="27" s="1"/>
  <c r="O493" i="27"/>
  <c r="M494" i="27"/>
  <c r="N494" i="27" s="1"/>
  <c r="O494" i="27"/>
  <c r="M495" i="27"/>
  <c r="N495" i="27" s="1"/>
  <c r="O495" i="27"/>
  <c r="M496" i="27"/>
  <c r="N496" i="27"/>
  <c r="O496" i="27"/>
  <c r="M497" i="27"/>
  <c r="N497" i="27" s="1"/>
  <c r="O497" i="27"/>
  <c r="M498" i="27"/>
  <c r="N498" i="27" s="1"/>
  <c r="O498" i="27"/>
  <c r="M499" i="27"/>
  <c r="N499" i="27" s="1"/>
  <c r="O499" i="27"/>
  <c r="M500" i="27"/>
  <c r="N500" i="27"/>
  <c r="O500" i="27"/>
  <c r="M501" i="27"/>
  <c r="N501" i="27" s="1"/>
  <c r="O501" i="27"/>
  <c r="M502" i="27"/>
  <c r="N502" i="27" s="1"/>
  <c r="O502" i="27"/>
  <c r="M503" i="27"/>
  <c r="N503" i="27"/>
  <c r="O503" i="27"/>
  <c r="M504" i="27"/>
  <c r="N504" i="27" s="1"/>
  <c r="O504" i="27"/>
  <c r="M505" i="27"/>
  <c r="N505" i="27" s="1"/>
  <c r="O505" i="27"/>
  <c r="M506" i="27"/>
  <c r="N506" i="27" s="1"/>
  <c r="O506" i="27"/>
  <c r="M507" i="27"/>
  <c r="N507" i="27" s="1"/>
  <c r="O507" i="27"/>
  <c r="M508" i="27"/>
  <c r="N508" i="27" s="1"/>
  <c r="O508" i="27"/>
  <c r="M509" i="27"/>
  <c r="N509" i="27" s="1"/>
  <c r="O509" i="27"/>
  <c r="M510" i="27"/>
  <c r="N510" i="27"/>
  <c r="O510" i="27"/>
  <c r="M511" i="27"/>
  <c r="N511" i="27" s="1"/>
  <c r="O511" i="27"/>
  <c r="M512" i="27"/>
  <c r="N512" i="27"/>
  <c r="O512" i="27"/>
  <c r="M513" i="27"/>
  <c r="N513" i="27" s="1"/>
  <c r="O513" i="27"/>
  <c r="M514" i="27"/>
  <c r="N514" i="27" s="1"/>
  <c r="O514" i="27"/>
  <c r="M515" i="27"/>
  <c r="N515" i="27" s="1"/>
  <c r="O515" i="27"/>
  <c r="M516" i="27"/>
  <c r="N516" i="27"/>
  <c r="O516" i="27"/>
  <c r="M517" i="27"/>
  <c r="N517" i="27" s="1"/>
  <c r="O517" i="27"/>
  <c r="M518" i="27"/>
  <c r="N518" i="27" s="1"/>
  <c r="O518" i="27"/>
  <c r="M519" i="27"/>
  <c r="N519" i="27"/>
  <c r="O519" i="27"/>
  <c r="M520" i="27"/>
  <c r="N520" i="27"/>
  <c r="O520" i="27"/>
  <c r="M521" i="27"/>
  <c r="N521" i="27" s="1"/>
  <c r="O521" i="27"/>
  <c r="M522" i="27"/>
  <c r="N522" i="27" s="1"/>
  <c r="O522" i="27"/>
  <c r="M523" i="27"/>
  <c r="N523" i="27"/>
  <c r="O523" i="27"/>
  <c r="M524" i="27"/>
  <c r="N524" i="27" s="1"/>
  <c r="O524" i="27"/>
  <c r="M525" i="27"/>
  <c r="N525" i="27" s="1"/>
  <c r="O525" i="27"/>
  <c r="M526" i="27"/>
  <c r="N526" i="27" s="1"/>
  <c r="O526" i="27"/>
  <c r="M527" i="27"/>
  <c r="N527" i="27" s="1"/>
  <c r="O527" i="27"/>
  <c r="M528" i="27"/>
  <c r="N528" i="27"/>
  <c r="O528" i="27"/>
  <c r="M529" i="27"/>
  <c r="N529" i="27" s="1"/>
  <c r="O529" i="27"/>
  <c r="M530" i="27"/>
  <c r="N530" i="27" s="1"/>
  <c r="O530" i="27"/>
  <c r="M531" i="27"/>
  <c r="N531" i="27" s="1"/>
  <c r="O531" i="27"/>
  <c r="M532" i="27"/>
  <c r="N532" i="27"/>
  <c r="O532" i="27"/>
  <c r="M533" i="27"/>
  <c r="N533" i="27" s="1"/>
  <c r="O533" i="27"/>
  <c r="M534" i="27"/>
  <c r="N534" i="27" s="1"/>
  <c r="O534" i="27"/>
  <c r="M535" i="27"/>
  <c r="N535" i="27"/>
  <c r="O535" i="27"/>
  <c r="M536" i="27"/>
  <c r="N536" i="27" s="1"/>
  <c r="O536" i="27"/>
  <c r="M537" i="27"/>
  <c r="N537" i="27" s="1"/>
  <c r="O537" i="27"/>
  <c r="M538" i="27"/>
  <c r="N538" i="27" s="1"/>
  <c r="O538" i="27"/>
  <c r="M539" i="27"/>
  <c r="N539" i="27"/>
  <c r="O539" i="27"/>
  <c r="M540" i="27"/>
  <c r="N540" i="27" s="1"/>
  <c r="O540" i="27"/>
  <c r="M541" i="27"/>
  <c r="N541" i="27" s="1"/>
  <c r="O541" i="27"/>
  <c r="M542" i="27"/>
  <c r="N542" i="27"/>
  <c r="O542" i="27"/>
  <c r="M543" i="27"/>
  <c r="N543" i="27" s="1"/>
  <c r="O543" i="27"/>
  <c r="M544" i="27"/>
  <c r="N544" i="27"/>
  <c r="O544" i="27"/>
  <c r="M545" i="27"/>
  <c r="N545" i="27" s="1"/>
  <c r="O545" i="27"/>
  <c r="M546" i="27"/>
  <c r="N546" i="27" s="1"/>
  <c r="O546" i="27"/>
  <c r="M547" i="27"/>
  <c r="N547" i="27" s="1"/>
  <c r="O547" i="27"/>
  <c r="M548" i="27"/>
  <c r="N548" i="27" s="1"/>
  <c r="O548" i="27"/>
  <c r="M549" i="27"/>
  <c r="N549" i="27" s="1"/>
  <c r="O549" i="27"/>
  <c r="M550" i="27"/>
  <c r="N550" i="27" s="1"/>
  <c r="O550" i="27"/>
  <c r="M551" i="27"/>
  <c r="N551" i="27"/>
  <c r="O551" i="27"/>
  <c r="M552" i="27"/>
  <c r="N552" i="27" s="1"/>
  <c r="O552" i="27"/>
  <c r="M553" i="27"/>
  <c r="N553" i="27" s="1"/>
  <c r="O553" i="27"/>
  <c r="M554" i="27"/>
  <c r="N554" i="27" s="1"/>
  <c r="O554" i="27"/>
  <c r="M555" i="27"/>
  <c r="N555" i="27" s="1"/>
  <c r="O555" i="27"/>
  <c r="M556" i="27"/>
  <c r="N556" i="27" s="1"/>
  <c r="O556" i="27"/>
  <c r="M557" i="27"/>
  <c r="N557" i="27" s="1"/>
  <c r="O557" i="27"/>
  <c r="M558" i="27"/>
  <c r="N558" i="27"/>
  <c r="O558" i="27"/>
  <c r="M559" i="27"/>
  <c r="N559" i="27" s="1"/>
  <c r="O559" i="27"/>
  <c r="M560" i="27"/>
  <c r="N560" i="27" s="1"/>
  <c r="O560" i="27"/>
  <c r="M561" i="27"/>
  <c r="N561" i="27" s="1"/>
  <c r="O561" i="27"/>
  <c r="M562" i="27"/>
  <c r="N562" i="27" s="1"/>
  <c r="O562" i="27"/>
  <c r="M563" i="27"/>
  <c r="N563" i="27" s="1"/>
  <c r="O563" i="27"/>
  <c r="M564" i="27"/>
  <c r="N564" i="27" s="1"/>
  <c r="O564" i="27"/>
  <c r="M565" i="27"/>
  <c r="N565" i="27" s="1"/>
  <c r="O565" i="27"/>
  <c r="M566" i="27"/>
  <c r="N566" i="27" s="1"/>
  <c r="O566" i="27"/>
  <c r="M567" i="27"/>
  <c r="N567" i="27" s="1"/>
  <c r="O567" i="27"/>
  <c r="M568" i="27"/>
  <c r="N568" i="27" s="1"/>
  <c r="O568" i="27"/>
  <c r="M569" i="27"/>
  <c r="N569" i="27" s="1"/>
  <c r="O569" i="27"/>
  <c r="M570" i="27"/>
  <c r="N570" i="27" s="1"/>
  <c r="O570" i="27"/>
  <c r="M571" i="27"/>
  <c r="N571" i="27" s="1"/>
  <c r="O571" i="27"/>
  <c r="M572" i="27"/>
  <c r="N572" i="27" s="1"/>
  <c r="O572" i="27"/>
  <c r="M573" i="27"/>
  <c r="N573" i="27" s="1"/>
  <c r="O573" i="27"/>
  <c r="M574" i="27"/>
  <c r="N574" i="27" s="1"/>
  <c r="O574" i="27"/>
  <c r="M575" i="27"/>
  <c r="N575" i="27" s="1"/>
  <c r="O575" i="27"/>
  <c r="M576" i="27"/>
  <c r="N576" i="27" s="1"/>
  <c r="O576" i="27"/>
  <c r="M577" i="27"/>
  <c r="N577" i="27" s="1"/>
  <c r="O577" i="27"/>
  <c r="M578" i="27"/>
  <c r="N578" i="27" s="1"/>
  <c r="O578" i="27"/>
  <c r="M579" i="27"/>
  <c r="N579" i="27" s="1"/>
  <c r="O579" i="27"/>
  <c r="M580" i="27"/>
  <c r="N580" i="27"/>
  <c r="O580" i="27"/>
  <c r="M581" i="27"/>
  <c r="N581" i="27" s="1"/>
  <c r="O581" i="27"/>
  <c r="M582" i="27"/>
  <c r="N582" i="27" s="1"/>
  <c r="O582" i="27"/>
  <c r="M583" i="27"/>
  <c r="N583" i="27" s="1"/>
  <c r="O583" i="27"/>
  <c r="M584" i="27"/>
  <c r="N584" i="27" s="1"/>
  <c r="O584" i="27"/>
  <c r="M585" i="27"/>
  <c r="N585" i="27" s="1"/>
  <c r="O585" i="27"/>
  <c r="M586" i="27"/>
  <c r="N586" i="27" s="1"/>
  <c r="O586" i="27"/>
  <c r="M587" i="27"/>
  <c r="N587" i="27"/>
  <c r="O587" i="27"/>
  <c r="M588" i="27"/>
  <c r="N588" i="27" s="1"/>
  <c r="O588" i="27"/>
  <c r="M589" i="27"/>
  <c r="N589" i="27" s="1"/>
  <c r="O589" i="27"/>
  <c r="M590" i="27"/>
  <c r="N590" i="27" s="1"/>
  <c r="O590" i="27"/>
  <c r="M591" i="27"/>
  <c r="N591" i="27" s="1"/>
  <c r="O591" i="27"/>
  <c r="M592" i="27"/>
  <c r="N592" i="27"/>
  <c r="O592" i="27"/>
  <c r="M593" i="27"/>
  <c r="N593" i="27" s="1"/>
  <c r="O593" i="27"/>
  <c r="M594" i="27"/>
  <c r="N594" i="27" s="1"/>
  <c r="O594" i="27"/>
  <c r="M595" i="27"/>
  <c r="N595" i="27" s="1"/>
  <c r="O595" i="27"/>
  <c r="M596" i="27"/>
  <c r="N596" i="27"/>
  <c r="O596" i="27"/>
  <c r="M597" i="27"/>
  <c r="N597" i="27" s="1"/>
  <c r="O597" i="27"/>
  <c r="M598" i="27"/>
  <c r="N598" i="27" s="1"/>
  <c r="O598" i="27"/>
  <c r="M599" i="27"/>
  <c r="N599" i="27"/>
  <c r="O599" i="27"/>
  <c r="M600" i="27"/>
  <c r="N600" i="27" s="1"/>
  <c r="O600" i="27"/>
  <c r="M601" i="27"/>
  <c r="N601" i="27" s="1"/>
  <c r="O601" i="27"/>
  <c r="M602" i="27"/>
  <c r="N602" i="27" s="1"/>
  <c r="O602" i="27"/>
  <c r="M603" i="27"/>
  <c r="N603" i="27"/>
  <c r="O603" i="27"/>
  <c r="M604" i="27"/>
  <c r="N604" i="27" s="1"/>
  <c r="O604" i="27"/>
  <c r="M605" i="27"/>
  <c r="N605" i="27" s="1"/>
  <c r="O605" i="27"/>
  <c r="M606" i="27"/>
  <c r="N606" i="27"/>
  <c r="O606" i="27"/>
  <c r="M607" i="27"/>
  <c r="N607" i="27" s="1"/>
  <c r="O607" i="27"/>
  <c r="M608" i="27"/>
  <c r="N608" i="27" s="1"/>
  <c r="O608" i="27"/>
  <c r="M609" i="27"/>
  <c r="N609" i="27" s="1"/>
  <c r="O609" i="27"/>
  <c r="M610" i="27"/>
  <c r="N610" i="27" s="1"/>
  <c r="O610" i="27"/>
  <c r="M611" i="27"/>
  <c r="N611" i="27" s="1"/>
  <c r="O611" i="27"/>
  <c r="M612" i="27"/>
  <c r="N612" i="27" s="1"/>
  <c r="O612" i="27"/>
  <c r="M613" i="27"/>
  <c r="N613" i="27" s="1"/>
  <c r="O613" i="27"/>
  <c r="M614" i="27"/>
  <c r="N614" i="27" s="1"/>
  <c r="O614" i="27"/>
  <c r="M615" i="27"/>
  <c r="N615" i="27"/>
  <c r="O615" i="27"/>
  <c r="M616" i="27"/>
  <c r="N616" i="27" s="1"/>
  <c r="O616" i="27"/>
  <c r="M617" i="27"/>
  <c r="N617" i="27" s="1"/>
  <c r="O617" i="27"/>
  <c r="M618" i="27"/>
  <c r="N618" i="27" s="1"/>
  <c r="O618" i="27"/>
  <c r="M619" i="27"/>
  <c r="N619" i="27" s="1"/>
  <c r="O619" i="27"/>
  <c r="M620" i="27"/>
  <c r="N620" i="27" s="1"/>
  <c r="O620" i="27"/>
  <c r="M621" i="27"/>
  <c r="N621" i="27" s="1"/>
  <c r="O621" i="27"/>
  <c r="M622" i="27"/>
  <c r="N622" i="27"/>
  <c r="O622" i="27"/>
  <c r="M623" i="27"/>
  <c r="N623" i="27" s="1"/>
  <c r="O623" i="27"/>
  <c r="M624" i="27"/>
  <c r="N624" i="27" s="1"/>
  <c r="O624" i="27"/>
  <c r="M625" i="27"/>
  <c r="N625" i="27" s="1"/>
  <c r="O625" i="27"/>
  <c r="M626" i="27"/>
  <c r="N626" i="27" s="1"/>
  <c r="O626" i="27"/>
  <c r="M627" i="27"/>
  <c r="N627" i="27" s="1"/>
  <c r="O627" i="27"/>
  <c r="M628" i="27"/>
  <c r="N628" i="27" s="1"/>
  <c r="O628" i="27"/>
  <c r="M629" i="27"/>
  <c r="N629" i="27" s="1"/>
  <c r="O629" i="27"/>
  <c r="M630" i="27"/>
  <c r="N630" i="27" s="1"/>
  <c r="O630" i="27"/>
  <c r="M631" i="27"/>
  <c r="N631" i="27" s="1"/>
  <c r="O631" i="27"/>
  <c r="M632" i="27"/>
  <c r="N632" i="27" s="1"/>
  <c r="O632" i="27"/>
  <c r="M633" i="27"/>
  <c r="N633" i="27" s="1"/>
  <c r="O633" i="27"/>
  <c r="M634" i="27"/>
  <c r="N634" i="27"/>
  <c r="O634" i="27"/>
  <c r="M635" i="27"/>
  <c r="N635" i="27" s="1"/>
  <c r="O635" i="27"/>
  <c r="M636" i="27"/>
  <c r="N636" i="27" s="1"/>
  <c r="O636" i="27"/>
  <c r="M637" i="27"/>
  <c r="N637" i="27" s="1"/>
  <c r="O637" i="27"/>
  <c r="M638" i="27"/>
  <c r="N638" i="27" s="1"/>
  <c r="O638" i="27"/>
  <c r="M639" i="27"/>
  <c r="N639" i="27"/>
  <c r="O639" i="27"/>
  <c r="M640" i="27"/>
  <c r="N640" i="27"/>
  <c r="O640" i="27"/>
  <c r="M641" i="27"/>
  <c r="N641" i="27" s="1"/>
  <c r="O641" i="27"/>
  <c r="M642" i="27"/>
  <c r="N642" i="27"/>
  <c r="O642" i="27"/>
  <c r="M643" i="27"/>
  <c r="N643" i="27" s="1"/>
  <c r="O643" i="27"/>
  <c r="M644" i="27"/>
  <c r="N644" i="27"/>
  <c r="O644" i="27"/>
  <c r="M645" i="27"/>
  <c r="N645" i="27" s="1"/>
  <c r="O645" i="27"/>
  <c r="M646" i="27"/>
  <c r="N646" i="27" s="1"/>
  <c r="O646" i="27"/>
  <c r="M647" i="27"/>
  <c r="N647" i="27"/>
  <c r="O647" i="27"/>
  <c r="M648" i="27"/>
  <c r="N648" i="27" s="1"/>
  <c r="O648" i="27"/>
  <c r="M649" i="27"/>
  <c r="N649" i="27" s="1"/>
  <c r="O649" i="27"/>
  <c r="M650" i="27"/>
  <c r="N650" i="27"/>
  <c r="O650" i="27"/>
  <c r="M651" i="27"/>
  <c r="N651" i="27" s="1"/>
  <c r="O651" i="27"/>
  <c r="M652" i="27"/>
  <c r="N652" i="27" s="1"/>
  <c r="O652" i="27"/>
  <c r="M653" i="27"/>
  <c r="N653" i="27" s="1"/>
  <c r="O653" i="27"/>
  <c r="M654" i="27"/>
  <c r="N654" i="27" s="1"/>
  <c r="O654" i="27"/>
  <c r="M655" i="27"/>
  <c r="N655" i="27"/>
  <c r="O655" i="27"/>
  <c r="M656" i="27"/>
  <c r="N656" i="27"/>
  <c r="O656" i="27"/>
  <c r="M657" i="27"/>
  <c r="N657" i="27" s="1"/>
  <c r="O657" i="27"/>
  <c r="M658" i="27"/>
  <c r="N658" i="27"/>
  <c r="O658" i="27"/>
  <c r="M659" i="27"/>
  <c r="N659" i="27" s="1"/>
  <c r="O659" i="27"/>
  <c r="M660" i="27"/>
  <c r="N660" i="27"/>
  <c r="O660" i="27"/>
  <c r="M661" i="27"/>
  <c r="N661" i="27" s="1"/>
  <c r="O661" i="27"/>
  <c r="M662" i="27"/>
  <c r="N662" i="27" s="1"/>
  <c r="O662" i="27"/>
  <c r="M663" i="27"/>
  <c r="N663" i="27" s="1"/>
  <c r="O663" i="27"/>
  <c r="M664" i="27"/>
  <c r="N664" i="27" s="1"/>
  <c r="O664" i="27"/>
  <c r="M665" i="27"/>
  <c r="N665" i="27" s="1"/>
  <c r="O665" i="27"/>
  <c r="M666" i="27"/>
  <c r="N666" i="27"/>
  <c r="O666" i="27"/>
  <c r="M667" i="27"/>
  <c r="N667" i="27" s="1"/>
  <c r="O667" i="27"/>
  <c r="M668" i="27"/>
  <c r="N668" i="27" s="1"/>
  <c r="O668" i="27"/>
  <c r="M669" i="27"/>
  <c r="N669" i="27" s="1"/>
  <c r="O669" i="27"/>
  <c r="M670" i="27"/>
  <c r="N670" i="27" s="1"/>
  <c r="O670" i="27"/>
  <c r="M671" i="27"/>
  <c r="N671" i="27"/>
  <c r="O671" i="27"/>
  <c r="M672" i="27"/>
  <c r="N672" i="27"/>
  <c r="O672" i="27"/>
  <c r="M673" i="27"/>
  <c r="N673" i="27" s="1"/>
  <c r="O673" i="27"/>
  <c r="M674" i="27"/>
  <c r="N674" i="27"/>
  <c r="O674" i="27"/>
  <c r="M675" i="27"/>
  <c r="N675" i="27" s="1"/>
  <c r="O675" i="27"/>
  <c r="M676" i="27"/>
  <c r="N676" i="27"/>
  <c r="O676" i="27"/>
  <c r="M677" i="27"/>
  <c r="N677" i="27" s="1"/>
  <c r="O677" i="27"/>
  <c r="M678" i="27"/>
  <c r="N678" i="27" s="1"/>
  <c r="O678" i="27"/>
  <c r="M679" i="27"/>
  <c r="N679" i="27"/>
  <c r="O679" i="27"/>
  <c r="M680" i="27"/>
  <c r="N680" i="27" s="1"/>
  <c r="O680" i="27"/>
  <c r="M681" i="27"/>
  <c r="N681" i="27" s="1"/>
  <c r="O681" i="27"/>
  <c r="M682" i="27"/>
  <c r="N682" i="27" s="1"/>
  <c r="O682" i="27"/>
  <c r="M683" i="27"/>
  <c r="N683" i="27" s="1"/>
  <c r="O683" i="27"/>
  <c r="M684" i="27"/>
  <c r="N684" i="27" s="1"/>
  <c r="O684" i="27"/>
  <c r="M685" i="27"/>
  <c r="N685" i="27" s="1"/>
  <c r="O685" i="27"/>
  <c r="M686" i="27"/>
  <c r="N686" i="27" s="1"/>
  <c r="O686" i="27"/>
  <c r="M687" i="27"/>
  <c r="N687" i="27"/>
  <c r="O687" i="27"/>
  <c r="M688" i="27"/>
  <c r="N688" i="27" s="1"/>
  <c r="O688" i="27"/>
  <c r="M689" i="27"/>
  <c r="N689" i="27" s="1"/>
  <c r="O689" i="27"/>
  <c r="M690" i="27"/>
  <c r="N690" i="27" s="1"/>
  <c r="O690" i="27"/>
  <c r="M691" i="27"/>
  <c r="N691" i="27" s="1"/>
  <c r="O691" i="27"/>
  <c r="M692" i="27"/>
  <c r="N692" i="27"/>
  <c r="O692" i="27"/>
  <c r="M693" i="27"/>
  <c r="N693" i="27" s="1"/>
  <c r="O693" i="27"/>
  <c r="M694" i="27"/>
  <c r="N694" i="27" s="1"/>
  <c r="O694" i="27"/>
  <c r="M695" i="27"/>
  <c r="N695" i="27" s="1"/>
  <c r="O695" i="27"/>
  <c r="M696" i="27"/>
  <c r="N696" i="27" s="1"/>
  <c r="O696" i="27"/>
  <c r="M697" i="27"/>
  <c r="N697" i="27" s="1"/>
  <c r="O697" i="27"/>
  <c r="M698" i="27"/>
  <c r="N698" i="27"/>
  <c r="O698" i="27"/>
  <c r="M699" i="27"/>
  <c r="N699" i="27" s="1"/>
  <c r="O699" i="27"/>
  <c r="M700" i="27"/>
  <c r="N700" i="27"/>
  <c r="O700" i="27"/>
  <c r="M701" i="27"/>
  <c r="N701" i="27" s="1"/>
  <c r="O701" i="27"/>
  <c r="M702" i="27"/>
  <c r="N702" i="27"/>
  <c r="O702" i="27"/>
  <c r="M703" i="27"/>
  <c r="N703" i="27" s="1"/>
  <c r="O703" i="27"/>
  <c r="M704" i="27"/>
  <c r="N704" i="27"/>
  <c r="O704" i="27"/>
  <c r="M705" i="27"/>
  <c r="N705" i="27" s="1"/>
  <c r="O705" i="27"/>
  <c r="M706" i="27"/>
  <c r="N706" i="27" s="1"/>
  <c r="O706" i="27"/>
  <c r="M707" i="27"/>
  <c r="N707" i="27" s="1"/>
  <c r="O707" i="27"/>
  <c r="M708" i="27"/>
  <c r="N708" i="27"/>
  <c r="O708" i="27"/>
  <c r="M709" i="27"/>
  <c r="N709" i="27" s="1"/>
  <c r="O709" i="27"/>
  <c r="M710" i="27"/>
  <c r="N710" i="27" s="1"/>
  <c r="O710" i="27"/>
  <c r="M711" i="27"/>
  <c r="N711" i="27" s="1"/>
  <c r="O711" i="27"/>
  <c r="M712" i="27"/>
  <c r="N712" i="27"/>
  <c r="O712" i="27"/>
  <c r="M713" i="27"/>
  <c r="N713" i="27" s="1"/>
  <c r="O713" i="27"/>
  <c r="M714" i="27"/>
  <c r="N714" i="27"/>
  <c r="O714" i="27"/>
  <c r="M715" i="27"/>
  <c r="N715" i="27" s="1"/>
  <c r="O715" i="27"/>
  <c r="M716" i="27"/>
  <c r="N716" i="27"/>
  <c r="O716" i="27"/>
  <c r="M717" i="27"/>
  <c r="N717" i="27" s="1"/>
  <c r="O717" i="27"/>
  <c r="M718" i="27"/>
  <c r="N718" i="27"/>
  <c r="O718" i="27"/>
  <c r="M719" i="27"/>
  <c r="N719" i="27" s="1"/>
  <c r="O719" i="27"/>
  <c r="M720" i="27"/>
  <c r="N720" i="27"/>
  <c r="O720" i="27"/>
  <c r="M721" i="27"/>
  <c r="N721" i="27" s="1"/>
  <c r="O721" i="27"/>
  <c r="M722" i="27"/>
  <c r="N722" i="27" s="1"/>
  <c r="O722" i="27"/>
  <c r="M723" i="27"/>
  <c r="N723" i="27" s="1"/>
  <c r="O723" i="27"/>
  <c r="M724" i="27"/>
  <c r="N724" i="27" s="1"/>
  <c r="O724" i="27"/>
  <c r="M725" i="27"/>
  <c r="N725" i="27" s="1"/>
  <c r="O725" i="27"/>
  <c r="M726" i="27"/>
  <c r="N726" i="27" s="1"/>
  <c r="O726" i="27"/>
  <c r="M727" i="27"/>
  <c r="N727" i="27" s="1"/>
  <c r="O727" i="27"/>
  <c r="M728" i="27"/>
  <c r="N728" i="27" s="1"/>
  <c r="O728" i="27"/>
  <c r="M729" i="27"/>
  <c r="N729" i="27" s="1"/>
  <c r="O729" i="27"/>
  <c r="M730" i="27"/>
  <c r="N730" i="27"/>
  <c r="O730" i="27"/>
  <c r="M731" i="27"/>
  <c r="N731" i="27" s="1"/>
  <c r="O731" i="27"/>
  <c r="M732" i="27"/>
  <c r="N732" i="27"/>
  <c r="O732" i="27"/>
  <c r="M733" i="27"/>
  <c r="N733" i="27" s="1"/>
  <c r="O733" i="27"/>
  <c r="M734" i="27"/>
  <c r="N734" i="27"/>
  <c r="O734" i="27"/>
  <c r="M735" i="27"/>
  <c r="N735" i="27" s="1"/>
  <c r="O735" i="27"/>
  <c r="M736" i="27"/>
  <c r="N736" i="27"/>
  <c r="O736" i="27"/>
  <c r="M737" i="27"/>
  <c r="N737" i="27" s="1"/>
  <c r="O737" i="27"/>
  <c r="M738" i="27"/>
  <c r="N738" i="27" s="1"/>
  <c r="O738" i="27"/>
  <c r="M739" i="27"/>
  <c r="N739" i="27" s="1"/>
  <c r="O739" i="27"/>
  <c r="M740" i="27"/>
  <c r="N740" i="27" s="1"/>
  <c r="O740" i="27"/>
  <c r="M741" i="27"/>
  <c r="N741" i="27" s="1"/>
  <c r="O741" i="27"/>
  <c r="M742" i="27"/>
  <c r="N742" i="27"/>
  <c r="O742" i="27"/>
  <c r="M743" i="27"/>
  <c r="N743" i="27" s="1"/>
  <c r="O743" i="27"/>
  <c r="M744" i="27"/>
  <c r="N744" i="27"/>
  <c r="O744" i="27"/>
  <c r="M745" i="27"/>
  <c r="N745" i="27" s="1"/>
  <c r="O745" i="27"/>
  <c r="M746" i="27"/>
  <c r="N746" i="27"/>
  <c r="O746" i="27"/>
  <c r="M747" i="27"/>
  <c r="N747" i="27" s="1"/>
  <c r="O747" i="27"/>
  <c r="M748" i="27"/>
  <c r="N748" i="27" s="1"/>
  <c r="O748" i="27"/>
  <c r="M749" i="27"/>
  <c r="N749" i="27" s="1"/>
  <c r="O749" i="27"/>
  <c r="M750" i="27"/>
  <c r="N750" i="27" s="1"/>
  <c r="O750" i="27"/>
  <c r="M751" i="27"/>
  <c r="N751" i="27" s="1"/>
  <c r="O751" i="27"/>
  <c r="M752" i="27"/>
  <c r="N752" i="27" s="1"/>
  <c r="O752" i="27"/>
  <c r="M753" i="27"/>
  <c r="N753" i="27" s="1"/>
  <c r="O753" i="27"/>
  <c r="M754" i="27"/>
  <c r="N754" i="27" s="1"/>
  <c r="O754" i="27"/>
  <c r="M755" i="27"/>
  <c r="N755" i="27" s="1"/>
  <c r="O755" i="27"/>
  <c r="M756" i="27"/>
  <c r="N756" i="27"/>
  <c r="O756" i="27"/>
  <c r="M757" i="27"/>
  <c r="N757" i="27" s="1"/>
  <c r="O757" i="27"/>
  <c r="M758" i="27"/>
  <c r="N758" i="27"/>
  <c r="O758" i="27"/>
  <c r="M759" i="27"/>
  <c r="N759" i="27" s="1"/>
  <c r="O759" i="27"/>
  <c r="M760" i="27"/>
  <c r="N760" i="27" s="1"/>
  <c r="O760" i="27"/>
  <c r="M761" i="27"/>
  <c r="N761" i="27" s="1"/>
  <c r="O761" i="27"/>
  <c r="M762" i="27"/>
  <c r="N762" i="27"/>
  <c r="O762" i="27"/>
  <c r="M763" i="27"/>
  <c r="N763" i="27" s="1"/>
  <c r="O763" i="27"/>
  <c r="M764" i="27"/>
  <c r="N764" i="27" s="1"/>
  <c r="O764" i="27"/>
  <c r="M765" i="27"/>
  <c r="N765" i="27" s="1"/>
  <c r="O765" i="27"/>
  <c r="M766" i="27"/>
  <c r="N766" i="27"/>
  <c r="O766" i="27"/>
  <c r="M767" i="27"/>
  <c r="N767" i="27" s="1"/>
  <c r="O767" i="27"/>
  <c r="M768" i="27"/>
  <c r="N768" i="27" s="1"/>
  <c r="O768" i="27"/>
  <c r="M769" i="27"/>
  <c r="N769" i="27" s="1"/>
  <c r="O769" i="27"/>
  <c r="M770" i="27"/>
  <c r="N770" i="27"/>
  <c r="O770" i="27"/>
  <c r="M771" i="27"/>
  <c r="N771" i="27" s="1"/>
  <c r="O771" i="27"/>
  <c r="M772" i="27"/>
  <c r="N772" i="27"/>
  <c r="O772" i="27"/>
  <c r="M773" i="27"/>
  <c r="N773" i="27" s="1"/>
  <c r="O773" i="27"/>
  <c r="M774" i="27"/>
  <c r="N774" i="27"/>
  <c r="O774" i="27"/>
  <c r="M775" i="27"/>
  <c r="N775" i="27" s="1"/>
  <c r="O775" i="27"/>
  <c r="M776" i="27"/>
  <c r="N776" i="27"/>
  <c r="O776" i="27"/>
  <c r="M777" i="27"/>
  <c r="N777" i="27" s="1"/>
  <c r="O777" i="27"/>
  <c r="M778" i="27"/>
  <c r="N778" i="27"/>
  <c r="O778" i="27"/>
  <c r="M779" i="27"/>
  <c r="N779" i="27" s="1"/>
  <c r="O779" i="27"/>
  <c r="M780" i="27"/>
  <c r="N780" i="27" s="1"/>
  <c r="O780" i="27"/>
  <c r="M781" i="27"/>
  <c r="N781" i="27" s="1"/>
  <c r="O781" i="27"/>
  <c r="M782" i="27"/>
  <c r="N782" i="27" s="1"/>
  <c r="O782" i="27"/>
  <c r="M783" i="27"/>
  <c r="N783" i="27" s="1"/>
  <c r="O783" i="27"/>
  <c r="M784" i="27"/>
  <c r="N784" i="27" s="1"/>
  <c r="O784" i="27"/>
  <c r="M785" i="27"/>
  <c r="N785" i="27" s="1"/>
  <c r="O785" i="27"/>
  <c r="M786" i="27"/>
  <c r="N786" i="27" s="1"/>
  <c r="O786" i="27"/>
  <c r="M787" i="27"/>
  <c r="N787" i="27" s="1"/>
  <c r="O787" i="27"/>
  <c r="M788" i="27"/>
  <c r="N788" i="27"/>
  <c r="O788" i="27"/>
  <c r="M789" i="27"/>
  <c r="N789" i="27" s="1"/>
  <c r="O789" i="27"/>
  <c r="M790" i="27"/>
  <c r="N790" i="27"/>
  <c r="O790" i="27"/>
  <c r="M791" i="27"/>
  <c r="N791" i="27" s="1"/>
  <c r="O791" i="27"/>
  <c r="M792" i="27"/>
  <c r="N792" i="27" s="1"/>
  <c r="O792" i="27"/>
  <c r="M793" i="27"/>
  <c r="N793" i="27" s="1"/>
  <c r="O793" i="27"/>
  <c r="M794" i="27"/>
  <c r="N794" i="27"/>
  <c r="O794" i="27"/>
  <c r="M795" i="27"/>
  <c r="N795" i="27" s="1"/>
  <c r="O795" i="27"/>
  <c r="M796" i="27"/>
  <c r="N796" i="27" s="1"/>
  <c r="O796" i="27"/>
  <c r="M797" i="27"/>
  <c r="N797" i="27" s="1"/>
  <c r="O797" i="27"/>
  <c r="M798" i="27"/>
  <c r="N798" i="27"/>
  <c r="O798" i="27"/>
  <c r="M799" i="27"/>
  <c r="N799" i="27" s="1"/>
  <c r="O799" i="27"/>
  <c r="M800" i="27"/>
  <c r="N800" i="27" s="1"/>
  <c r="O800" i="27"/>
  <c r="M801" i="27"/>
  <c r="N801" i="27" s="1"/>
  <c r="O801" i="27"/>
  <c r="M802" i="27"/>
  <c r="N802" i="27"/>
  <c r="O802" i="27"/>
  <c r="M803" i="27"/>
  <c r="N803" i="27" s="1"/>
  <c r="O803" i="27"/>
  <c r="M804" i="27"/>
  <c r="N804" i="27"/>
  <c r="O804" i="27"/>
  <c r="M805" i="27"/>
  <c r="N805" i="27" s="1"/>
  <c r="O805" i="27"/>
  <c r="M806" i="27"/>
  <c r="N806" i="27"/>
  <c r="O806" i="27"/>
  <c r="M807" i="27"/>
  <c r="N807" i="27" s="1"/>
  <c r="O807" i="27"/>
  <c r="M808" i="27"/>
  <c r="N808" i="27"/>
  <c r="O808" i="27"/>
  <c r="M809" i="27"/>
  <c r="N809" i="27" s="1"/>
  <c r="O809" i="27"/>
  <c r="M810" i="27"/>
  <c r="N810" i="27"/>
  <c r="O810" i="27"/>
  <c r="M811" i="27"/>
  <c r="N811" i="27" s="1"/>
  <c r="O811" i="27"/>
  <c r="M812" i="27"/>
  <c r="N812" i="27" s="1"/>
  <c r="O812" i="27"/>
  <c r="M813" i="27"/>
  <c r="N813" i="27" s="1"/>
  <c r="O813" i="27"/>
  <c r="M814" i="27"/>
  <c r="N814" i="27" s="1"/>
  <c r="O814" i="27"/>
  <c r="M815" i="27"/>
  <c r="N815" i="27" s="1"/>
  <c r="O815" i="27"/>
  <c r="M816" i="27"/>
  <c r="N816" i="27" s="1"/>
  <c r="O816" i="27"/>
  <c r="M817" i="27"/>
  <c r="N817" i="27" s="1"/>
  <c r="O817" i="27"/>
  <c r="M818" i="27"/>
  <c r="N818" i="27" s="1"/>
  <c r="O818" i="27"/>
  <c r="M819" i="27"/>
  <c r="N819" i="27" s="1"/>
  <c r="O819" i="27"/>
  <c r="M820" i="27"/>
  <c r="N820" i="27"/>
  <c r="O820" i="27"/>
  <c r="M821" i="27"/>
  <c r="N821" i="27" s="1"/>
  <c r="O821" i="27"/>
  <c r="M822" i="27"/>
  <c r="N822" i="27"/>
  <c r="O822" i="27"/>
  <c r="M823" i="27"/>
  <c r="N823" i="27" s="1"/>
  <c r="O823" i="27"/>
  <c r="M824" i="27"/>
  <c r="N824" i="27" s="1"/>
  <c r="O824" i="27"/>
  <c r="M825" i="27"/>
  <c r="N825" i="27" s="1"/>
  <c r="O825" i="27"/>
  <c r="M826" i="27"/>
  <c r="N826" i="27"/>
  <c r="O826" i="27"/>
  <c r="M827" i="27"/>
  <c r="N827" i="27" s="1"/>
  <c r="O827" i="27"/>
  <c r="M828" i="27"/>
  <c r="N828" i="27" s="1"/>
  <c r="O828" i="27"/>
  <c r="M829" i="27"/>
  <c r="N829" i="27" s="1"/>
  <c r="O829" i="27"/>
  <c r="M830" i="27"/>
  <c r="N830" i="27"/>
  <c r="O830" i="27"/>
  <c r="M831" i="27"/>
  <c r="N831" i="27" s="1"/>
  <c r="O831" i="27"/>
  <c r="M832" i="27"/>
  <c r="N832" i="27" s="1"/>
  <c r="O832" i="27"/>
  <c r="M833" i="27"/>
  <c r="N833" i="27" s="1"/>
  <c r="O833" i="27"/>
  <c r="M834" i="27"/>
  <c r="N834" i="27"/>
  <c r="O834" i="27"/>
  <c r="M835" i="27"/>
  <c r="N835" i="27" s="1"/>
  <c r="O835" i="27"/>
  <c r="M836" i="27"/>
  <c r="N836" i="27"/>
  <c r="O836" i="27"/>
  <c r="M837" i="27"/>
  <c r="N837" i="27" s="1"/>
  <c r="O837" i="27"/>
  <c r="M838" i="27"/>
  <c r="N838" i="27"/>
  <c r="O838" i="27"/>
  <c r="M839" i="27"/>
  <c r="N839" i="27" s="1"/>
  <c r="O839" i="27"/>
  <c r="M840" i="27"/>
  <c r="N840" i="27"/>
  <c r="O840" i="27"/>
  <c r="M841" i="27"/>
  <c r="N841" i="27" s="1"/>
  <c r="O841" i="27"/>
  <c r="M842" i="27"/>
  <c r="N842" i="27"/>
  <c r="O842" i="27"/>
  <c r="M843" i="27"/>
  <c r="N843" i="27" s="1"/>
  <c r="O843" i="27"/>
  <c r="M844" i="27"/>
  <c r="N844" i="27" s="1"/>
  <c r="O844" i="27"/>
  <c r="M845" i="27"/>
  <c r="N845" i="27" s="1"/>
  <c r="O845" i="27"/>
  <c r="M846" i="27"/>
  <c r="N846" i="27" s="1"/>
  <c r="O846" i="27"/>
  <c r="M847" i="27"/>
  <c r="N847" i="27" s="1"/>
  <c r="O847" i="27"/>
  <c r="M848" i="27"/>
  <c r="N848" i="27" s="1"/>
  <c r="O848" i="27"/>
  <c r="M849" i="27"/>
  <c r="N849" i="27" s="1"/>
  <c r="O849" i="27"/>
  <c r="M850" i="27"/>
  <c r="N850" i="27" s="1"/>
  <c r="O850" i="27"/>
  <c r="M851" i="27"/>
  <c r="N851" i="27" s="1"/>
  <c r="O851" i="27"/>
  <c r="M852" i="27"/>
  <c r="N852" i="27"/>
  <c r="O852" i="27"/>
  <c r="M853" i="27"/>
  <c r="N853" i="27" s="1"/>
  <c r="O853" i="27"/>
  <c r="M854" i="27"/>
  <c r="N854" i="27"/>
  <c r="O854" i="27"/>
  <c r="M855" i="27"/>
  <c r="N855" i="27" s="1"/>
  <c r="O855" i="27"/>
  <c r="M856" i="27"/>
  <c r="N856" i="27" s="1"/>
  <c r="O856" i="27"/>
  <c r="M857" i="27"/>
  <c r="N857" i="27" s="1"/>
  <c r="O857" i="27"/>
  <c r="M858" i="27"/>
  <c r="N858" i="27"/>
  <c r="O858" i="27"/>
  <c r="M859" i="27"/>
  <c r="N859" i="27" s="1"/>
  <c r="O859" i="27"/>
  <c r="M860" i="27"/>
  <c r="N860" i="27" s="1"/>
  <c r="O860" i="27"/>
  <c r="M861" i="27"/>
  <c r="N861" i="27" s="1"/>
  <c r="O861" i="27"/>
  <c r="M862" i="27"/>
  <c r="N862" i="27"/>
  <c r="O862" i="27"/>
  <c r="M863" i="27"/>
  <c r="N863" i="27" s="1"/>
  <c r="O863" i="27"/>
  <c r="M864" i="27"/>
  <c r="N864" i="27" s="1"/>
  <c r="O864" i="27"/>
  <c r="M865" i="27"/>
  <c r="N865" i="27" s="1"/>
  <c r="O865" i="27"/>
  <c r="M866" i="27"/>
  <c r="N866" i="27" s="1"/>
  <c r="O866" i="27"/>
  <c r="M867" i="27"/>
  <c r="N867" i="27" s="1"/>
  <c r="O867" i="27"/>
  <c r="M868" i="27"/>
  <c r="N868" i="27"/>
  <c r="O868" i="27"/>
  <c r="M869" i="27"/>
  <c r="N869" i="27" s="1"/>
  <c r="O869" i="27"/>
  <c r="M870" i="27"/>
  <c r="N870" i="27"/>
  <c r="O870" i="27"/>
  <c r="M871" i="27"/>
  <c r="N871" i="27" s="1"/>
  <c r="O871" i="27"/>
  <c r="M872" i="27"/>
  <c r="N872" i="27"/>
  <c r="O872" i="27"/>
  <c r="M873" i="27"/>
  <c r="N873" i="27" s="1"/>
  <c r="O873" i="27"/>
  <c r="M874" i="27"/>
  <c r="N874" i="27"/>
  <c r="O874" i="27"/>
  <c r="M875" i="27"/>
  <c r="N875" i="27" s="1"/>
  <c r="O875" i="27"/>
  <c r="M876" i="27"/>
  <c r="N876" i="27" s="1"/>
  <c r="O876" i="27"/>
  <c r="M877" i="27"/>
  <c r="N877" i="27" s="1"/>
  <c r="O877" i="27"/>
  <c r="M878" i="27"/>
  <c r="N878" i="27" s="1"/>
  <c r="O878" i="27"/>
  <c r="M879" i="27"/>
  <c r="N879" i="27" s="1"/>
  <c r="O879" i="27"/>
  <c r="M880" i="27"/>
  <c r="N880" i="27" s="1"/>
  <c r="O880" i="27"/>
  <c r="M881" i="27"/>
  <c r="N881" i="27" s="1"/>
  <c r="O881" i="27"/>
  <c r="M882" i="27"/>
  <c r="N882" i="27" s="1"/>
  <c r="O882" i="27"/>
  <c r="M883" i="27"/>
  <c r="N883" i="27" s="1"/>
  <c r="O883" i="27"/>
  <c r="M884" i="27"/>
  <c r="N884" i="27"/>
  <c r="O884" i="27"/>
  <c r="M885" i="27"/>
  <c r="N885" i="27" s="1"/>
  <c r="O885" i="27"/>
  <c r="M886" i="27"/>
  <c r="N886" i="27"/>
  <c r="O886" i="27"/>
  <c r="M887" i="27"/>
  <c r="N887" i="27" s="1"/>
  <c r="O887" i="27"/>
  <c r="M888" i="27"/>
  <c r="N888" i="27" s="1"/>
  <c r="O888" i="27"/>
  <c r="M889" i="27"/>
  <c r="N889" i="27" s="1"/>
  <c r="O889" i="27"/>
  <c r="M890" i="27"/>
  <c r="N890" i="27"/>
  <c r="O890" i="27"/>
  <c r="M891" i="27"/>
  <c r="N891" i="27" s="1"/>
  <c r="O891" i="27"/>
  <c r="M892" i="27"/>
  <c r="N892" i="27" s="1"/>
  <c r="O892" i="27"/>
  <c r="M893" i="27"/>
  <c r="N893" i="27" s="1"/>
  <c r="O893" i="27"/>
  <c r="M894" i="27"/>
  <c r="N894" i="27"/>
  <c r="O894" i="27"/>
  <c r="M895" i="27"/>
  <c r="N895" i="27" s="1"/>
  <c r="O895" i="27"/>
  <c r="M896" i="27"/>
  <c r="N896" i="27" s="1"/>
  <c r="O896" i="27"/>
  <c r="M897" i="27"/>
  <c r="N897" i="27" s="1"/>
  <c r="O897" i="27"/>
  <c r="M898" i="27"/>
  <c r="N898" i="27"/>
  <c r="O898" i="27"/>
  <c r="M899" i="27"/>
  <c r="N899" i="27" s="1"/>
  <c r="O899" i="27"/>
  <c r="M900" i="27"/>
  <c r="N900" i="27"/>
  <c r="O900" i="27"/>
  <c r="M901" i="27"/>
  <c r="N901" i="27" s="1"/>
  <c r="O901" i="27"/>
  <c r="M902" i="27"/>
  <c r="N902" i="27"/>
  <c r="O902" i="27"/>
  <c r="M903" i="27"/>
  <c r="N903" i="27" s="1"/>
  <c r="O903" i="27"/>
  <c r="M904" i="27"/>
  <c r="N904" i="27"/>
  <c r="O904" i="27"/>
  <c r="M905" i="27"/>
  <c r="N905" i="27" s="1"/>
  <c r="O905" i="27"/>
  <c r="M906" i="27"/>
  <c r="N906" i="27"/>
  <c r="O906" i="27"/>
  <c r="M907" i="27"/>
  <c r="N907" i="27" s="1"/>
  <c r="O907" i="27"/>
  <c r="M908" i="27"/>
  <c r="N908" i="27" s="1"/>
  <c r="O908" i="27"/>
  <c r="M909" i="27"/>
  <c r="N909" i="27" s="1"/>
  <c r="O909" i="27"/>
  <c r="M910" i="27"/>
  <c r="N910" i="27" s="1"/>
  <c r="O910" i="27"/>
  <c r="M911" i="27"/>
  <c r="N911" i="27" s="1"/>
  <c r="O911" i="27"/>
  <c r="M912" i="27"/>
  <c r="N912" i="27" s="1"/>
  <c r="O912" i="27"/>
  <c r="M913" i="27"/>
  <c r="N913" i="27" s="1"/>
  <c r="O913" i="27"/>
  <c r="M914" i="27"/>
  <c r="N914" i="27" s="1"/>
  <c r="O914" i="27"/>
  <c r="M915" i="27"/>
  <c r="N915" i="27" s="1"/>
  <c r="O915" i="27"/>
  <c r="M916" i="27"/>
  <c r="N916" i="27"/>
  <c r="O916" i="27"/>
  <c r="M917" i="27"/>
  <c r="N917" i="27" s="1"/>
  <c r="O917" i="27"/>
  <c r="M918" i="27"/>
  <c r="N918" i="27"/>
  <c r="O918" i="27"/>
  <c r="M919" i="27"/>
  <c r="N919" i="27" s="1"/>
  <c r="O919" i="27"/>
  <c r="M920" i="27"/>
  <c r="N920" i="27" s="1"/>
  <c r="O920" i="27"/>
  <c r="M921" i="27"/>
  <c r="N921" i="27" s="1"/>
  <c r="O921" i="27"/>
  <c r="M922" i="27"/>
  <c r="N922" i="27"/>
  <c r="O922" i="27"/>
  <c r="M923" i="27"/>
  <c r="N923" i="27" s="1"/>
  <c r="O923" i="27"/>
  <c r="M924" i="27"/>
  <c r="N924" i="27" s="1"/>
  <c r="O924" i="27"/>
  <c r="M925" i="27"/>
  <c r="N925" i="27" s="1"/>
  <c r="O925" i="27"/>
  <c r="M926" i="27"/>
  <c r="N926" i="27"/>
  <c r="O926" i="27"/>
  <c r="M927" i="27"/>
  <c r="N927" i="27" s="1"/>
  <c r="O927" i="27"/>
  <c r="M928" i="27"/>
  <c r="N928" i="27" s="1"/>
  <c r="O928" i="27"/>
  <c r="M929" i="27"/>
  <c r="N929" i="27" s="1"/>
  <c r="O929" i="27"/>
  <c r="M930" i="27"/>
  <c r="N930" i="27"/>
  <c r="O930" i="27"/>
  <c r="M931" i="27"/>
  <c r="N931" i="27" s="1"/>
  <c r="O931" i="27"/>
  <c r="M932" i="27"/>
  <c r="N932" i="27"/>
  <c r="O932" i="27"/>
  <c r="M933" i="27"/>
  <c r="N933" i="27" s="1"/>
  <c r="O933" i="27"/>
  <c r="M934" i="27"/>
  <c r="N934" i="27"/>
  <c r="O934" i="27"/>
  <c r="M935" i="27"/>
  <c r="N935" i="27" s="1"/>
  <c r="O935" i="27"/>
  <c r="M936" i="27"/>
  <c r="N936" i="27"/>
  <c r="O936" i="27"/>
  <c r="M937" i="27"/>
  <c r="N937" i="27" s="1"/>
  <c r="O937" i="27"/>
  <c r="M938" i="27"/>
  <c r="N938" i="27"/>
  <c r="O938" i="27"/>
  <c r="M939" i="27"/>
  <c r="N939" i="27" s="1"/>
  <c r="O939" i="27"/>
  <c r="M940" i="27"/>
  <c r="N940" i="27" s="1"/>
  <c r="O940" i="27"/>
  <c r="M941" i="27"/>
  <c r="N941" i="27" s="1"/>
  <c r="O941" i="27"/>
  <c r="M942" i="27"/>
  <c r="N942" i="27" s="1"/>
  <c r="O942" i="27"/>
  <c r="M943" i="27"/>
  <c r="N943" i="27" s="1"/>
  <c r="O943" i="27"/>
  <c r="M944" i="27"/>
  <c r="N944" i="27" s="1"/>
  <c r="O944" i="27"/>
  <c r="M945" i="27"/>
  <c r="N945" i="27" s="1"/>
  <c r="O945" i="27"/>
  <c r="M946" i="27"/>
  <c r="N946" i="27" s="1"/>
  <c r="O946" i="27"/>
  <c r="M947" i="27"/>
  <c r="N947" i="27" s="1"/>
  <c r="O947" i="27"/>
  <c r="M948" i="27"/>
  <c r="N948" i="27"/>
  <c r="O948" i="27"/>
  <c r="M949" i="27"/>
  <c r="N949" i="27" s="1"/>
  <c r="O949" i="27"/>
  <c r="M950" i="27"/>
  <c r="N950" i="27" s="1"/>
  <c r="O950" i="27"/>
  <c r="M951" i="27"/>
  <c r="N951" i="27" s="1"/>
  <c r="O951" i="27"/>
  <c r="M952" i="27"/>
  <c r="N952" i="27" s="1"/>
  <c r="O952" i="27"/>
  <c r="M953" i="27"/>
  <c r="N953" i="27" s="1"/>
  <c r="O953" i="27"/>
  <c r="M954" i="27"/>
  <c r="N954" i="27"/>
  <c r="O954" i="27"/>
  <c r="M955" i="27"/>
  <c r="N955" i="27" s="1"/>
  <c r="O955" i="27"/>
  <c r="M956" i="27"/>
  <c r="N956" i="27"/>
  <c r="O956" i="27"/>
  <c r="M957" i="27"/>
  <c r="N957" i="27" s="1"/>
  <c r="O957" i="27"/>
  <c r="M958" i="27"/>
  <c r="N958" i="27"/>
  <c r="O958" i="27"/>
  <c r="M959" i="27"/>
  <c r="N959" i="27" s="1"/>
  <c r="O959" i="27"/>
  <c r="M960" i="27"/>
  <c r="N960" i="27" s="1"/>
  <c r="O960" i="27"/>
  <c r="M961" i="27"/>
  <c r="N961" i="27" s="1"/>
  <c r="O961" i="27"/>
  <c r="M962" i="27"/>
  <c r="N962" i="27" s="1"/>
  <c r="O962" i="27"/>
  <c r="M963" i="27"/>
  <c r="N963" i="27" s="1"/>
  <c r="O963" i="27"/>
  <c r="M964" i="27"/>
  <c r="N964" i="27"/>
  <c r="O964" i="27"/>
  <c r="M965" i="27"/>
  <c r="N965" i="27" s="1"/>
  <c r="O965" i="27"/>
  <c r="M966" i="27"/>
  <c r="N966" i="27"/>
  <c r="O966" i="27"/>
  <c r="M967" i="27"/>
  <c r="N967" i="27" s="1"/>
  <c r="O967" i="27"/>
  <c r="M968" i="27"/>
  <c r="N968" i="27"/>
  <c r="O968" i="27"/>
  <c r="M969" i="27"/>
  <c r="N969" i="27" s="1"/>
  <c r="O969" i="27"/>
  <c r="M970" i="27"/>
  <c r="N970" i="27"/>
  <c r="O970" i="27"/>
  <c r="M971" i="27"/>
  <c r="N971" i="27" s="1"/>
  <c r="O971" i="27"/>
  <c r="M972" i="27"/>
  <c r="N972" i="27"/>
  <c r="O972" i="27"/>
  <c r="M973" i="27"/>
  <c r="N973" i="27" s="1"/>
  <c r="O973" i="27"/>
  <c r="M974" i="27"/>
  <c r="N974" i="27" s="1"/>
  <c r="O974" i="27"/>
  <c r="M975" i="27"/>
  <c r="N975" i="27" s="1"/>
  <c r="O975" i="27"/>
  <c r="M976" i="27"/>
  <c r="N976" i="27" s="1"/>
  <c r="O976" i="27"/>
  <c r="M977" i="27"/>
  <c r="N977" i="27" s="1"/>
  <c r="O977" i="27"/>
  <c r="M978" i="27"/>
  <c r="N978" i="27"/>
  <c r="O978" i="27"/>
  <c r="M979" i="27"/>
  <c r="N979" i="27" s="1"/>
  <c r="O979" i="27"/>
  <c r="M980" i="27"/>
  <c r="N980" i="27" s="1"/>
  <c r="O980" i="27"/>
  <c r="M981" i="27"/>
  <c r="N981" i="27" s="1"/>
  <c r="O981" i="27"/>
  <c r="M982" i="27"/>
  <c r="N982" i="27"/>
  <c r="O982" i="27"/>
  <c r="M983" i="27"/>
  <c r="N983" i="27" s="1"/>
  <c r="O983" i="27"/>
  <c r="M984" i="27"/>
  <c r="N984" i="27"/>
  <c r="O984" i="27"/>
  <c r="M985" i="27"/>
  <c r="N985" i="27" s="1"/>
  <c r="O985" i="27"/>
  <c r="M986" i="27"/>
  <c r="N986" i="27"/>
  <c r="O986" i="27"/>
  <c r="M987" i="27"/>
  <c r="N987" i="27" s="1"/>
  <c r="O987" i="27"/>
  <c r="M988" i="27"/>
  <c r="N988" i="27" s="1"/>
  <c r="O988" i="27"/>
  <c r="M989" i="27"/>
  <c r="N989" i="27" s="1"/>
  <c r="O989" i="27"/>
  <c r="M990" i="27"/>
  <c r="N990" i="27"/>
  <c r="O990" i="27"/>
  <c r="M991" i="27"/>
  <c r="N991" i="27" s="1"/>
  <c r="O991" i="27"/>
  <c r="M992" i="27"/>
  <c r="N992" i="27" s="1"/>
  <c r="O992" i="27"/>
  <c r="M993" i="27"/>
  <c r="N993" i="27" s="1"/>
  <c r="O993" i="27"/>
  <c r="M994" i="27"/>
  <c r="N994" i="27"/>
  <c r="O994" i="27"/>
  <c r="M995" i="27"/>
  <c r="N995" i="27" s="1"/>
  <c r="O995" i="27"/>
  <c r="M996" i="27"/>
  <c r="N996" i="27" s="1"/>
  <c r="O996" i="27"/>
  <c r="M997" i="27"/>
  <c r="N997" i="27" s="1"/>
  <c r="O997" i="27"/>
  <c r="M998" i="27"/>
  <c r="N998" i="27" s="1"/>
  <c r="O998" i="27"/>
  <c r="M999" i="27"/>
  <c r="N999" i="27" s="1"/>
  <c r="O999" i="27"/>
  <c r="M1000" i="27"/>
  <c r="N1000" i="27"/>
  <c r="O1000" i="27"/>
  <c r="M1001" i="27"/>
  <c r="N1001" i="27" s="1"/>
  <c r="O1001" i="27"/>
  <c r="M1002" i="27"/>
  <c r="N1002" i="27"/>
  <c r="O1002" i="27"/>
  <c r="M1003" i="27"/>
  <c r="N1003" i="27" s="1"/>
  <c r="O1003" i="27"/>
  <c r="M1004" i="27"/>
  <c r="N1004" i="27"/>
  <c r="O1004" i="27"/>
  <c r="M1005" i="27"/>
  <c r="N1005" i="27" s="1"/>
  <c r="O1005" i="27"/>
  <c r="M1006" i="27"/>
  <c r="N1006" i="27" s="1"/>
  <c r="O1006" i="27"/>
  <c r="M1007" i="27"/>
  <c r="N1007" i="27" s="1"/>
  <c r="O1007" i="27"/>
  <c r="M1008" i="27"/>
  <c r="N1008" i="27" s="1"/>
  <c r="O1008" i="27"/>
  <c r="M1009" i="27"/>
  <c r="N1009" i="27" s="1"/>
  <c r="O1009" i="27"/>
  <c r="M1010" i="27"/>
  <c r="N1010" i="27"/>
  <c r="O1010" i="27"/>
  <c r="M1011" i="27"/>
  <c r="N1011" i="27" s="1"/>
  <c r="O1011" i="27"/>
  <c r="M1012" i="27"/>
  <c r="N1012" i="27"/>
  <c r="O1012" i="27"/>
  <c r="M1013" i="27"/>
  <c r="N1013" i="27" s="1"/>
  <c r="O1013" i="27"/>
  <c r="M1014" i="27"/>
  <c r="N1014" i="27"/>
  <c r="O1014" i="27"/>
  <c r="M1015" i="27"/>
  <c r="N1015" i="27" s="1"/>
  <c r="O1015" i="27"/>
  <c r="M1016" i="27"/>
  <c r="N1016" i="27" s="1"/>
  <c r="O1016" i="27"/>
  <c r="M1017" i="27"/>
  <c r="N1017" i="27" s="1"/>
  <c r="O1017" i="27"/>
  <c r="M1018" i="27"/>
  <c r="N1018" i="27"/>
  <c r="O1018" i="27"/>
  <c r="M1019" i="27"/>
  <c r="N1019" i="27" s="1"/>
  <c r="O1019" i="27"/>
  <c r="M1020" i="27"/>
  <c r="N1020" i="27"/>
  <c r="O1020" i="27"/>
  <c r="M1021" i="27"/>
  <c r="N1021" i="27" s="1"/>
  <c r="O1021" i="27"/>
  <c r="M1022" i="27"/>
  <c r="N1022" i="27"/>
  <c r="O1022" i="27"/>
  <c r="M1023" i="27"/>
  <c r="N1023" i="27" s="1"/>
  <c r="O1023" i="27"/>
  <c r="M1024" i="27"/>
  <c r="N1024" i="27" s="1"/>
  <c r="O1024" i="27"/>
  <c r="M1025" i="27"/>
  <c r="N1025" i="27" s="1"/>
  <c r="O1025" i="27"/>
  <c r="M1026" i="27"/>
  <c r="N1026" i="27" s="1"/>
  <c r="O1026" i="27"/>
  <c r="M1027" i="27"/>
  <c r="N1027" i="27" s="1"/>
  <c r="O1027" i="27"/>
  <c r="M1028" i="27"/>
  <c r="N1028" i="27"/>
  <c r="O1028" i="27"/>
  <c r="M1029" i="27"/>
  <c r="N1029" i="27" s="1"/>
  <c r="O1029" i="27"/>
  <c r="M1030" i="27"/>
  <c r="N1030" i="27"/>
  <c r="O1030" i="27"/>
  <c r="M1031" i="27"/>
  <c r="N1031" i="27" s="1"/>
  <c r="O1031" i="27"/>
  <c r="M1032" i="27"/>
  <c r="N1032" i="27"/>
  <c r="O1032" i="27"/>
  <c r="M1033" i="27"/>
  <c r="N1033" i="27" s="1"/>
  <c r="O1033" i="27"/>
  <c r="M1034" i="27"/>
  <c r="N1034" i="27"/>
  <c r="O1034" i="27"/>
  <c r="M1035" i="27"/>
  <c r="N1035" i="27" s="1"/>
  <c r="O1035" i="27"/>
  <c r="M1036" i="27"/>
  <c r="N1036" i="27"/>
  <c r="O1036" i="27"/>
  <c r="M1037" i="27"/>
  <c r="N1037" i="27" s="1"/>
  <c r="O1037" i="27"/>
  <c r="M1038" i="27"/>
  <c r="N1038" i="27"/>
  <c r="O1038" i="27"/>
  <c r="M1039" i="27"/>
  <c r="N1039" i="27" s="1"/>
  <c r="O1039" i="27"/>
  <c r="M1040" i="27"/>
  <c r="N1040" i="27" s="1"/>
  <c r="O1040" i="27"/>
  <c r="M1041" i="27"/>
  <c r="N1041" i="27" s="1"/>
  <c r="O1041" i="27"/>
  <c r="M1042" i="27"/>
  <c r="N1042" i="27"/>
  <c r="O1042" i="27"/>
  <c r="M1043" i="27"/>
  <c r="N1043" i="27" s="1"/>
  <c r="O1043" i="27"/>
  <c r="M1044" i="27"/>
  <c r="N1044" i="27" s="1"/>
  <c r="O1044" i="27"/>
  <c r="M1045" i="27"/>
  <c r="N1045" i="27" s="1"/>
  <c r="O1045" i="27"/>
  <c r="M1046" i="27"/>
  <c r="N1046" i="27"/>
  <c r="O1046" i="27"/>
  <c r="M1047" i="27"/>
  <c r="N1047" i="27" s="1"/>
  <c r="O1047" i="27"/>
  <c r="M1048" i="27"/>
  <c r="N1048" i="27"/>
  <c r="O1048" i="27"/>
  <c r="M1049" i="27"/>
  <c r="N1049" i="27" s="1"/>
  <c r="O1049" i="27"/>
  <c r="M1050" i="27"/>
  <c r="N1050" i="27"/>
  <c r="O1050" i="27"/>
  <c r="M1051" i="27"/>
  <c r="N1051" i="27" s="1"/>
  <c r="O1051" i="27"/>
  <c r="M1052" i="27"/>
  <c r="N1052" i="27" s="1"/>
  <c r="O1052" i="27"/>
  <c r="M1053" i="27"/>
  <c r="N1053" i="27" s="1"/>
  <c r="O1053" i="27"/>
  <c r="M1054" i="27"/>
  <c r="N1054" i="27"/>
  <c r="O1054" i="27"/>
  <c r="M1055" i="27"/>
  <c r="N1055" i="27" s="1"/>
  <c r="O1055" i="27"/>
  <c r="M1056" i="27"/>
  <c r="N1056" i="27" s="1"/>
  <c r="O1056" i="27"/>
  <c r="M1057" i="27"/>
  <c r="N1057" i="27" s="1"/>
  <c r="O1057" i="27"/>
  <c r="M1058" i="27"/>
  <c r="N1058" i="27"/>
  <c r="O1058" i="27"/>
  <c r="M1059" i="27"/>
  <c r="N1059" i="27" s="1"/>
  <c r="O1059" i="27"/>
  <c r="M1060" i="27"/>
  <c r="N1060" i="27"/>
  <c r="O1060" i="27"/>
  <c r="M1061" i="27"/>
  <c r="N1061" i="27" s="1"/>
  <c r="O1061" i="27"/>
  <c r="M1062" i="27"/>
  <c r="N1062" i="27" s="1"/>
  <c r="O1062" i="27"/>
  <c r="M1063" i="27"/>
  <c r="N1063" i="27" s="1"/>
  <c r="O1063" i="27"/>
  <c r="M1064" i="27"/>
  <c r="N1064" i="27"/>
  <c r="O1064" i="27"/>
  <c r="M1065" i="27"/>
  <c r="N1065" i="27" s="1"/>
  <c r="O1065" i="27"/>
  <c r="M1066" i="27"/>
  <c r="N1066" i="27"/>
  <c r="O1066" i="27"/>
  <c r="M1067" i="27"/>
  <c r="N1067" i="27" s="1"/>
  <c r="O1067" i="27"/>
  <c r="M1068" i="27"/>
  <c r="N1068" i="27"/>
  <c r="O1068" i="27"/>
  <c r="M1069" i="27"/>
  <c r="N1069" i="27" s="1"/>
  <c r="O1069" i="27"/>
  <c r="M1070" i="27"/>
  <c r="N1070" i="27" s="1"/>
  <c r="O1070" i="27"/>
  <c r="M1071" i="27"/>
  <c r="N1071" i="27" s="1"/>
  <c r="O1071" i="27"/>
  <c r="M1072" i="27"/>
  <c r="N1072" i="27" s="1"/>
  <c r="O1072" i="27"/>
  <c r="M1073" i="27"/>
  <c r="N1073" i="27" s="1"/>
  <c r="O1073" i="27"/>
  <c r="M1074" i="27"/>
  <c r="N1074" i="27"/>
  <c r="O1074" i="27"/>
  <c r="M1075" i="27"/>
  <c r="N1075" i="27" s="1"/>
  <c r="O1075" i="27"/>
  <c r="M1076" i="27"/>
  <c r="N1076" i="27"/>
  <c r="O1076" i="27"/>
  <c r="M1077" i="27"/>
  <c r="N1077" i="27" s="1"/>
  <c r="O1077" i="27"/>
  <c r="M1078" i="27"/>
  <c r="N1078" i="27" s="1"/>
  <c r="O1078" i="27"/>
  <c r="M1079" i="27"/>
  <c r="N1079" i="27" s="1"/>
  <c r="O1079" i="27"/>
  <c r="M1080" i="27"/>
  <c r="N1080" i="27" s="1"/>
  <c r="O1080" i="27"/>
  <c r="M1081" i="27"/>
  <c r="N1081" i="27" s="1"/>
  <c r="O1081" i="27"/>
  <c r="M1082" i="27"/>
  <c r="N1082" i="27"/>
  <c r="O1082" i="27"/>
  <c r="M1083" i="27"/>
  <c r="N1083" i="27" s="1"/>
  <c r="O1083" i="27"/>
  <c r="M1084" i="27"/>
  <c r="N1084" i="27"/>
  <c r="O1084" i="27"/>
  <c r="M1085" i="27"/>
  <c r="N1085" i="27" s="1"/>
  <c r="O1085" i="27"/>
  <c r="M1086" i="27"/>
  <c r="N1086" i="27"/>
  <c r="O1086" i="27"/>
  <c r="M1087" i="27"/>
  <c r="N1087" i="27" s="1"/>
  <c r="O1087" i="27"/>
  <c r="M1088" i="27"/>
  <c r="N1088" i="27" s="1"/>
  <c r="O1088" i="27"/>
  <c r="M1089" i="27"/>
  <c r="N1089" i="27" s="1"/>
  <c r="O1089" i="27"/>
  <c r="M1090" i="27"/>
  <c r="N1090" i="27" s="1"/>
  <c r="O1090" i="27"/>
  <c r="M1091" i="27"/>
  <c r="N1091" i="27" s="1"/>
  <c r="O1091" i="27"/>
  <c r="M1092" i="27"/>
  <c r="N1092" i="27"/>
  <c r="O1092" i="27"/>
  <c r="M1093" i="27"/>
  <c r="N1093" i="27" s="1"/>
  <c r="O1093" i="27"/>
  <c r="M1094" i="27"/>
  <c r="N1094" i="27"/>
  <c r="O1094" i="27"/>
  <c r="M1095" i="27"/>
  <c r="N1095" i="27" s="1"/>
  <c r="O1095" i="27"/>
  <c r="M1096" i="27"/>
  <c r="N1096" i="27"/>
  <c r="O1096" i="27"/>
  <c r="M1097" i="27"/>
  <c r="N1097" i="27" s="1"/>
  <c r="O1097" i="27"/>
  <c r="M1098" i="27"/>
  <c r="N1098" i="27"/>
  <c r="O1098" i="27"/>
  <c r="M1099" i="27"/>
  <c r="N1099" i="27" s="1"/>
  <c r="O1099" i="27"/>
  <c r="M1100" i="27"/>
  <c r="N1100" i="27"/>
  <c r="O1100" i="27"/>
  <c r="M1101" i="27"/>
  <c r="N1101" i="27" s="1"/>
  <c r="O1101" i="27"/>
  <c r="M1102" i="27"/>
  <c r="N1102" i="27" s="1"/>
  <c r="O1102" i="27"/>
  <c r="M1103" i="27"/>
  <c r="N1103" i="27" s="1"/>
  <c r="O1103" i="27"/>
  <c r="M1104" i="27"/>
  <c r="N1104" i="27" s="1"/>
  <c r="O1104" i="27"/>
  <c r="M1105" i="27"/>
  <c r="N1105" i="27" s="1"/>
  <c r="O1105" i="27"/>
  <c r="M1106" i="27"/>
  <c r="N1106" i="27"/>
  <c r="O1106" i="27"/>
  <c r="M1107" i="27"/>
  <c r="N1107" i="27" s="1"/>
  <c r="O1107" i="27"/>
  <c r="M1108" i="27"/>
  <c r="N1108" i="27" s="1"/>
  <c r="O1108" i="27"/>
  <c r="M1109" i="27"/>
  <c r="N1109" i="27" s="1"/>
  <c r="O1109" i="27"/>
  <c r="M1110" i="27"/>
  <c r="N1110" i="27"/>
  <c r="O1110" i="27"/>
  <c r="M1111" i="27"/>
  <c r="N1111" i="27" s="1"/>
  <c r="O1111" i="27"/>
  <c r="M1112" i="27"/>
  <c r="N1112" i="27"/>
  <c r="O1112" i="27"/>
  <c r="M1113" i="27"/>
  <c r="N1113" i="27" s="1"/>
  <c r="O1113" i="27"/>
  <c r="M1114" i="27"/>
  <c r="N1114" i="27"/>
  <c r="O1114" i="27"/>
  <c r="M1115" i="27"/>
  <c r="N1115" i="27" s="1"/>
  <c r="O1115" i="27"/>
  <c r="M1116" i="27"/>
  <c r="N1116" i="27" s="1"/>
  <c r="O1116" i="27"/>
  <c r="M1117" i="27"/>
  <c r="N1117" i="27" s="1"/>
  <c r="O1117" i="27"/>
  <c r="M1118" i="27"/>
  <c r="N1118" i="27"/>
  <c r="O1118" i="27"/>
  <c r="M1119" i="27"/>
  <c r="N1119" i="27" s="1"/>
  <c r="O1119" i="27"/>
  <c r="M1120" i="27"/>
  <c r="N1120" i="27" s="1"/>
  <c r="O1120" i="27"/>
  <c r="M1121" i="27"/>
  <c r="N1121" i="27" s="1"/>
  <c r="O1121" i="27"/>
  <c r="M1122" i="27"/>
  <c r="N1122" i="27" s="1"/>
  <c r="O1122" i="27"/>
  <c r="M1123" i="27"/>
  <c r="N1123" i="27" s="1"/>
  <c r="O1123" i="27"/>
  <c r="M1124" i="27"/>
  <c r="N1124" i="27" s="1"/>
  <c r="O1124" i="27"/>
  <c r="M1125" i="27"/>
  <c r="N1125" i="27" s="1"/>
  <c r="O1125" i="27"/>
  <c r="M1126" i="27"/>
  <c r="N1126" i="27" s="1"/>
  <c r="O1126" i="27"/>
  <c r="M1127" i="27"/>
  <c r="N1127" i="27" s="1"/>
  <c r="O1127" i="27"/>
  <c r="M1128" i="27"/>
  <c r="N1128" i="27"/>
  <c r="O1128" i="27"/>
  <c r="M1129" i="27"/>
  <c r="N1129" i="27" s="1"/>
  <c r="O1129" i="27"/>
  <c r="M1130" i="27"/>
  <c r="N1130" i="27"/>
  <c r="O1130" i="27"/>
  <c r="M1131" i="27"/>
  <c r="N1131" i="27" s="1"/>
  <c r="O1131" i="27"/>
  <c r="M1132" i="27"/>
  <c r="N1132" i="27"/>
  <c r="O1132" i="27"/>
  <c r="M1133" i="27"/>
  <c r="N1133" i="27" s="1"/>
  <c r="O1133" i="27"/>
  <c r="M1134" i="27"/>
  <c r="N1134" i="27" s="1"/>
  <c r="O1134" i="27"/>
  <c r="M1135" i="27"/>
  <c r="N1135" i="27" s="1"/>
  <c r="O1135" i="27"/>
  <c r="M1136" i="27"/>
  <c r="N1136" i="27" s="1"/>
  <c r="O1136" i="27"/>
  <c r="M1137" i="27"/>
  <c r="N1137" i="27" s="1"/>
  <c r="O1137" i="27"/>
  <c r="M1138" i="27"/>
  <c r="N1138" i="27"/>
  <c r="O1138" i="27"/>
  <c r="M1139" i="27"/>
  <c r="N1139" i="27" s="1"/>
  <c r="O1139" i="27"/>
  <c r="M1140" i="27"/>
  <c r="N1140" i="27"/>
  <c r="O1140" i="27"/>
  <c r="M1141" i="27"/>
  <c r="N1141" i="27" s="1"/>
  <c r="O1141" i="27"/>
  <c r="M1142" i="27"/>
  <c r="N1142" i="27" s="1"/>
  <c r="O1142" i="27"/>
  <c r="M1143" i="27"/>
  <c r="N1143" i="27" s="1"/>
  <c r="O1143" i="27"/>
  <c r="M1144" i="27"/>
  <c r="N1144" i="27"/>
  <c r="O1144" i="27"/>
  <c r="M1145" i="27"/>
  <c r="N1145" i="27" s="1"/>
  <c r="O1145" i="27"/>
  <c r="M1146" i="27"/>
  <c r="N1146" i="27"/>
  <c r="O1146" i="27"/>
  <c r="M1147" i="27"/>
  <c r="N1147" i="27" s="1"/>
  <c r="O1147" i="27"/>
  <c r="M1148" i="27"/>
  <c r="N1148" i="27"/>
  <c r="O1148" i="27"/>
  <c r="M1149" i="27"/>
  <c r="N1149" i="27" s="1"/>
  <c r="O1149" i="27"/>
  <c r="M1150" i="27"/>
  <c r="N1150" i="27" s="1"/>
  <c r="O1150" i="27"/>
  <c r="M1151" i="27"/>
  <c r="N1151" i="27" s="1"/>
  <c r="O1151" i="27"/>
  <c r="M1152" i="27"/>
  <c r="N1152" i="27" s="1"/>
  <c r="O1152" i="27"/>
  <c r="M1153" i="27"/>
  <c r="N1153" i="27" s="1"/>
  <c r="O1153" i="27"/>
  <c r="M1154" i="27"/>
  <c r="N1154" i="27"/>
  <c r="O1154" i="27"/>
  <c r="M1155" i="27"/>
  <c r="N1155" i="27" s="1"/>
  <c r="O1155" i="27"/>
  <c r="M1156" i="27"/>
  <c r="N1156" i="27"/>
  <c r="O1156" i="27"/>
  <c r="M1157" i="27"/>
  <c r="N1157" i="27" s="1"/>
  <c r="O1157" i="27"/>
  <c r="M1158" i="27"/>
  <c r="N1158" i="27" s="1"/>
  <c r="O1158" i="27"/>
  <c r="M1159" i="27"/>
  <c r="N1159" i="27" s="1"/>
  <c r="O1159" i="27"/>
  <c r="M1160" i="27"/>
  <c r="N1160" i="27"/>
  <c r="O1160" i="27"/>
  <c r="M1161" i="27"/>
  <c r="N1161" i="27" s="1"/>
  <c r="O1161" i="27"/>
  <c r="M1162" i="27"/>
  <c r="N1162" i="27"/>
  <c r="O1162" i="27"/>
  <c r="M1163" i="27"/>
  <c r="N1163" i="27" s="1"/>
  <c r="O1163" i="27"/>
  <c r="M1164" i="27"/>
  <c r="N1164" i="27"/>
  <c r="O1164" i="27"/>
  <c r="M1165" i="27"/>
  <c r="N1165" i="27" s="1"/>
  <c r="O1165" i="27"/>
  <c r="M1166" i="27"/>
  <c r="N1166" i="27" s="1"/>
  <c r="O1166" i="27"/>
  <c r="M1167" i="27"/>
  <c r="N1167" i="27" s="1"/>
  <c r="O1167" i="27"/>
  <c r="M1168" i="27"/>
  <c r="N1168" i="27" s="1"/>
  <c r="O1168" i="27"/>
  <c r="M1169" i="27"/>
  <c r="N1169" i="27"/>
  <c r="O1169" i="27"/>
  <c r="M1170" i="27"/>
  <c r="N1170" i="27" s="1"/>
  <c r="O1170" i="27"/>
  <c r="M1171" i="27"/>
  <c r="N1171" i="27" s="1"/>
  <c r="O1171" i="27"/>
  <c r="M1172" i="27"/>
  <c r="N1172" i="27" s="1"/>
  <c r="O1172" i="27"/>
  <c r="M1173" i="27"/>
  <c r="N1173" i="27" s="1"/>
  <c r="O1173" i="27"/>
  <c r="M1174" i="27"/>
  <c r="N1174" i="27" s="1"/>
  <c r="O1174" i="27"/>
  <c r="M1175" i="27"/>
  <c r="N1175" i="27" s="1"/>
  <c r="O1175" i="27"/>
  <c r="M1176" i="27"/>
  <c r="N1176" i="27" s="1"/>
  <c r="O1176" i="27"/>
  <c r="M1177" i="27"/>
  <c r="N1177" i="27"/>
  <c r="O1177" i="27"/>
  <c r="M1178" i="27"/>
  <c r="N1178" i="27"/>
  <c r="O1178" i="27"/>
  <c r="M1179" i="27"/>
  <c r="N1179" i="27" s="1"/>
  <c r="O1179" i="27"/>
  <c r="M1180" i="27"/>
  <c r="N1180" i="27" s="1"/>
  <c r="O1180" i="27"/>
  <c r="M1181" i="27"/>
  <c r="N1181" i="27"/>
  <c r="O1181" i="27"/>
  <c r="M1182" i="27"/>
  <c r="N1182" i="27" s="1"/>
  <c r="O1182" i="27"/>
  <c r="M1183" i="27"/>
  <c r="N1183" i="27" s="1"/>
  <c r="O1183" i="27"/>
  <c r="M1184" i="27"/>
  <c r="N1184" i="27" s="1"/>
  <c r="O1184" i="27"/>
  <c r="M1185" i="27"/>
  <c r="N1185" i="27"/>
  <c r="O1185" i="27"/>
  <c r="M1186" i="27"/>
  <c r="N1186" i="27"/>
  <c r="O1186" i="27"/>
  <c r="M1187" i="27"/>
  <c r="N1187" i="27" s="1"/>
  <c r="O1187" i="27"/>
  <c r="M1188" i="27"/>
  <c r="N1188" i="27" s="1"/>
  <c r="O1188" i="27"/>
  <c r="M1189" i="27"/>
  <c r="N1189" i="27"/>
  <c r="O1189" i="27"/>
  <c r="M1190" i="27"/>
  <c r="N1190" i="27" s="1"/>
  <c r="O1190" i="27"/>
  <c r="M1191" i="27"/>
  <c r="N1191" i="27" s="1"/>
  <c r="O1191" i="27"/>
  <c r="M1192" i="27"/>
  <c r="N1192" i="27" s="1"/>
  <c r="O1192" i="27"/>
  <c r="M1193" i="27"/>
  <c r="N1193" i="27"/>
  <c r="O1193" i="27"/>
  <c r="M1194" i="27"/>
  <c r="N1194" i="27"/>
  <c r="O1194" i="27"/>
  <c r="M1195" i="27"/>
  <c r="N1195" i="27" s="1"/>
  <c r="O1195" i="27"/>
  <c r="M1196" i="27"/>
  <c r="N1196" i="27" s="1"/>
  <c r="O1196" i="27"/>
  <c r="M1197" i="27"/>
  <c r="N1197" i="27"/>
  <c r="O1197" i="27"/>
  <c r="M1198" i="27"/>
  <c r="N1198" i="27" s="1"/>
  <c r="O1198" i="27"/>
  <c r="M1199" i="27"/>
  <c r="N1199" i="27" s="1"/>
  <c r="O1199" i="27"/>
  <c r="M1200" i="27"/>
  <c r="N1200" i="27" s="1"/>
  <c r="O1200" i="27"/>
  <c r="M1201" i="27"/>
  <c r="N1201" i="27"/>
  <c r="O1201" i="27"/>
  <c r="M1202" i="27"/>
  <c r="N1202" i="27"/>
  <c r="O1202" i="27"/>
  <c r="M1203" i="27"/>
  <c r="N1203" i="27" s="1"/>
  <c r="O1203" i="27"/>
  <c r="M1204" i="27"/>
  <c r="N1204" i="27" s="1"/>
  <c r="O1204" i="27"/>
  <c r="M1205" i="27"/>
  <c r="N1205" i="27"/>
  <c r="O1205" i="27"/>
  <c r="M1206" i="27"/>
  <c r="N1206" i="27" s="1"/>
  <c r="O1206" i="27"/>
  <c r="M1207" i="27"/>
  <c r="N1207" i="27" s="1"/>
  <c r="O1207" i="27"/>
  <c r="M1208" i="27"/>
  <c r="N1208" i="27" s="1"/>
  <c r="O1208" i="27"/>
  <c r="M1209" i="27"/>
  <c r="N1209" i="27" s="1"/>
  <c r="O1209" i="27"/>
  <c r="M1210" i="27"/>
  <c r="N1210" i="27"/>
  <c r="O1210" i="27"/>
  <c r="M1211" i="27"/>
  <c r="N1211" i="27" s="1"/>
  <c r="O1211" i="27"/>
  <c r="M1212" i="27"/>
  <c r="N1212" i="27" s="1"/>
  <c r="O1212" i="27"/>
  <c r="M1213" i="27"/>
  <c r="N1213" i="27"/>
  <c r="O1213" i="27"/>
  <c r="M1214" i="27"/>
  <c r="N1214" i="27" s="1"/>
  <c r="O1214" i="27"/>
  <c r="M1215" i="27"/>
  <c r="N1215" i="27" s="1"/>
  <c r="O1215" i="27"/>
  <c r="M1216" i="27"/>
  <c r="N1216" i="27" s="1"/>
  <c r="O1216" i="27"/>
  <c r="M1217" i="27"/>
  <c r="N1217" i="27"/>
  <c r="O1217" i="27"/>
  <c r="M1218" i="27"/>
  <c r="N1218" i="27"/>
  <c r="O1218" i="27"/>
  <c r="M1219" i="27"/>
  <c r="N1219" i="27" s="1"/>
  <c r="O1219" i="27"/>
  <c r="M1220" i="27"/>
  <c r="N1220" i="27" s="1"/>
  <c r="O1220" i="27"/>
  <c r="M1221" i="27"/>
  <c r="N1221" i="27"/>
  <c r="O1221" i="27"/>
  <c r="M1222" i="27"/>
  <c r="N1222" i="27" s="1"/>
  <c r="O1222" i="27"/>
  <c r="M1223" i="27"/>
  <c r="N1223" i="27" s="1"/>
  <c r="O1223" i="27"/>
  <c r="M1224" i="27"/>
  <c r="N1224" i="27" s="1"/>
  <c r="O1224" i="27"/>
  <c r="M1225" i="27"/>
  <c r="N1225" i="27"/>
  <c r="O1225" i="27"/>
  <c r="M1226" i="27"/>
  <c r="N1226" i="27"/>
  <c r="O1226" i="27"/>
  <c r="M1227" i="27"/>
  <c r="N1227" i="27" s="1"/>
  <c r="O1227" i="27"/>
  <c r="M1228" i="27"/>
  <c r="N1228" i="27" s="1"/>
  <c r="O1228" i="27"/>
  <c r="M1229" i="27"/>
  <c r="N1229" i="27"/>
  <c r="O1229" i="27"/>
  <c r="M1230" i="27"/>
  <c r="N1230" i="27" s="1"/>
  <c r="O1230" i="27"/>
  <c r="M1231" i="27"/>
  <c r="N1231" i="27" s="1"/>
  <c r="O1231" i="27"/>
  <c r="M1232" i="27"/>
  <c r="N1232" i="27" s="1"/>
  <c r="O1232" i="27"/>
  <c r="M1233" i="27"/>
  <c r="N1233" i="27"/>
  <c r="O1233" i="27"/>
  <c r="M1234" i="27"/>
  <c r="N1234" i="27"/>
  <c r="O1234" i="27"/>
  <c r="M1235" i="27"/>
  <c r="N1235" i="27" s="1"/>
  <c r="O1235" i="27"/>
  <c r="M1236" i="27"/>
  <c r="N1236" i="27" s="1"/>
  <c r="O1236" i="27"/>
  <c r="M1237" i="27"/>
  <c r="N1237" i="27"/>
  <c r="O1237" i="27"/>
  <c r="M1238" i="27"/>
  <c r="N1238" i="27" s="1"/>
  <c r="O1238" i="27"/>
  <c r="M1239" i="27"/>
  <c r="N1239" i="27" s="1"/>
  <c r="O1239" i="27"/>
  <c r="M1240" i="27"/>
  <c r="N1240" i="27" s="1"/>
  <c r="O1240" i="27"/>
  <c r="M1241" i="27"/>
  <c r="N1241" i="27" s="1"/>
  <c r="O1241" i="27"/>
  <c r="M1242" i="27"/>
  <c r="N1242" i="27"/>
  <c r="O1242" i="27"/>
  <c r="M1243" i="27"/>
  <c r="N1243" i="27" s="1"/>
  <c r="O1243" i="27"/>
  <c r="M1244" i="27"/>
  <c r="N1244" i="27" s="1"/>
  <c r="O1244" i="27"/>
  <c r="M1245" i="27"/>
  <c r="N1245" i="27"/>
  <c r="O1245" i="27"/>
  <c r="M1246" i="27"/>
  <c r="N1246" i="27" s="1"/>
  <c r="O1246" i="27"/>
  <c r="M1247" i="27"/>
  <c r="N1247" i="27" s="1"/>
  <c r="O1247" i="27"/>
  <c r="M1248" i="27"/>
  <c r="N1248" i="27" s="1"/>
  <c r="O1248" i="27"/>
  <c r="M1249" i="27"/>
  <c r="N1249" i="27"/>
  <c r="O1249" i="27"/>
  <c r="M1250" i="27"/>
  <c r="N1250" i="27"/>
  <c r="O1250" i="27"/>
  <c r="M1251" i="27"/>
  <c r="N1251" i="27" s="1"/>
  <c r="O1251" i="27"/>
  <c r="M1252" i="27"/>
  <c r="N1252" i="27" s="1"/>
  <c r="O1252" i="27"/>
  <c r="M1253" i="27"/>
  <c r="N1253" i="27"/>
  <c r="O1253" i="27"/>
  <c r="M1254" i="27"/>
  <c r="N1254" i="27" s="1"/>
  <c r="O1254" i="27"/>
  <c r="M1255" i="27"/>
  <c r="N1255" i="27" s="1"/>
  <c r="O1255" i="27"/>
  <c r="M1256" i="27"/>
  <c r="N1256" i="27" s="1"/>
  <c r="O1256" i="27"/>
  <c r="M1257" i="27"/>
  <c r="N1257" i="27"/>
  <c r="O1257" i="27"/>
  <c r="M1258" i="27"/>
  <c r="N1258" i="27"/>
  <c r="O1258" i="27"/>
  <c r="M1259" i="27"/>
  <c r="N1259" i="27" s="1"/>
  <c r="O1259" i="27"/>
  <c r="M1260" i="27"/>
  <c r="N1260" i="27" s="1"/>
  <c r="O1260" i="27"/>
  <c r="M1261" i="27"/>
  <c r="N1261" i="27"/>
  <c r="O1261" i="27"/>
  <c r="M1262" i="27"/>
  <c r="N1262" i="27" s="1"/>
  <c r="O1262" i="27"/>
  <c r="M1263" i="27"/>
  <c r="N1263" i="27" s="1"/>
  <c r="O1263" i="27"/>
  <c r="M1264" i="27"/>
  <c r="N1264" i="27" s="1"/>
  <c r="O1264" i="27"/>
  <c r="M1265" i="27"/>
  <c r="N1265" i="27"/>
  <c r="O1265" i="27"/>
  <c r="M1266" i="27"/>
  <c r="N1266" i="27"/>
  <c r="O1266" i="27"/>
  <c r="M1267" i="27"/>
  <c r="N1267" i="27" s="1"/>
  <c r="O1267" i="27"/>
  <c r="M1268" i="27"/>
  <c r="N1268" i="27" s="1"/>
  <c r="O1268" i="27"/>
  <c r="M1269" i="27"/>
  <c r="N1269" i="27"/>
  <c r="O1269" i="27"/>
  <c r="M1270" i="27"/>
  <c r="N1270" i="27" s="1"/>
  <c r="O1270" i="27"/>
  <c r="M1271" i="27"/>
  <c r="N1271" i="27" s="1"/>
  <c r="O1271" i="27"/>
  <c r="M1272" i="27"/>
  <c r="N1272" i="27" s="1"/>
  <c r="O1272" i="27"/>
  <c r="M1273" i="27"/>
  <c r="N1273" i="27"/>
  <c r="O1273" i="27"/>
  <c r="M1274" i="27"/>
  <c r="N1274" i="27"/>
  <c r="O1274" i="27"/>
  <c r="M1275" i="27"/>
  <c r="N1275" i="27" s="1"/>
  <c r="O1275" i="27"/>
  <c r="M1276" i="27"/>
  <c r="N1276" i="27" s="1"/>
  <c r="O1276" i="27"/>
  <c r="M1277" i="27"/>
  <c r="N1277" i="27"/>
  <c r="O1277" i="27"/>
  <c r="M1278" i="27"/>
  <c r="N1278" i="27" s="1"/>
  <c r="O1278" i="27"/>
  <c r="M1279" i="27"/>
  <c r="N1279" i="27" s="1"/>
  <c r="O1279" i="27"/>
  <c r="M1280" i="27"/>
  <c r="N1280" i="27" s="1"/>
  <c r="O1280" i="27"/>
  <c r="M1281" i="27"/>
  <c r="N1281" i="27"/>
  <c r="O1281" i="27"/>
  <c r="M1282" i="27"/>
  <c r="N1282" i="27"/>
  <c r="O1282" i="27"/>
  <c r="M1283" i="27"/>
  <c r="N1283" i="27" s="1"/>
  <c r="O1283" i="27"/>
  <c r="M1284" i="27"/>
  <c r="N1284" i="27" s="1"/>
  <c r="O1284" i="27"/>
  <c r="M1285" i="27"/>
  <c r="N1285" i="27"/>
  <c r="O1285" i="27"/>
  <c r="M1286" i="27"/>
  <c r="N1286" i="27" s="1"/>
  <c r="O1286" i="27"/>
  <c r="M1287" i="27"/>
  <c r="N1287" i="27" s="1"/>
  <c r="O1287" i="27"/>
  <c r="M1288" i="27"/>
  <c r="N1288" i="27" s="1"/>
  <c r="O1288" i="27"/>
  <c r="M1289" i="27"/>
  <c r="N1289" i="27"/>
  <c r="O1289" i="27"/>
  <c r="M1290" i="27"/>
  <c r="N1290" i="27"/>
  <c r="O1290" i="27"/>
  <c r="M1291" i="27"/>
  <c r="N1291" i="27" s="1"/>
  <c r="O1291" i="27"/>
  <c r="M1292" i="27"/>
  <c r="N1292" i="27" s="1"/>
  <c r="O1292" i="27"/>
  <c r="M1293" i="27"/>
  <c r="N1293" i="27"/>
  <c r="O1293" i="27"/>
  <c r="M1294" i="27"/>
  <c r="N1294" i="27" s="1"/>
  <c r="O1294" i="27"/>
  <c r="M1295" i="27"/>
  <c r="N1295" i="27" s="1"/>
  <c r="O1295" i="27"/>
  <c r="M1296" i="27"/>
  <c r="N1296" i="27" s="1"/>
  <c r="O1296" i="27"/>
  <c r="M1297" i="27"/>
  <c r="N1297" i="27"/>
  <c r="O1297" i="27"/>
  <c r="M1298" i="27"/>
  <c r="N1298" i="27"/>
  <c r="O1298" i="27"/>
  <c r="M1299" i="27"/>
  <c r="N1299" i="27" s="1"/>
  <c r="O1299" i="27"/>
  <c r="M1300" i="27"/>
  <c r="N1300" i="27" s="1"/>
  <c r="O1300" i="27"/>
  <c r="M1301" i="27"/>
  <c r="N1301" i="27"/>
  <c r="O1301" i="27"/>
  <c r="M1302" i="27"/>
  <c r="N1302" i="27" s="1"/>
  <c r="O1302" i="27"/>
  <c r="M1303" i="27"/>
  <c r="N1303" i="27" s="1"/>
  <c r="O1303" i="27"/>
  <c r="M1304" i="27"/>
  <c r="N1304" i="27" s="1"/>
  <c r="O1304" i="27"/>
  <c r="M1305" i="27"/>
  <c r="N1305" i="27" s="1"/>
  <c r="O1305" i="27"/>
  <c r="M1306" i="27"/>
  <c r="N1306" i="27"/>
  <c r="O1306" i="27"/>
  <c r="M1307" i="27"/>
  <c r="N1307" i="27" s="1"/>
  <c r="O1307" i="27"/>
  <c r="M1308" i="27"/>
  <c r="N1308" i="27" s="1"/>
  <c r="O1308" i="27"/>
  <c r="M1309" i="27"/>
  <c r="N1309" i="27"/>
  <c r="O1309" i="27"/>
  <c r="M1310" i="27"/>
  <c r="N1310" i="27" s="1"/>
  <c r="O1310" i="27"/>
  <c r="M1311" i="27"/>
  <c r="N1311" i="27" s="1"/>
  <c r="O1311" i="27"/>
  <c r="M1312" i="27"/>
  <c r="N1312" i="27" s="1"/>
  <c r="O1312" i="27"/>
  <c r="M1313" i="27"/>
  <c r="N1313" i="27"/>
  <c r="O1313" i="27"/>
  <c r="M1314" i="27"/>
  <c r="N1314" i="27"/>
  <c r="O1314" i="27"/>
  <c r="M1315" i="27"/>
  <c r="N1315" i="27" s="1"/>
  <c r="O1315" i="27"/>
  <c r="M1316" i="27"/>
  <c r="N1316" i="27" s="1"/>
  <c r="O1316" i="27"/>
  <c r="M1317" i="27"/>
  <c r="N1317" i="27"/>
  <c r="O1317" i="27"/>
  <c r="M1318" i="27"/>
  <c r="N1318" i="27" s="1"/>
  <c r="O1318" i="27"/>
  <c r="M1319" i="27"/>
  <c r="N1319" i="27" s="1"/>
  <c r="O1319" i="27"/>
  <c r="M1320" i="27"/>
  <c r="N1320" i="27" s="1"/>
  <c r="O1320" i="27"/>
  <c r="M1321" i="27"/>
  <c r="N1321" i="27" s="1"/>
  <c r="O1321" i="27"/>
  <c r="M1322" i="27"/>
  <c r="N1322" i="27"/>
  <c r="O1322" i="27"/>
  <c r="M1323" i="27"/>
  <c r="N1323" i="27" s="1"/>
  <c r="O1323" i="27"/>
  <c r="M1324" i="27"/>
  <c r="N1324" i="27" s="1"/>
  <c r="O1324" i="27"/>
  <c r="M1325" i="27"/>
  <c r="N1325" i="27"/>
  <c r="O1325" i="27"/>
  <c r="M1326" i="27"/>
  <c r="N1326" i="27" s="1"/>
  <c r="O1326" i="27"/>
  <c r="M1327" i="27"/>
  <c r="N1327" i="27" s="1"/>
  <c r="O1327" i="27"/>
  <c r="M1328" i="27"/>
  <c r="N1328" i="27" s="1"/>
  <c r="O1328" i="27"/>
  <c r="M1329" i="27"/>
  <c r="N1329" i="27"/>
  <c r="O1329" i="27"/>
  <c r="M1330" i="27"/>
  <c r="N1330" i="27"/>
  <c r="O1330" i="27"/>
  <c r="M1331" i="27"/>
  <c r="N1331" i="27" s="1"/>
  <c r="O1331" i="27"/>
  <c r="M1332" i="27"/>
  <c r="N1332" i="27" s="1"/>
  <c r="O1332" i="27"/>
  <c r="M1333" i="27"/>
  <c r="N1333" i="27"/>
  <c r="O1333" i="27"/>
  <c r="M1334" i="27"/>
  <c r="N1334" i="27" s="1"/>
  <c r="O1334" i="27"/>
  <c r="M1335" i="27"/>
  <c r="N1335" i="27" s="1"/>
  <c r="O1335" i="27"/>
  <c r="M1336" i="27"/>
  <c r="N1336" i="27" s="1"/>
  <c r="O1336" i="27"/>
  <c r="M1337" i="27"/>
  <c r="N1337" i="27" s="1"/>
  <c r="O1337" i="27"/>
  <c r="M1338" i="27"/>
  <c r="N1338" i="27"/>
  <c r="O1338" i="27"/>
  <c r="M1339" i="27"/>
  <c r="N1339" i="27" s="1"/>
  <c r="O1339" i="27"/>
  <c r="M1340" i="27"/>
  <c r="N1340" i="27" s="1"/>
  <c r="O1340" i="27"/>
  <c r="M1341" i="27"/>
  <c r="N1341" i="27"/>
  <c r="O1341" i="27"/>
  <c r="M1342" i="27"/>
  <c r="N1342" i="27" s="1"/>
  <c r="O1342" i="27"/>
  <c r="M1343" i="27"/>
  <c r="N1343" i="27" s="1"/>
  <c r="O1343" i="27"/>
  <c r="M1344" i="27"/>
  <c r="N1344" i="27" s="1"/>
  <c r="O1344" i="27"/>
  <c r="M1345" i="27"/>
  <c r="N1345" i="27"/>
  <c r="O1345" i="27"/>
  <c r="M1346" i="27"/>
  <c r="N1346" i="27"/>
  <c r="O1346" i="27"/>
  <c r="M1347" i="27"/>
  <c r="N1347" i="27" s="1"/>
  <c r="O1347" i="27"/>
  <c r="M1348" i="27"/>
  <c r="N1348" i="27" s="1"/>
  <c r="O1348" i="27"/>
  <c r="M1349" i="27"/>
  <c r="N1349" i="27"/>
  <c r="O1349" i="27"/>
  <c r="M1350" i="27"/>
  <c r="N1350" i="27" s="1"/>
  <c r="O1350" i="27"/>
  <c r="M1351" i="27"/>
  <c r="N1351" i="27" s="1"/>
  <c r="O1351" i="27"/>
  <c r="M1352" i="27"/>
  <c r="N1352" i="27" s="1"/>
  <c r="O1352" i="27"/>
  <c r="M1353" i="27"/>
  <c r="N1353" i="27" s="1"/>
  <c r="O1353" i="27"/>
  <c r="M1354" i="27"/>
  <c r="N1354" i="27"/>
  <c r="O1354" i="27"/>
  <c r="M1355" i="27"/>
  <c r="N1355" i="27" s="1"/>
  <c r="O1355" i="27"/>
  <c r="M1356" i="27"/>
  <c r="N1356" i="27" s="1"/>
  <c r="O1356" i="27"/>
  <c r="M1357" i="27"/>
  <c r="N1357" i="27"/>
  <c r="O1357" i="27"/>
  <c r="M1358" i="27"/>
  <c r="N1358" i="27" s="1"/>
  <c r="O1358" i="27"/>
  <c r="M1359" i="27"/>
  <c r="N1359" i="27" s="1"/>
  <c r="O1359" i="27"/>
  <c r="M1360" i="27"/>
  <c r="N1360" i="27" s="1"/>
  <c r="O1360" i="27"/>
  <c r="M1361" i="27"/>
  <c r="N1361" i="27"/>
  <c r="O1361" i="27"/>
  <c r="M1362" i="27"/>
  <c r="N1362" i="27"/>
  <c r="O1362" i="27"/>
  <c r="M1363" i="27"/>
  <c r="N1363" i="27" s="1"/>
  <c r="O1363" i="27"/>
  <c r="M1364" i="27"/>
  <c r="N1364" i="27" s="1"/>
  <c r="O1364" i="27"/>
  <c r="M1365" i="27"/>
  <c r="N1365" i="27"/>
  <c r="O1365" i="27"/>
  <c r="M1366" i="27"/>
  <c r="N1366" i="27" s="1"/>
  <c r="O1366" i="27"/>
  <c r="M1367" i="27"/>
  <c r="N1367" i="27" s="1"/>
  <c r="O1367" i="27"/>
  <c r="M1368" i="27"/>
  <c r="N1368" i="27" s="1"/>
  <c r="O1368" i="27"/>
  <c r="M1369" i="27"/>
  <c r="N1369" i="27" s="1"/>
  <c r="O1369" i="27"/>
  <c r="M1370" i="27"/>
  <c r="N1370" i="27"/>
  <c r="O1370" i="27"/>
  <c r="M1371" i="27"/>
  <c r="N1371" i="27" s="1"/>
  <c r="O1371" i="27"/>
  <c r="M1372" i="27"/>
  <c r="N1372" i="27" s="1"/>
  <c r="O1372" i="27"/>
  <c r="M1373" i="27"/>
  <c r="N1373" i="27"/>
  <c r="O1373" i="27"/>
  <c r="M1374" i="27"/>
  <c r="N1374" i="27" s="1"/>
  <c r="O1374" i="27"/>
  <c r="M1375" i="27"/>
  <c r="N1375" i="27" s="1"/>
  <c r="O1375" i="27"/>
  <c r="M1376" i="27"/>
  <c r="N1376" i="27" s="1"/>
  <c r="O1376" i="27"/>
  <c r="M1377" i="27"/>
  <c r="N1377" i="27"/>
  <c r="O1377" i="27"/>
  <c r="M1378" i="27"/>
  <c r="N1378" i="27"/>
  <c r="O1378" i="27"/>
  <c r="M1379" i="27"/>
  <c r="N1379" i="27" s="1"/>
  <c r="O1379" i="27"/>
  <c r="M1380" i="27"/>
  <c r="N1380" i="27" s="1"/>
  <c r="O1380" i="27"/>
  <c r="M1381" i="27"/>
  <c r="N1381" i="27"/>
  <c r="O1381" i="27"/>
  <c r="M1382" i="27"/>
  <c r="N1382" i="27" s="1"/>
  <c r="O1382" i="27"/>
  <c r="M1383" i="27"/>
  <c r="N1383" i="27"/>
  <c r="O1383" i="27"/>
  <c r="M1384" i="27"/>
  <c r="N1384" i="27" s="1"/>
  <c r="O1384" i="27"/>
  <c r="M1385" i="27"/>
  <c r="N1385" i="27"/>
  <c r="O1385" i="27"/>
  <c r="M1386" i="27"/>
  <c r="N1386" i="27"/>
  <c r="O1386" i="27"/>
  <c r="M1387" i="27"/>
  <c r="N1387" i="27"/>
  <c r="O1387" i="27"/>
  <c r="M1388" i="27"/>
  <c r="N1388" i="27" s="1"/>
  <c r="O1388" i="27"/>
  <c r="M1389" i="27"/>
  <c r="N1389" i="27"/>
  <c r="O1389" i="27"/>
  <c r="M1390" i="27"/>
  <c r="N1390" i="27" s="1"/>
  <c r="O1390" i="27"/>
  <c r="M1391" i="27"/>
  <c r="N1391" i="27"/>
  <c r="O1391" i="27"/>
  <c r="M1392" i="27"/>
  <c r="N1392" i="27" s="1"/>
  <c r="O1392" i="27"/>
  <c r="M1393" i="27"/>
  <c r="N1393" i="27" s="1"/>
  <c r="O1393" i="27"/>
  <c r="M1394" i="27"/>
  <c r="N1394" i="27"/>
  <c r="O1394" i="27"/>
  <c r="M1395" i="27"/>
  <c r="N1395" i="27"/>
  <c r="O1395" i="27"/>
  <c r="M1396" i="27"/>
  <c r="N1396" i="27" s="1"/>
  <c r="O1396" i="27"/>
  <c r="M1397" i="27"/>
  <c r="N1397" i="27"/>
  <c r="O1397" i="27"/>
  <c r="M1398" i="27"/>
  <c r="N1398" i="27" s="1"/>
  <c r="O1398" i="27"/>
  <c r="M1399" i="27"/>
  <c r="N1399" i="27" s="1"/>
  <c r="O1399" i="27"/>
  <c r="M1400" i="27"/>
  <c r="N1400" i="27" s="1"/>
  <c r="O1400" i="27"/>
  <c r="M1401" i="27"/>
  <c r="N1401" i="27"/>
  <c r="O1401" i="27"/>
  <c r="M1402" i="27"/>
  <c r="N1402" i="27" s="1"/>
  <c r="O1402" i="27"/>
  <c r="M1403" i="27"/>
  <c r="N1403" i="27"/>
  <c r="O1403" i="27"/>
  <c r="M1404" i="27"/>
  <c r="N1404" i="27" s="1"/>
  <c r="O1404" i="27"/>
  <c r="M1405" i="27"/>
  <c r="N1405" i="27" s="1"/>
  <c r="O1405" i="27"/>
  <c r="M1406" i="27"/>
  <c r="N1406" i="27" s="1"/>
  <c r="O1406" i="27"/>
  <c r="M1407" i="27"/>
  <c r="N1407" i="27"/>
  <c r="O1407" i="27"/>
  <c r="M1408" i="27"/>
  <c r="N1408" i="27" s="1"/>
  <c r="O1408" i="27"/>
  <c r="M1409" i="27"/>
  <c r="N1409" i="27" s="1"/>
  <c r="O1409" i="27"/>
  <c r="M1410" i="27"/>
  <c r="N1410" i="27"/>
  <c r="O1410" i="27"/>
  <c r="M1411" i="27"/>
  <c r="N1411" i="27" s="1"/>
  <c r="O1411" i="27"/>
  <c r="M1412" i="27"/>
  <c r="N1412" i="27" s="1"/>
  <c r="O1412" i="27"/>
  <c r="M1413" i="27"/>
  <c r="N1413" i="27"/>
  <c r="O1413" i="27"/>
  <c r="M1414" i="27"/>
  <c r="N1414" i="27" s="1"/>
  <c r="O1414" i="27"/>
  <c r="M1415" i="27"/>
  <c r="N1415" i="27"/>
  <c r="O1415" i="27"/>
  <c r="M1416" i="27"/>
  <c r="N1416" i="27" s="1"/>
  <c r="O1416" i="27"/>
  <c r="M1417" i="27"/>
  <c r="N1417" i="27"/>
  <c r="O1417" i="27"/>
  <c r="M1418" i="27"/>
  <c r="N1418" i="27"/>
  <c r="O1418" i="27"/>
  <c r="M1419" i="27"/>
  <c r="N1419" i="27"/>
  <c r="O1419" i="27"/>
  <c r="M1420" i="27"/>
  <c r="N1420" i="27" s="1"/>
  <c r="O1420" i="27"/>
  <c r="M1421" i="27"/>
  <c r="N1421" i="27"/>
  <c r="O1421" i="27"/>
  <c r="M1422" i="27"/>
  <c r="N1422" i="27" s="1"/>
  <c r="O1422" i="27"/>
  <c r="M1423" i="27"/>
  <c r="N1423" i="27"/>
  <c r="O1423" i="27"/>
  <c r="M1424" i="27"/>
  <c r="N1424" i="27" s="1"/>
  <c r="O1424" i="27"/>
  <c r="M1425" i="27"/>
  <c r="N1425" i="27" s="1"/>
  <c r="O1425" i="27"/>
  <c r="M1426" i="27"/>
  <c r="N1426" i="27" s="1"/>
  <c r="O1426" i="27"/>
  <c r="M1427" i="27"/>
  <c r="N1427" i="27"/>
  <c r="O1427" i="27"/>
  <c r="M1428" i="27"/>
  <c r="N1428" i="27" s="1"/>
  <c r="O1428" i="27"/>
  <c r="M1429" i="27"/>
  <c r="N1429" i="27" s="1"/>
  <c r="O1429" i="27"/>
  <c r="M1430" i="27"/>
  <c r="N1430" i="27" s="1"/>
  <c r="O1430" i="27"/>
  <c r="M1431" i="27"/>
  <c r="N1431" i="27" s="1"/>
  <c r="O1431" i="27"/>
  <c r="M1432" i="27"/>
  <c r="N1432" i="27" s="1"/>
  <c r="O1432" i="27"/>
  <c r="M1433" i="27"/>
  <c r="N1433" i="27"/>
  <c r="O1433" i="27"/>
  <c r="M1434" i="27"/>
  <c r="N1434" i="27" s="1"/>
  <c r="O1434" i="27"/>
  <c r="M1435" i="27"/>
  <c r="N1435" i="27" s="1"/>
  <c r="O1435" i="27"/>
  <c r="M1436" i="27"/>
  <c r="N1436" i="27" s="1"/>
  <c r="O1436" i="27"/>
  <c r="M1437" i="27"/>
  <c r="N1437" i="27" s="1"/>
  <c r="O1437" i="27"/>
  <c r="M1438" i="27"/>
  <c r="N1438" i="27" s="1"/>
  <c r="O1438" i="27"/>
  <c r="M1439" i="27"/>
  <c r="N1439" i="27"/>
  <c r="O1439" i="27"/>
  <c r="M1440" i="27"/>
  <c r="N1440" i="27" s="1"/>
  <c r="O1440" i="27"/>
  <c r="M1441" i="27"/>
  <c r="N1441" i="27"/>
  <c r="O1441" i="27"/>
  <c r="M1442" i="27"/>
  <c r="N1442" i="27"/>
  <c r="O1442" i="27"/>
  <c r="M1443" i="27"/>
  <c r="N1443" i="27" s="1"/>
  <c r="O1443" i="27"/>
  <c r="M1444" i="27"/>
  <c r="N1444" i="27" s="1"/>
  <c r="O1444" i="27"/>
  <c r="M1445" i="27"/>
  <c r="N1445" i="27"/>
  <c r="O1445" i="27"/>
  <c r="M1446" i="27"/>
  <c r="N1446" i="27" s="1"/>
  <c r="O1446" i="27"/>
  <c r="M1447" i="27"/>
  <c r="N1447" i="27"/>
  <c r="O1447" i="27"/>
  <c r="M1448" i="27"/>
  <c r="N1448" i="27" s="1"/>
  <c r="O1448" i="27"/>
  <c r="M1449" i="27"/>
  <c r="N1449" i="27"/>
  <c r="O1449" i="27"/>
  <c r="M1450" i="27"/>
  <c r="N1450" i="27"/>
  <c r="O1450" i="27"/>
  <c r="M1451" i="27"/>
  <c r="N1451" i="27"/>
  <c r="O1451" i="27"/>
  <c r="M1452" i="27"/>
  <c r="N1452" i="27" s="1"/>
  <c r="O1452" i="27"/>
  <c r="M1453" i="27"/>
  <c r="N1453" i="27"/>
  <c r="O1453" i="27"/>
  <c r="M1454" i="27"/>
  <c r="N1454" i="27" s="1"/>
  <c r="O1454" i="27"/>
  <c r="M1455" i="27"/>
  <c r="N1455" i="27"/>
  <c r="O1455" i="27"/>
  <c r="M1456" i="27"/>
  <c r="N1456" i="27" s="1"/>
  <c r="O1456" i="27"/>
  <c r="M1457" i="27"/>
  <c r="N1457" i="27" s="1"/>
  <c r="O1457" i="27"/>
  <c r="M1458" i="27"/>
  <c r="N1458" i="27"/>
  <c r="O1458" i="27"/>
  <c r="M1459" i="27"/>
  <c r="N1459" i="27"/>
  <c r="O1459" i="27"/>
  <c r="M1460" i="27"/>
  <c r="N1460" i="27" s="1"/>
  <c r="O1460" i="27"/>
  <c r="M1461" i="27"/>
  <c r="N1461" i="27"/>
  <c r="O1461" i="27"/>
  <c r="M1462" i="27"/>
  <c r="N1462" i="27" s="1"/>
  <c r="O1462" i="27"/>
  <c r="M1463" i="27"/>
  <c r="N1463" i="27" s="1"/>
  <c r="O1463" i="27"/>
  <c r="M1464" i="27"/>
  <c r="N1464" i="27" s="1"/>
  <c r="O1464" i="27"/>
  <c r="M1465" i="27"/>
  <c r="N1465" i="27"/>
  <c r="O1465" i="27"/>
  <c r="M1466" i="27"/>
  <c r="N1466" i="27" s="1"/>
  <c r="O1466" i="27"/>
  <c r="M1467" i="27"/>
  <c r="N1467" i="27"/>
  <c r="O1467" i="27"/>
  <c r="M1468" i="27"/>
  <c r="N1468" i="27" s="1"/>
  <c r="O1468" i="27"/>
  <c r="M1469" i="27"/>
  <c r="N1469" i="27" s="1"/>
  <c r="O1469" i="27"/>
  <c r="M1470" i="27"/>
  <c r="N1470" i="27" s="1"/>
  <c r="O1470" i="27"/>
  <c r="M1471" i="27"/>
  <c r="N1471" i="27"/>
  <c r="O1471" i="27"/>
  <c r="M1472" i="27"/>
  <c r="N1472" i="27" s="1"/>
  <c r="O1472" i="27"/>
  <c r="M1473" i="27"/>
  <c r="N1473" i="27" s="1"/>
  <c r="O1473" i="27"/>
  <c r="M1474" i="27"/>
  <c r="N1474" i="27"/>
  <c r="O1474" i="27"/>
  <c r="M1475" i="27"/>
  <c r="N1475" i="27" s="1"/>
  <c r="O1475" i="27"/>
  <c r="M1476" i="27"/>
  <c r="N1476" i="27" s="1"/>
  <c r="O1476" i="27"/>
  <c r="M1477" i="27"/>
  <c r="N1477" i="27"/>
  <c r="O1477" i="27"/>
  <c r="M1478" i="27"/>
  <c r="N1478" i="27" s="1"/>
  <c r="O1478" i="27"/>
  <c r="M1479" i="27"/>
  <c r="N1479" i="27"/>
  <c r="O1479" i="27"/>
  <c r="M1480" i="27"/>
  <c r="N1480" i="27" s="1"/>
  <c r="O1480" i="27"/>
  <c r="M1481" i="27"/>
  <c r="N1481" i="27" s="1"/>
  <c r="O1481" i="27"/>
  <c r="M1482" i="27"/>
  <c r="N1482" i="27"/>
  <c r="O1482" i="27"/>
  <c r="M1483" i="27"/>
  <c r="N1483" i="27"/>
  <c r="O1483" i="27"/>
  <c r="M1484" i="27"/>
  <c r="N1484" i="27" s="1"/>
  <c r="O1484" i="27"/>
  <c r="M1485" i="27"/>
  <c r="N1485" i="27"/>
  <c r="O1485" i="27"/>
  <c r="M1486" i="27"/>
  <c r="N1486" i="27" s="1"/>
  <c r="O1486" i="27"/>
  <c r="M1487" i="27"/>
  <c r="N1487" i="27" s="1"/>
  <c r="O1487" i="27"/>
  <c r="M1488" i="27"/>
  <c r="N1488" i="27" s="1"/>
  <c r="O1488" i="27"/>
  <c r="M1489" i="27"/>
  <c r="N1489" i="27" s="1"/>
  <c r="O1489" i="27"/>
  <c r="M1490" i="27"/>
  <c r="N1490" i="27" s="1"/>
  <c r="O1490" i="27"/>
  <c r="M1491" i="27"/>
  <c r="N1491" i="27"/>
  <c r="O1491" i="27"/>
  <c r="M1492" i="27"/>
  <c r="N1492" i="27" s="1"/>
  <c r="O1492" i="27"/>
  <c r="M1493" i="27"/>
  <c r="N1493" i="27" s="1"/>
  <c r="O1493" i="27"/>
  <c r="M1494" i="27"/>
  <c r="N1494" i="27" s="1"/>
  <c r="O1494" i="27"/>
  <c r="M1495" i="27"/>
  <c r="N1495" i="27" s="1"/>
  <c r="O1495" i="27"/>
  <c r="M1496" i="27"/>
  <c r="N1496" i="27" s="1"/>
  <c r="O1496" i="27"/>
  <c r="M1497" i="27"/>
  <c r="N1497" i="27"/>
  <c r="O1497" i="27"/>
  <c r="M1498" i="27"/>
  <c r="N1498" i="27" s="1"/>
  <c r="O1498" i="27"/>
  <c r="M1499" i="27"/>
  <c r="N1499" i="27"/>
  <c r="O1499" i="27"/>
  <c r="M1500" i="27"/>
  <c r="N1500" i="27" s="1"/>
  <c r="O1500" i="27"/>
  <c r="M1501" i="27"/>
  <c r="N1501" i="27" s="1"/>
  <c r="O1501" i="27"/>
  <c r="M1502" i="27"/>
  <c r="N1502" i="27" s="1"/>
  <c r="O1502" i="27"/>
  <c r="M1503" i="27"/>
  <c r="N1503" i="27"/>
  <c r="O1503" i="27"/>
  <c r="M1504" i="27"/>
  <c r="N1504" i="27" s="1"/>
  <c r="O1504" i="27"/>
  <c r="M1505" i="27"/>
  <c r="N1505" i="27"/>
  <c r="O1505" i="27"/>
  <c r="M1506" i="27"/>
  <c r="N1506" i="27"/>
  <c r="O1506" i="27"/>
  <c r="M1507" i="27"/>
  <c r="N1507" i="27" s="1"/>
  <c r="O1507" i="27"/>
  <c r="M1508" i="27"/>
  <c r="N1508" i="27" s="1"/>
  <c r="O1508" i="27"/>
  <c r="M1509" i="27"/>
  <c r="N1509" i="27"/>
  <c r="O1509" i="27"/>
  <c r="M1510" i="27"/>
  <c r="N1510" i="27" s="1"/>
  <c r="O1510" i="27"/>
  <c r="M1511" i="27"/>
  <c r="N1511" i="27"/>
  <c r="O1511" i="27"/>
  <c r="M1512" i="27"/>
  <c r="N1512" i="27" s="1"/>
  <c r="O1512" i="27"/>
  <c r="M1513" i="27"/>
  <c r="N1513" i="27"/>
  <c r="O1513" i="27"/>
  <c r="M1514" i="27"/>
  <c r="N1514" i="27"/>
  <c r="O1514" i="27"/>
  <c r="M1515" i="27"/>
  <c r="N1515" i="27"/>
  <c r="O1515" i="27"/>
  <c r="M1516" i="27"/>
  <c r="N1516" i="27" s="1"/>
  <c r="O1516" i="27"/>
  <c r="M1517" i="27"/>
  <c r="N1517" i="27"/>
  <c r="O1517" i="27"/>
  <c r="M1518" i="27"/>
  <c r="N1518" i="27" s="1"/>
  <c r="O1518" i="27"/>
  <c r="M1519" i="27"/>
  <c r="N1519" i="27"/>
  <c r="O1519" i="27"/>
  <c r="M1520" i="27"/>
  <c r="N1520" i="27" s="1"/>
  <c r="O1520" i="27"/>
  <c r="M1521" i="27"/>
  <c r="N1521" i="27" s="1"/>
  <c r="O1521" i="27"/>
  <c r="M1522" i="27"/>
  <c r="N1522" i="27"/>
  <c r="O1522" i="27"/>
  <c r="M1523" i="27"/>
  <c r="N1523" i="27"/>
  <c r="O1523" i="27"/>
  <c r="M1524" i="27"/>
  <c r="N1524" i="27" s="1"/>
  <c r="O1524" i="27"/>
  <c r="M1525" i="27"/>
  <c r="N1525" i="27"/>
  <c r="O1525" i="27"/>
  <c r="M1526" i="27"/>
  <c r="N1526" i="27" s="1"/>
  <c r="O1526" i="27"/>
  <c r="M1527" i="27"/>
  <c r="N1527" i="27" s="1"/>
  <c r="O1527" i="27"/>
  <c r="M1528" i="27"/>
  <c r="N1528" i="27" s="1"/>
  <c r="O1528" i="27"/>
  <c r="M1529" i="27"/>
  <c r="N1529" i="27"/>
  <c r="O1529" i="27"/>
  <c r="M1530" i="27"/>
  <c r="N1530" i="27" s="1"/>
  <c r="O1530" i="27"/>
  <c r="M1531" i="27"/>
  <c r="N1531" i="27"/>
  <c r="O1531" i="27"/>
  <c r="M1532" i="27"/>
  <c r="N1532" i="27" s="1"/>
  <c r="O1532" i="27"/>
  <c r="M1533" i="27"/>
  <c r="N1533" i="27" s="1"/>
  <c r="O1533" i="27"/>
  <c r="M1534" i="27"/>
  <c r="N1534" i="27" s="1"/>
  <c r="O1534" i="27"/>
  <c r="M1535" i="27"/>
  <c r="N1535" i="27"/>
  <c r="O1535" i="27"/>
  <c r="M1536" i="27"/>
  <c r="N1536" i="27" s="1"/>
  <c r="O1536" i="27"/>
  <c r="M1537" i="27"/>
  <c r="N1537" i="27"/>
  <c r="O1537" i="27"/>
  <c r="M1538" i="27"/>
  <c r="N1538" i="27"/>
  <c r="O1538" i="27"/>
  <c r="M1539" i="27"/>
  <c r="N1539" i="27" s="1"/>
  <c r="O1539" i="27"/>
  <c r="M1540" i="27"/>
  <c r="N1540" i="27" s="1"/>
  <c r="O1540" i="27"/>
  <c r="M1541" i="27"/>
  <c r="N1541" i="27"/>
  <c r="O1541" i="27"/>
  <c r="M1542" i="27"/>
  <c r="N1542" i="27" s="1"/>
  <c r="O1542" i="27"/>
  <c r="M1543" i="27"/>
  <c r="N1543" i="27"/>
  <c r="O1543" i="27"/>
  <c r="M1544" i="27"/>
  <c r="N1544" i="27" s="1"/>
  <c r="O1544" i="27"/>
  <c r="M1545" i="27"/>
  <c r="N1545" i="27"/>
  <c r="O1545" i="27"/>
  <c r="M1546" i="27"/>
  <c r="N1546" i="27"/>
  <c r="O1546" i="27"/>
  <c r="M1547" i="27"/>
  <c r="N1547" i="27"/>
  <c r="O1547" i="27"/>
  <c r="M1548" i="27"/>
  <c r="N1548" i="27" s="1"/>
  <c r="O1548" i="27"/>
  <c r="M1549" i="27"/>
  <c r="N1549" i="27"/>
  <c r="O1549" i="27"/>
  <c r="M1550" i="27"/>
  <c r="N1550" i="27" s="1"/>
  <c r="O1550" i="27"/>
  <c r="M1551" i="27"/>
  <c r="N1551" i="27"/>
  <c r="O1551" i="27"/>
  <c r="M1552" i="27"/>
  <c r="N1552" i="27" s="1"/>
  <c r="O1552" i="27"/>
  <c r="M1553" i="27"/>
  <c r="N1553" i="27" s="1"/>
  <c r="O1553" i="27"/>
  <c r="M1554" i="27"/>
  <c r="N1554" i="27"/>
  <c r="O1554" i="27"/>
  <c r="M1555" i="27"/>
  <c r="N1555" i="27"/>
  <c r="O1555" i="27"/>
  <c r="M1556" i="27"/>
  <c r="N1556" i="27" s="1"/>
  <c r="O1556" i="27"/>
  <c r="M1557" i="27"/>
  <c r="N1557" i="27"/>
  <c r="O1557" i="27"/>
  <c r="M1558" i="27"/>
  <c r="N1558" i="27" s="1"/>
  <c r="O1558" i="27"/>
  <c r="M1559" i="27"/>
  <c r="N1559" i="27" s="1"/>
  <c r="O1559" i="27"/>
  <c r="M1560" i="27"/>
  <c r="N1560" i="27" s="1"/>
  <c r="O1560" i="27"/>
  <c r="M1561" i="27"/>
  <c r="N1561" i="27"/>
  <c r="O1561" i="27"/>
  <c r="M1562" i="27"/>
  <c r="N1562" i="27" s="1"/>
  <c r="O1562" i="27"/>
  <c r="M1563" i="27"/>
  <c r="N1563" i="27"/>
  <c r="O1563" i="27"/>
  <c r="M1564" i="27"/>
  <c r="N1564" i="27" s="1"/>
  <c r="O1564" i="27"/>
  <c r="M1565" i="27"/>
  <c r="N1565" i="27" s="1"/>
  <c r="O1565" i="27"/>
  <c r="M1566" i="27"/>
  <c r="N1566" i="27" s="1"/>
  <c r="O1566" i="27"/>
  <c r="M1567" i="27"/>
  <c r="N1567" i="27"/>
  <c r="O1567" i="27"/>
  <c r="M1568" i="27"/>
  <c r="N1568" i="27" s="1"/>
  <c r="O1568" i="27"/>
  <c r="M1569" i="27"/>
  <c r="N1569" i="27"/>
  <c r="O1569" i="27"/>
  <c r="M1570" i="27"/>
  <c r="N1570" i="27"/>
  <c r="O1570" i="27"/>
  <c r="M1571" i="27"/>
  <c r="N1571" i="27" s="1"/>
  <c r="O1571" i="27"/>
  <c r="M1572" i="27"/>
  <c r="N1572" i="27" s="1"/>
  <c r="O1572" i="27"/>
  <c r="M1573" i="27"/>
  <c r="N1573" i="27"/>
  <c r="O1573" i="27"/>
  <c r="M1574" i="27"/>
  <c r="N1574" i="27" s="1"/>
  <c r="O1574" i="27"/>
  <c r="M1575" i="27"/>
  <c r="N1575" i="27"/>
  <c r="O1575" i="27"/>
  <c r="M1576" i="27"/>
  <c r="N1576" i="27" s="1"/>
  <c r="O1576" i="27"/>
  <c r="M1577" i="27"/>
  <c r="N1577" i="27"/>
  <c r="O1577" i="27"/>
  <c r="M1578" i="27"/>
  <c r="N1578" i="27"/>
  <c r="O1578" i="27"/>
  <c r="M1579" i="27"/>
  <c r="N1579" i="27"/>
  <c r="O1579" i="27"/>
  <c r="M1580" i="27"/>
  <c r="N1580" i="27" s="1"/>
  <c r="O1580" i="27"/>
  <c r="M1581" i="27"/>
  <c r="N1581" i="27"/>
  <c r="O1581" i="27"/>
  <c r="M1582" i="27"/>
  <c r="N1582" i="27" s="1"/>
  <c r="O1582" i="27"/>
  <c r="M1583" i="27"/>
  <c r="N1583" i="27"/>
  <c r="O1583" i="27"/>
  <c r="M1584" i="27"/>
  <c r="N1584" i="27" s="1"/>
  <c r="O1584" i="27"/>
  <c r="M1585" i="27"/>
  <c r="N1585" i="27" s="1"/>
  <c r="O1585" i="27"/>
  <c r="M1586" i="27"/>
  <c r="N1586" i="27"/>
  <c r="O1586" i="27"/>
  <c r="M1587" i="27"/>
  <c r="N1587" i="27"/>
  <c r="O1587" i="27"/>
  <c r="M1588" i="27"/>
  <c r="N1588" i="27" s="1"/>
  <c r="O1588" i="27"/>
  <c r="M1589" i="27"/>
  <c r="N1589" i="27"/>
  <c r="O1589" i="27"/>
  <c r="M1590" i="27"/>
  <c r="N1590" i="27" s="1"/>
  <c r="O1590" i="27"/>
  <c r="M1591" i="27"/>
  <c r="N1591" i="27" s="1"/>
  <c r="O1591" i="27"/>
  <c r="M1592" i="27"/>
  <c r="N1592" i="27" s="1"/>
  <c r="O1592" i="27"/>
  <c r="M1593" i="27"/>
  <c r="N1593" i="27"/>
  <c r="O1593" i="27"/>
  <c r="M1594" i="27"/>
  <c r="N1594" i="27" s="1"/>
  <c r="O1594" i="27"/>
  <c r="M1595" i="27"/>
  <c r="N1595" i="27"/>
  <c r="O1595" i="27"/>
  <c r="M1596" i="27"/>
  <c r="N1596" i="27" s="1"/>
  <c r="O1596" i="27"/>
  <c r="M1597" i="27"/>
  <c r="N1597" i="27" s="1"/>
  <c r="O1597" i="27"/>
  <c r="M1598" i="27"/>
  <c r="N1598" i="27" s="1"/>
  <c r="O1598" i="27"/>
  <c r="M1599" i="27"/>
  <c r="N1599" i="27"/>
  <c r="O1599" i="27"/>
  <c r="M1600" i="27"/>
  <c r="N1600" i="27" s="1"/>
  <c r="O1600" i="27"/>
  <c r="M1601" i="27"/>
  <c r="N1601" i="27"/>
  <c r="O1601" i="27"/>
  <c r="M1602" i="27"/>
  <c r="N1602" i="27"/>
  <c r="O1602" i="27"/>
  <c r="M1603" i="27"/>
  <c r="N1603" i="27" s="1"/>
  <c r="O1603" i="27"/>
  <c r="M1604" i="27"/>
  <c r="N1604" i="27" s="1"/>
  <c r="O1604" i="27"/>
  <c r="M1605" i="27"/>
  <c r="N1605" i="27"/>
  <c r="O1605" i="27"/>
  <c r="M1606" i="27"/>
  <c r="N1606" i="27" s="1"/>
  <c r="O1606" i="27"/>
  <c r="M1607" i="27"/>
  <c r="N1607" i="27"/>
  <c r="O1607" i="27"/>
  <c r="M1608" i="27"/>
  <c r="N1608" i="27" s="1"/>
  <c r="O1608" i="27"/>
  <c r="M1609" i="27"/>
  <c r="N1609" i="27" s="1"/>
  <c r="O1609" i="27"/>
  <c r="M1610" i="27"/>
  <c r="N1610" i="27"/>
  <c r="O1610" i="27"/>
  <c r="M1611" i="27"/>
  <c r="N1611" i="27"/>
  <c r="O1611" i="27"/>
  <c r="M1612" i="27"/>
  <c r="N1612" i="27" s="1"/>
  <c r="O1612" i="27"/>
  <c r="M1613" i="27"/>
  <c r="N1613" i="27"/>
  <c r="O1613" i="27"/>
  <c r="M1614" i="27"/>
  <c r="N1614" i="27" s="1"/>
  <c r="O1614" i="27"/>
  <c r="M1615" i="27"/>
  <c r="N1615" i="27" s="1"/>
  <c r="O1615" i="27"/>
  <c r="M1616" i="27"/>
  <c r="N1616" i="27" s="1"/>
  <c r="O1616" i="27"/>
  <c r="M1617" i="27"/>
  <c r="N1617" i="27" s="1"/>
  <c r="O1617" i="27"/>
  <c r="M1618" i="27"/>
  <c r="N1618" i="27"/>
  <c r="O1618" i="27"/>
  <c r="M1619" i="27"/>
  <c r="N1619" i="27"/>
  <c r="O1619" i="27"/>
  <c r="M1620" i="27"/>
  <c r="N1620" i="27" s="1"/>
  <c r="O1620" i="27"/>
  <c r="M1621" i="27"/>
  <c r="N1621" i="27"/>
  <c r="O1621" i="27"/>
  <c r="M1622" i="27"/>
  <c r="N1622" i="27" s="1"/>
  <c r="O1622" i="27"/>
  <c r="M1623" i="27"/>
  <c r="N1623" i="27" s="1"/>
  <c r="O1623" i="27"/>
  <c r="M1624" i="27"/>
  <c r="N1624" i="27" s="1"/>
  <c r="O1624" i="27"/>
  <c r="M1625" i="27"/>
  <c r="N1625" i="27"/>
  <c r="O1625" i="27"/>
  <c r="M1626" i="27"/>
  <c r="N1626" i="27" s="1"/>
  <c r="O1626" i="27"/>
  <c r="M1627" i="27"/>
  <c r="N1627" i="27" s="1"/>
  <c r="O1627" i="27"/>
  <c r="M1628" i="27"/>
  <c r="N1628" i="27" s="1"/>
  <c r="O1628" i="27"/>
  <c r="M1629" i="27"/>
  <c r="N1629" i="27" s="1"/>
  <c r="O1629" i="27"/>
  <c r="M1630" i="27"/>
  <c r="N1630" i="27" s="1"/>
  <c r="O1630" i="27"/>
  <c r="M1631" i="27"/>
  <c r="N1631" i="27"/>
  <c r="O1631" i="27"/>
  <c r="M1632" i="27"/>
  <c r="N1632" i="27" s="1"/>
  <c r="O1632" i="27"/>
  <c r="M1633" i="27"/>
  <c r="N1633" i="27"/>
  <c r="O1633" i="27"/>
  <c r="M1634" i="27"/>
  <c r="N1634" i="27"/>
  <c r="O1634" i="27"/>
  <c r="M1635" i="27"/>
  <c r="N1635" i="27" s="1"/>
  <c r="O1635" i="27"/>
  <c r="M1636" i="27"/>
  <c r="N1636" i="27" s="1"/>
  <c r="O1636" i="27"/>
  <c r="M1637" i="27"/>
  <c r="N1637" i="27"/>
  <c r="O1637" i="27"/>
  <c r="M1638" i="27"/>
  <c r="N1638" i="27" s="1"/>
  <c r="O1638" i="27"/>
  <c r="M1639" i="27"/>
  <c r="N1639" i="27"/>
  <c r="O1639" i="27"/>
  <c r="M1640" i="27"/>
  <c r="N1640" i="27" s="1"/>
  <c r="O1640" i="27"/>
  <c r="M1641" i="27"/>
  <c r="N1641" i="27"/>
  <c r="O1641" i="27"/>
  <c r="M1642" i="27"/>
  <c r="N1642" i="27"/>
  <c r="O1642" i="27"/>
  <c r="M1643" i="27"/>
  <c r="N1643" i="27" s="1"/>
  <c r="O1643" i="27"/>
  <c r="M1644" i="27"/>
  <c r="N1644" i="27" s="1"/>
  <c r="O1644" i="27"/>
  <c r="M1645" i="27"/>
  <c r="N1645" i="27"/>
  <c r="O1645" i="27"/>
  <c r="M1646" i="27"/>
  <c r="N1646" i="27" s="1"/>
  <c r="O1646" i="27"/>
  <c r="M1647" i="27"/>
  <c r="N1647" i="27"/>
  <c r="O1647" i="27"/>
  <c r="M1648" i="27"/>
  <c r="N1648" i="27" s="1"/>
  <c r="O1648" i="27"/>
  <c r="M1649" i="27"/>
  <c r="N1649" i="27" s="1"/>
  <c r="O1649" i="27"/>
  <c r="M1650" i="27"/>
  <c r="N1650" i="27"/>
  <c r="O1650" i="27"/>
  <c r="M1651" i="27"/>
  <c r="N1651" i="27"/>
  <c r="O1651" i="27"/>
  <c r="M1652" i="27"/>
  <c r="N1652" i="27" s="1"/>
  <c r="O1652" i="27"/>
  <c r="M1653" i="27"/>
  <c r="N1653" i="27"/>
  <c r="O1653" i="27"/>
  <c r="M1654" i="27"/>
  <c r="N1654" i="27" s="1"/>
  <c r="O1654" i="27"/>
  <c r="M1655" i="27"/>
  <c r="N1655" i="27" s="1"/>
  <c r="O1655" i="27"/>
  <c r="M1656" i="27"/>
  <c r="N1656" i="27" s="1"/>
  <c r="O1656" i="27"/>
  <c r="M1657" i="27"/>
  <c r="N1657" i="27"/>
  <c r="O1657" i="27"/>
  <c r="M1658" i="27"/>
  <c r="N1658" i="27" s="1"/>
  <c r="O1658" i="27"/>
  <c r="M1659" i="27"/>
  <c r="N1659" i="27"/>
  <c r="O1659" i="27"/>
  <c r="M1660" i="27"/>
  <c r="N1660" i="27" s="1"/>
  <c r="O1660" i="27"/>
  <c r="M1661" i="27"/>
  <c r="N1661" i="27" s="1"/>
  <c r="O1661" i="27"/>
  <c r="M1662" i="27"/>
  <c r="N1662" i="27" s="1"/>
  <c r="O1662" i="27"/>
  <c r="M1663" i="27"/>
  <c r="N1663" i="27"/>
  <c r="O1663" i="27"/>
  <c r="M1664" i="27"/>
  <c r="N1664" i="27" s="1"/>
  <c r="O1664" i="27"/>
  <c r="M1665" i="27"/>
  <c r="N1665" i="27"/>
  <c r="O1665" i="27"/>
  <c r="M1666" i="27"/>
  <c r="N1666" i="27"/>
  <c r="O1666" i="27"/>
  <c r="M1667" i="27"/>
  <c r="N1667" i="27" s="1"/>
  <c r="O1667" i="27"/>
  <c r="M1668" i="27"/>
  <c r="N1668" i="27" s="1"/>
  <c r="O1668" i="27"/>
  <c r="M1669" i="27"/>
  <c r="N1669" i="27"/>
  <c r="O1669" i="27"/>
  <c r="M1670" i="27"/>
  <c r="N1670" i="27" s="1"/>
  <c r="O1670" i="27"/>
  <c r="M1671" i="27"/>
  <c r="N1671" i="27"/>
  <c r="O1671" i="27"/>
  <c r="M1672" i="27"/>
  <c r="N1672" i="27" s="1"/>
  <c r="O1672" i="27"/>
  <c r="M1673" i="27"/>
  <c r="N1673" i="27" s="1"/>
  <c r="O1673" i="27"/>
  <c r="M1674" i="27"/>
  <c r="N1674" i="27"/>
  <c r="O1674" i="27"/>
  <c r="M1675" i="27"/>
  <c r="N1675" i="27"/>
  <c r="O1675" i="27"/>
  <c r="M1676" i="27"/>
  <c r="N1676" i="27" s="1"/>
  <c r="O1676" i="27"/>
  <c r="M1677" i="27"/>
  <c r="N1677" i="27"/>
  <c r="O1677" i="27"/>
  <c r="M1678" i="27"/>
  <c r="N1678" i="27" s="1"/>
  <c r="O1678" i="27"/>
  <c r="M1679" i="27"/>
  <c r="N1679" i="27" s="1"/>
  <c r="O1679" i="27"/>
  <c r="M1680" i="27"/>
  <c r="N1680" i="27" s="1"/>
  <c r="O1680" i="27"/>
  <c r="M1681" i="27"/>
  <c r="N1681" i="27" s="1"/>
  <c r="O1681" i="27"/>
  <c r="M1682" i="27"/>
  <c r="N1682" i="27" s="1"/>
  <c r="O1682" i="27"/>
  <c r="M1683" i="27"/>
  <c r="N1683" i="27"/>
  <c r="O1683" i="27"/>
  <c r="M1684" i="27"/>
  <c r="N1684" i="27" s="1"/>
  <c r="O1684" i="27"/>
  <c r="M1685" i="27"/>
  <c r="N1685" i="27" s="1"/>
  <c r="O1685" i="27"/>
  <c r="M1686" i="27"/>
  <c r="N1686" i="27" s="1"/>
  <c r="O1686" i="27"/>
  <c r="M1687" i="27"/>
  <c r="N1687" i="27" s="1"/>
  <c r="O1687" i="27"/>
  <c r="M1688" i="27"/>
  <c r="N1688" i="27" s="1"/>
  <c r="O1688" i="27"/>
  <c r="M1689" i="27"/>
  <c r="N1689" i="27"/>
  <c r="O1689" i="27"/>
  <c r="M1690" i="27"/>
  <c r="N1690" i="27" s="1"/>
  <c r="O1690" i="27"/>
  <c r="M1691" i="27"/>
  <c r="N1691" i="27"/>
  <c r="O1691" i="27"/>
  <c r="M1692" i="27"/>
  <c r="N1692" i="27" s="1"/>
  <c r="O1692" i="27"/>
  <c r="M1693" i="27"/>
  <c r="N1693" i="27" s="1"/>
  <c r="O1693" i="27"/>
  <c r="M1694" i="27"/>
  <c r="N1694" i="27" s="1"/>
  <c r="O1694" i="27"/>
  <c r="M1695" i="27"/>
  <c r="N1695" i="27"/>
  <c r="O1695" i="27"/>
  <c r="M1696" i="27"/>
  <c r="N1696" i="27" s="1"/>
  <c r="O1696" i="27"/>
  <c r="M1697" i="27"/>
  <c r="N1697" i="27"/>
  <c r="O1697" i="27"/>
  <c r="M1698" i="27"/>
  <c r="N1698" i="27"/>
  <c r="O1698" i="27"/>
  <c r="M1699" i="27"/>
  <c r="N1699" i="27" s="1"/>
  <c r="O1699" i="27"/>
  <c r="M1700" i="27"/>
  <c r="N1700" i="27" s="1"/>
  <c r="O1700" i="27"/>
  <c r="M1701" i="27"/>
  <c r="N1701" i="27"/>
  <c r="O1701" i="27"/>
  <c r="M1702" i="27"/>
  <c r="N1702" i="27" s="1"/>
  <c r="O1702" i="27"/>
  <c r="M1703" i="27"/>
  <c r="N1703" i="27"/>
  <c r="O1703" i="27"/>
  <c r="M1704" i="27"/>
  <c r="N1704" i="27" s="1"/>
  <c r="O1704" i="27"/>
  <c r="M1705" i="27"/>
  <c r="N1705" i="27"/>
  <c r="O1705" i="27"/>
  <c r="M1706" i="27"/>
  <c r="N1706" i="27"/>
  <c r="O1706" i="27"/>
  <c r="M1707" i="27"/>
  <c r="N1707" i="27"/>
  <c r="O1707" i="27"/>
  <c r="M1708" i="27"/>
  <c r="N1708" i="27" s="1"/>
  <c r="O1708" i="27"/>
  <c r="M1709" i="27"/>
  <c r="N1709" i="27"/>
  <c r="O1709" i="27"/>
  <c r="M1710" i="27"/>
  <c r="N1710" i="27" s="1"/>
  <c r="O1710" i="27"/>
  <c r="M1711" i="27"/>
  <c r="N1711" i="27"/>
  <c r="O1711" i="27"/>
  <c r="M1712" i="27"/>
  <c r="N1712" i="27" s="1"/>
  <c r="O1712" i="27"/>
  <c r="M1713" i="27"/>
  <c r="N1713" i="27" s="1"/>
  <c r="O1713" i="27"/>
  <c r="M1714" i="27"/>
  <c r="N1714" i="27"/>
  <c r="O1714" i="27"/>
  <c r="M1715" i="27"/>
  <c r="N1715" i="27"/>
  <c r="O1715" i="27"/>
  <c r="M1716" i="27"/>
  <c r="N1716" i="27" s="1"/>
  <c r="O1716" i="27"/>
  <c r="M1717" i="27"/>
  <c r="N1717" i="27"/>
  <c r="O1717" i="27"/>
  <c r="M1718" i="27"/>
  <c r="N1718" i="27" s="1"/>
  <c r="O1718" i="27"/>
  <c r="M1719" i="27"/>
  <c r="N1719" i="27" s="1"/>
  <c r="O1719" i="27"/>
  <c r="M1720" i="27"/>
  <c r="N1720" i="27" s="1"/>
  <c r="O1720" i="27"/>
  <c r="M1721" i="27"/>
  <c r="N1721" i="27"/>
  <c r="O1721" i="27"/>
  <c r="M1722" i="27"/>
  <c r="N1722" i="27" s="1"/>
  <c r="O1722" i="27"/>
  <c r="M1723" i="27"/>
  <c r="N1723" i="27"/>
  <c r="O1723" i="27"/>
  <c r="M1724" i="27"/>
  <c r="N1724" i="27" s="1"/>
  <c r="O1724" i="27"/>
  <c r="M1725" i="27"/>
  <c r="N1725" i="27" s="1"/>
  <c r="O1725" i="27"/>
  <c r="M1726" i="27"/>
  <c r="N1726" i="27" s="1"/>
  <c r="O1726" i="27"/>
  <c r="M1727" i="27"/>
  <c r="N1727" i="27"/>
  <c r="O1727" i="27"/>
  <c r="M1728" i="27"/>
  <c r="N1728" i="27" s="1"/>
  <c r="O1728" i="27"/>
  <c r="M1729" i="27"/>
  <c r="N1729" i="27" s="1"/>
  <c r="O1729" i="27"/>
  <c r="M1730" i="27"/>
  <c r="N1730" i="27"/>
  <c r="O1730" i="27"/>
  <c r="M1731" i="27"/>
  <c r="N1731" i="27" s="1"/>
  <c r="O1731" i="27"/>
  <c r="M1732" i="27"/>
  <c r="N1732" i="27" s="1"/>
  <c r="O1732" i="27"/>
  <c r="M1733" i="27"/>
  <c r="N1733" i="27"/>
  <c r="O1733" i="27"/>
  <c r="M1734" i="27"/>
  <c r="N1734" i="27" s="1"/>
  <c r="O1734" i="27"/>
  <c r="M1735" i="27"/>
  <c r="N1735" i="27"/>
  <c r="O1735" i="27"/>
  <c r="M1736" i="27"/>
  <c r="N1736" i="27" s="1"/>
  <c r="O1736" i="27"/>
  <c r="M1737" i="27"/>
  <c r="N1737" i="27"/>
  <c r="O1737" i="27"/>
  <c r="M1738" i="27"/>
  <c r="N1738" i="27"/>
  <c r="O1738" i="27"/>
  <c r="M1739" i="27"/>
  <c r="N1739" i="27"/>
  <c r="O1739" i="27"/>
  <c r="M1740" i="27"/>
  <c r="N1740" i="27" s="1"/>
  <c r="O1740" i="27"/>
  <c r="M1741" i="27"/>
  <c r="N1741" i="27"/>
  <c r="O1741" i="27"/>
  <c r="M1742" i="27"/>
  <c r="N1742" i="27" s="1"/>
  <c r="O1742" i="27"/>
  <c r="M1743" i="27"/>
  <c r="N1743" i="27"/>
  <c r="O1743" i="27"/>
  <c r="M1744" i="27"/>
  <c r="N1744" i="27" s="1"/>
  <c r="O1744" i="27"/>
  <c r="M1745" i="27"/>
  <c r="N1745" i="27" s="1"/>
  <c r="O1745" i="27"/>
  <c r="M1746" i="27"/>
  <c r="N1746" i="27"/>
  <c r="O1746" i="27"/>
  <c r="M1747" i="27"/>
  <c r="N1747" i="27"/>
  <c r="O1747" i="27"/>
  <c r="M1748" i="27"/>
  <c r="N1748" i="27" s="1"/>
  <c r="O1748" i="27"/>
  <c r="M1749" i="27"/>
  <c r="N1749" i="27"/>
  <c r="O1749" i="27"/>
  <c r="M1750" i="27"/>
  <c r="N1750" i="27" s="1"/>
  <c r="O1750" i="27"/>
  <c r="M1751" i="27"/>
  <c r="N1751" i="27" s="1"/>
  <c r="O1751" i="27"/>
  <c r="M1752" i="27"/>
  <c r="N1752" i="27" s="1"/>
  <c r="O1752" i="27"/>
  <c r="M1753" i="27"/>
  <c r="N1753" i="27"/>
  <c r="O1753" i="27"/>
  <c r="M1754" i="27"/>
  <c r="N1754" i="27" s="1"/>
  <c r="O1754" i="27"/>
  <c r="M1755" i="27"/>
  <c r="N1755" i="27"/>
  <c r="O1755" i="27"/>
  <c r="M1756" i="27"/>
  <c r="N1756" i="27" s="1"/>
  <c r="O1756" i="27"/>
  <c r="M1757" i="27"/>
  <c r="N1757" i="27" s="1"/>
  <c r="O1757" i="27"/>
  <c r="M1758" i="27"/>
  <c r="N1758" i="27" s="1"/>
  <c r="O1758" i="27"/>
  <c r="M1759" i="27"/>
  <c r="N1759" i="27"/>
  <c r="O1759" i="27"/>
  <c r="M1760" i="27"/>
  <c r="N1760" i="27" s="1"/>
  <c r="O1760" i="27"/>
  <c r="M1761" i="27"/>
  <c r="N1761" i="27"/>
  <c r="O1761" i="27"/>
  <c r="M1762" i="27"/>
  <c r="N1762" i="27"/>
  <c r="O1762" i="27"/>
  <c r="M1763" i="27"/>
  <c r="N1763" i="27" s="1"/>
  <c r="O1763" i="27"/>
  <c r="M1764" i="27"/>
  <c r="N1764" i="27" s="1"/>
  <c r="O1764" i="27"/>
  <c r="M1765" i="27"/>
  <c r="N1765" i="27"/>
  <c r="O1765" i="27"/>
  <c r="M1766" i="27"/>
  <c r="N1766" i="27" s="1"/>
  <c r="O1766" i="27"/>
  <c r="M1767" i="27"/>
  <c r="N1767" i="27"/>
  <c r="O1767" i="27"/>
  <c r="M1768" i="27"/>
  <c r="N1768" i="27" s="1"/>
  <c r="O1768" i="27"/>
  <c r="M1769" i="27"/>
  <c r="N1769" i="27"/>
  <c r="O1769" i="27"/>
  <c r="M1770" i="27"/>
  <c r="N1770" i="27"/>
  <c r="O1770" i="27"/>
  <c r="M1771" i="27"/>
  <c r="N1771" i="27"/>
  <c r="O1771" i="27"/>
  <c r="M1772" i="27"/>
  <c r="N1772" i="27" s="1"/>
  <c r="O1772" i="27"/>
  <c r="M1773" i="27"/>
  <c r="N1773" i="27"/>
  <c r="O1773" i="27"/>
  <c r="M1774" i="27"/>
  <c r="N1774" i="27" s="1"/>
  <c r="O1774" i="27"/>
  <c r="M1775" i="27"/>
  <c r="N1775" i="27"/>
  <c r="O1775" i="27"/>
  <c r="M1776" i="27"/>
  <c r="N1776" i="27" s="1"/>
  <c r="O1776" i="27"/>
  <c r="M1777" i="27"/>
  <c r="N1777" i="27" s="1"/>
  <c r="O1777" i="27"/>
  <c r="M1778" i="27"/>
  <c r="N1778" i="27"/>
  <c r="O1778" i="27"/>
  <c r="M1779" i="27"/>
  <c r="N1779" i="27"/>
  <c r="O1779" i="27"/>
  <c r="M1780" i="27"/>
  <c r="N1780" i="27" s="1"/>
  <c r="O1780" i="27"/>
  <c r="M1781" i="27"/>
  <c r="N1781" i="27"/>
  <c r="O1781" i="27"/>
  <c r="M1782" i="27"/>
  <c r="N1782" i="27" s="1"/>
  <c r="O1782" i="27"/>
  <c r="M1783" i="27"/>
  <c r="N1783" i="27" s="1"/>
  <c r="O1783" i="27"/>
  <c r="M1784" i="27"/>
  <c r="N1784" i="27" s="1"/>
  <c r="O1784" i="27"/>
  <c r="M1785" i="27"/>
  <c r="N1785" i="27"/>
  <c r="O1785" i="27"/>
  <c r="M1786" i="27"/>
  <c r="N1786" i="27" s="1"/>
  <c r="O1786" i="27"/>
  <c r="M1787" i="27"/>
  <c r="N1787" i="27"/>
  <c r="O1787" i="27"/>
  <c r="M1788" i="27"/>
  <c r="N1788" i="27" s="1"/>
  <c r="O1788" i="27"/>
  <c r="M1789" i="27"/>
  <c r="N1789" i="27" s="1"/>
  <c r="O1789" i="27"/>
  <c r="M1790" i="27"/>
  <c r="N1790" i="27" s="1"/>
  <c r="O1790" i="27"/>
  <c r="M1791" i="27"/>
  <c r="N1791" i="27"/>
  <c r="O1791" i="27"/>
  <c r="M1792" i="27"/>
  <c r="N1792" i="27" s="1"/>
  <c r="O1792" i="27"/>
  <c r="M1793" i="27"/>
  <c r="N1793" i="27"/>
  <c r="O1793" i="27"/>
  <c r="M1794" i="27"/>
  <c r="N1794" i="27"/>
  <c r="O1794" i="27"/>
  <c r="M1795" i="27"/>
  <c r="N1795" i="27" s="1"/>
  <c r="O1795" i="27"/>
  <c r="M1796" i="27"/>
  <c r="N1796" i="27" s="1"/>
  <c r="O1796" i="27"/>
  <c r="M1797" i="27"/>
  <c r="N1797" i="27"/>
  <c r="O1797" i="27"/>
  <c r="M1798" i="27"/>
  <c r="N1798" i="27" s="1"/>
  <c r="O1798" i="27"/>
  <c r="M1799" i="27"/>
  <c r="N1799" i="27"/>
  <c r="O1799" i="27"/>
  <c r="M1800" i="27"/>
  <c r="N1800" i="27" s="1"/>
  <c r="O1800" i="27"/>
  <c r="M1801" i="27"/>
  <c r="N1801" i="27" s="1"/>
  <c r="O1801" i="27"/>
  <c r="M1802" i="27"/>
  <c r="N1802" i="27"/>
  <c r="O1802" i="27"/>
  <c r="M1803" i="27"/>
  <c r="N1803" i="27"/>
  <c r="O1803" i="27"/>
  <c r="M1804" i="27"/>
  <c r="N1804" i="27" s="1"/>
  <c r="O1804" i="27"/>
  <c r="M1805" i="27"/>
  <c r="N1805" i="27"/>
  <c r="O1805" i="27"/>
  <c r="M1806" i="27"/>
  <c r="N1806" i="27" s="1"/>
  <c r="O1806" i="27"/>
  <c r="M1807" i="27"/>
  <c r="N1807" i="27" s="1"/>
  <c r="O1807" i="27"/>
  <c r="M1808" i="27"/>
  <c r="N1808" i="27" s="1"/>
  <c r="O1808" i="27"/>
  <c r="M1809" i="27"/>
  <c r="N1809" i="27" s="1"/>
  <c r="O1809" i="27"/>
  <c r="M1810" i="27"/>
  <c r="N1810" i="27"/>
  <c r="O1810" i="27"/>
  <c r="M1811" i="27"/>
  <c r="N1811" i="27"/>
  <c r="O1811" i="27"/>
  <c r="M1812" i="27"/>
  <c r="N1812" i="27" s="1"/>
  <c r="O1812" i="27"/>
  <c r="M1813" i="27"/>
  <c r="N1813" i="27"/>
  <c r="O1813" i="27"/>
  <c r="M1814" i="27"/>
  <c r="N1814" i="27" s="1"/>
  <c r="O1814" i="27"/>
  <c r="M1815" i="27"/>
  <c r="N1815" i="27" s="1"/>
  <c r="O1815" i="27"/>
  <c r="M1816" i="27"/>
  <c r="N1816" i="27" s="1"/>
  <c r="O1816" i="27"/>
  <c r="M1817" i="27"/>
  <c r="N1817" i="27"/>
  <c r="O1817" i="27"/>
  <c r="M1818" i="27"/>
  <c r="N1818" i="27" s="1"/>
  <c r="O1818" i="27"/>
  <c r="M1819" i="27"/>
  <c r="N1819" i="27" s="1"/>
  <c r="O1819" i="27"/>
  <c r="M1820" i="27"/>
  <c r="N1820" i="27" s="1"/>
  <c r="O1820" i="27"/>
  <c r="M1821" i="27"/>
  <c r="N1821" i="27" s="1"/>
  <c r="O1821" i="27"/>
  <c r="M1822" i="27"/>
  <c r="N1822" i="27" s="1"/>
  <c r="O1822" i="27"/>
  <c r="M1823" i="27"/>
  <c r="N1823" i="27"/>
  <c r="O1823" i="27"/>
  <c r="M1824" i="27"/>
  <c r="N1824" i="27" s="1"/>
  <c r="O1824" i="27"/>
  <c r="M1825" i="27"/>
  <c r="N1825" i="27"/>
  <c r="O1825" i="27"/>
  <c r="M1826" i="27"/>
  <c r="N1826" i="27"/>
  <c r="O1826" i="27"/>
  <c r="M1827" i="27"/>
  <c r="N1827" i="27" s="1"/>
  <c r="O1827" i="27"/>
  <c r="M1828" i="27"/>
  <c r="N1828" i="27" s="1"/>
  <c r="O1828" i="27"/>
  <c r="M1829" i="27"/>
  <c r="N1829" i="27"/>
  <c r="O1829" i="27"/>
  <c r="M1830" i="27"/>
  <c r="N1830" i="27" s="1"/>
  <c r="O1830" i="27"/>
  <c r="M1831" i="27"/>
  <c r="N1831" i="27"/>
  <c r="O1831" i="27"/>
  <c r="M1832" i="27"/>
  <c r="N1832" i="27" s="1"/>
  <c r="O1832" i="27"/>
  <c r="M1833" i="27"/>
  <c r="N1833" i="27"/>
  <c r="O1833" i="27"/>
  <c r="M1834" i="27"/>
  <c r="N1834" i="27"/>
  <c r="O1834" i="27"/>
  <c r="M1835" i="27"/>
  <c r="N1835" i="27"/>
  <c r="O1835" i="27"/>
  <c r="M1836" i="27"/>
  <c r="N1836" i="27" s="1"/>
  <c r="O1836" i="27"/>
  <c r="M1837" i="27"/>
  <c r="N1837" i="27"/>
  <c r="O1837" i="27"/>
  <c r="M1838" i="27"/>
  <c r="N1838" i="27" s="1"/>
  <c r="O1838" i="27"/>
  <c r="M1839" i="27"/>
  <c r="N1839" i="27"/>
  <c r="O1839" i="27"/>
  <c r="M1840" i="27"/>
  <c r="N1840" i="27" s="1"/>
  <c r="O1840" i="27"/>
  <c r="M1841" i="27"/>
  <c r="N1841" i="27" s="1"/>
  <c r="O1841" i="27"/>
  <c r="M1842" i="27"/>
  <c r="N1842" i="27"/>
  <c r="O1842" i="27"/>
  <c r="M1843" i="27"/>
  <c r="N1843" i="27"/>
  <c r="O1843" i="27"/>
  <c r="M1844" i="27"/>
  <c r="N1844" i="27" s="1"/>
  <c r="O1844" i="27"/>
  <c r="M1845" i="27"/>
  <c r="N1845" i="27"/>
  <c r="O1845" i="27"/>
  <c r="M1846" i="27"/>
  <c r="N1846" i="27" s="1"/>
  <c r="O1846" i="27"/>
  <c r="M1847" i="27"/>
  <c r="N1847" i="27" s="1"/>
  <c r="O1847" i="27"/>
  <c r="M1848" i="27"/>
  <c r="N1848" i="27" s="1"/>
  <c r="O1848" i="27"/>
  <c r="M1849" i="27"/>
  <c r="N1849" i="27"/>
  <c r="O1849" i="27"/>
  <c r="M1850" i="27"/>
  <c r="N1850" i="27" s="1"/>
  <c r="O1850" i="27"/>
  <c r="M1851" i="27"/>
  <c r="N1851" i="27"/>
  <c r="O1851" i="27"/>
  <c r="M1852" i="27"/>
  <c r="N1852" i="27" s="1"/>
  <c r="O1852" i="27"/>
  <c r="M1853" i="27"/>
  <c r="N1853" i="27" s="1"/>
  <c r="O1853" i="27"/>
  <c r="M1854" i="27"/>
  <c r="N1854" i="27" s="1"/>
  <c r="O1854" i="27"/>
  <c r="M1855" i="27"/>
  <c r="N1855" i="27"/>
  <c r="O1855" i="27"/>
  <c r="M1856" i="27"/>
  <c r="N1856" i="27" s="1"/>
  <c r="O1856" i="27"/>
  <c r="M1857" i="27"/>
  <c r="N1857" i="27"/>
  <c r="O1857" i="27"/>
  <c r="M1858" i="27"/>
  <c r="N1858" i="27"/>
  <c r="O1858" i="27"/>
  <c r="M1859" i="27"/>
  <c r="N1859" i="27" s="1"/>
  <c r="O1859" i="27"/>
  <c r="M1860" i="27"/>
  <c r="N1860" i="27" s="1"/>
  <c r="O1860" i="27"/>
  <c r="M1861" i="27"/>
  <c r="N1861" i="27"/>
  <c r="O1861" i="27"/>
  <c r="M1862" i="27"/>
  <c r="N1862" i="27" s="1"/>
  <c r="O1862" i="27"/>
  <c r="M1863" i="27"/>
  <c r="N1863" i="27"/>
  <c r="O1863" i="27"/>
  <c r="M1864" i="27"/>
  <c r="N1864" i="27" s="1"/>
  <c r="O1864" i="27"/>
  <c r="M1865" i="27"/>
  <c r="N1865" i="27" s="1"/>
  <c r="O1865" i="27"/>
  <c r="M1866" i="27"/>
  <c r="N1866" i="27"/>
  <c r="O1866" i="27"/>
  <c r="M1867" i="27"/>
  <c r="N1867" i="27" s="1"/>
  <c r="O1867" i="27"/>
  <c r="M1868" i="27"/>
  <c r="N1868" i="27" s="1"/>
  <c r="O1868" i="27"/>
  <c r="M1869" i="27"/>
  <c r="N1869" i="27"/>
  <c r="O1869" i="27"/>
  <c r="M1870" i="27"/>
  <c r="N1870" i="27" s="1"/>
  <c r="O1870" i="27"/>
  <c r="M1871" i="27"/>
  <c r="N1871" i="27" s="1"/>
  <c r="O1871" i="27"/>
  <c r="M1872" i="27"/>
  <c r="N1872" i="27" s="1"/>
  <c r="O1872" i="27"/>
  <c r="M1873" i="27"/>
  <c r="N1873" i="27"/>
  <c r="O1873" i="27"/>
  <c r="M1874" i="27"/>
  <c r="N1874" i="27" s="1"/>
  <c r="O1874" i="27"/>
  <c r="M1875" i="27"/>
  <c r="N1875" i="27"/>
  <c r="O1875" i="27"/>
  <c r="M1876" i="27"/>
  <c r="N1876" i="27" s="1"/>
  <c r="O1876" i="27"/>
  <c r="M1877" i="27"/>
  <c r="N1877" i="27" s="1"/>
  <c r="O1877" i="27"/>
  <c r="M1878" i="27"/>
  <c r="N1878" i="27" s="1"/>
  <c r="O1878" i="27"/>
  <c r="M1879" i="27"/>
  <c r="N1879" i="27"/>
  <c r="O1879" i="27"/>
  <c r="M1880" i="27"/>
  <c r="N1880" i="27" s="1"/>
  <c r="O1880" i="27"/>
  <c r="M1881" i="27"/>
  <c r="N1881" i="27"/>
  <c r="O1881" i="27"/>
  <c r="M1882" i="27"/>
  <c r="N1882" i="27"/>
  <c r="O1882" i="27"/>
  <c r="M1883" i="27"/>
  <c r="N1883" i="27" s="1"/>
  <c r="O1883" i="27"/>
  <c r="M1884" i="27"/>
  <c r="N1884" i="27" s="1"/>
  <c r="O1884" i="27"/>
  <c r="M1885" i="27"/>
  <c r="N1885" i="27"/>
  <c r="O1885" i="27"/>
  <c r="M1886" i="27"/>
  <c r="N1886" i="27" s="1"/>
  <c r="O1886" i="27"/>
  <c r="M1887" i="27"/>
  <c r="N1887" i="27"/>
  <c r="O1887" i="27"/>
  <c r="M1888" i="27"/>
  <c r="N1888" i="27" s="1"/>
  <c r="O1888" i="27"/>
  <c r="M1889" i="27"/>
  <c r="N1889" i="27"/>
  <c r="O1889" i="27"/>
  <c r="M1890" i="27"/>
  <c r="N1890" i="27"/>
  <c r="O1890" i="27"/>
  <c r="M1891" i="27"/>
  <c r="N1891" i="27"/>
  <c r="O1891" i="27"/>
  <c r="M1892" i="27"/>
  <c r="N1892" i="27" s="1"/>
  <c r="O1892" i="27"/>
  <c r="M1893" i="27"/>
  <c r="N1893" i="27"/>
  <c r="O1893" i="27"/>
  <c r="M1894" i="27"/>
  <c r="N1894" i="27" s="1"/>
  <c r="O1894" i="27"/>
  <c r="M1895" i="27"/>
  <c r="N1895" i="27"/>
  <c r="O1895" i="27"/>
  <c r="M1896" i="27"/>
  <c r="N1896" i="27" s="1"/>
  <c r="O1896" i="27"/>
  <c r="M1897" i="27"/>
  <c r="N1897" i="27"/>
  <c r="O1897" i="27"/>
  <c r="M1898" i="27"/>
  <c r="N1898" i="27"/>
  <c r="O1898" i="27"/>
  <c r="M1899" i="27"/>
  <c r="N1899" i="27"/>
  <c r="O1899" i="27"/>
  <c r="M1900" i="27"/>
  <c r="N1900" i="27" s="1"/>
  <c r="O1900" i="27"/>
  <c r="M1901" i="27"/>
  <c r="N1901" i="27"/>
  <c r="O1901" i="27"/>
  <c r="M1902" i="27"/>
  <c r="N1902" i="27" s="1"/>
  <c r="O1902" i="27"/>
  <c r="M1903" i="27"/>
  <c r="N1903" i="27"/>
  <c r="O1903" i="27"/>
  <c r="M1904" i="27"/>
  <c r="N1904" i="27" s="1"/>
  <c r="O1904" i="27"/>
  <c r="M1905" i="27"/>
  <c r="N1905" i="27" s="1"/>
  <c r="O1905" i="27"/>
  <c r="M1906" i="27"/>
  <c r="N1906" i="27"/>
  <c r="O1906" i="27"/>
  <c r="M1907" i="27"/>
  <c r="N1907" i="27"/>
  <c r="O1907" i="27"/>
  <c r="M1908" i="27"/>
  <c r="N1908" i="27" s="1"/>
  <c r="O1908" i="27"/>
  <c r="M1909" i="27"/>
  <c r="N1909" i="27"/>
  <c r="O1909" i="27"/>
  <c r="M1910" i="27"/>
  <c r="N1910" i="27" s="1"/>
  <c r="O1910" i="27"/>
  <c r="M1911" i="27"/>
  <c r="N1911" i="27" s="1"/>
  <c r="O1911" i="27"/>
  <c r="M1912" i="27"/>
  <c r="N1912" i="27" s="1"/>
  <c r="O1912" i="27"/>
  <c r="M1913" i="27"/>
  <c r="N1913" i="27" s="1"/>
  <c r="O1913" i="27"/>
  <c r="M1914" i="27"/>
  <c r="N1914" i="27" s="1"/>
  <c r="O1914" i="27"/>
  <c r="M1915" i="27"/>
  <c r="N1915" i="27"/>
  <c r="O1915" i="27"/>
  <c r="M1916" i="27"/>
  <c r="N1916" i="27" s="1"/>
  <c r="O1916" i="27"/>
  <c r="M1917" i="27"/>
  <c r="N1917" i="27"/>
  <c r="O1917" i="27"/>
  <c r="M1918" i="27"/>
  <c r="N1918" i="27" s="1"/>
  <c r="O1918" i="27"/>
  <c r="M1919" i="27"/>
  <c r="N1919" i="27"/>
  <c r="O1919" i="27"/>
  <c r="M1920" i="27"/>
  <c r="N1920" i="27" s="1"/>
  <c r="O1920" i="27"/>
  <c r="M1921" i="27"/>
  <c r="N1921" i="27" s="1"/>
  <c r="O1921" i="27"/>
  <c r="M1922" i="27"/>
  <c r="N1922" i="27"/>
  <c r="O1922" i="27"/>
  <c r="M1923" i="27"/>
  <c r="N1923" i="27"/>
  <c r="O1923" i="27"/>
  <c r="M1924" i="27"/>
  <c r="N1924" i="27" s="1"/>
  <c r="O1924" i="27"/>
  <c r="M1925" i="27"/>
  <c r="N1925" i="27"/>
  <c r="O1925" i="27"/>
  <c r="M1926" i="27"/>
  <c r="N1926" i="27" s="1"/>
  <c r="O1926" i="27"/>
  <c r="M1927" i="27"/>
  <c r="N1927" i="27" s="1"/>
  <c r="O1927" i="27"/>
  <c r="M1928" i="27"/>
  <c r="N1928" i="27" s="1"/>
  <c r="O1928" i="27"/>
  <c r="M1929" i="27"/>
  <c r="N1929" i="27"/>
  <c r="O1929" i="27"/>
  <c r="M1930" i="27"/>
  <c r="N1930" i="27" s="1"/>
  <c r="O1930" i="27"/>
  <c r="M1931" i="27"/>
  <c r="N1931" i="27"/>
  <c r="O1931" i="27"/>
  <c r="M1932" i="27"/>
  <c r="N1932" i="27" s="1"/>
  <c r="O1932" i="27"/>
  <c r="M1933" i="27"/>
  <c r="N1933" i="27" s="1"/>
  <c r="O1933" i="27"/>
  <c r="M1934" i="27"/>
  <c r="N1934" i="27" s="1"/>
  <c r="O1934" i="27"/>
  <c r="M1935" i="27"/>
  <c r="N1935" i="27"/>
  <c r="O1935" i="27"/>
  <c r="M1936" i="27"/>
  <c r="N1936" i="27" s="1"/>
  <c r="O1936" i="27"/>
  <c r="M1937" i="27"/>
  <c r="N1937" i="27" s="1"/>
  <c r="O1937" i="27"/>
  <c r="M1938" i="27"/>
  <c r="N1938" i="27"/>
  <c r="O1938" i="27"/>
  <c r="M1939" i="27"/>
  <c r="N1939" i="27" s="1"/>
  <c r="O1939" i="27"/>
  <c r="M1940" i="27"/>
  <c r="N1940" i="27" s="1"/>
  <c r="O1940" i="27"/>
  <c r="M1941" i="27"/>
  <c r="N1941" i="27"/>
  <c r="O1941" i="27"/>
  <c r="M1942" i="27"/>
  <c r="N1942" i="27" s="1"/>
  <c r="O1942" i="27"/>
  <c r="M1943" i="27"/>
  <c r="N1943" i="27" s="1"/>
  <c r="O1943" i="27"/>
  <c r="M1944" i="27"/>
  <c r="N1944" i="27" s="1"/>
  <c r="O1944" i="27"/>
  <c r="M1945" i="27"/>
  <c r="N1945" i="27" s="1"/>
  <c r="O1945" i="27"/>
  <c r="M1946" i="27"/>
  <c r="N1946" i="27" s="1"/>
  <c r="O1946" i="27"/>
  <c r="M1947" i="27"/>
  <c r="N1947" i="27"/>
  <c r="O1947" i="27"/>
  <c r="M1948" i="27"/>
  <c r="N1948" i="27" s="1"/>
  <c r="O1948" i="27"/>
  <c r="M1949" i="27"/>
  <c r="N1949" i="27" s="1"/>
  <c r="O1949" i="27"/>
  <c r="M1950" i="27"/>
  <c r="N1950" i="27" s="1"/>
  <c r="O1950" i="27"/>
  <c r="M1951" i="27"/>
  <c r="N1951" i="27" s="1"/>
  <c r="O1951" i="27"/>
  <c r="M1952" i="27"/>
  <c r="N1952" i="27" s="1"/>
  <c r="O1952" i="27"/>
  <c r="M1953" i="27"/>
  <c r="N1953" i="27" s="1"/>
  <c r="O1953" i="27"/>
  <c r="M1954" i="27"/>
  <c r="N1954" i="27"/>
  <c r="O1954" i="27"/>
  <c r="M1955" i="27"/>
  <c r="N1955" i="27" s="1"/>
  <c r="O1955" i="27"/>
  <c r="M1956" i="27"/>
  <c r="N1956" i="27" s="1"/>
  <c r="O1956" i="27"/>
  <c r="M1957" i="27"/>
  <c r="N1957" i="27"/>
  <c r="O1957" i="27"/>
  <c r="M1958" i="27"/>
  <c r="N1958" i="27" s="1"/>
  <c r="O1958" i="27"/>
  <c r="M1959" i="27"/>
  <c r="N1959" i="27" s="1"/>
  <c r="O1959" i="27"/>
  <c r="M1960" i="27"/>
  <c r="N1960" i="27" s="1"/>
  <c r="O1960" i="27"/>
  <c r="M1961" i="27"/>
  <c r="N1961" i="27" s="1"/>
  <c r="O1961" i="27"/>
  <c r="M1962" i="27"/>
  <c r="N1962" i="27" s="1"/>
  <c r="O1962" i="27"/>
  <c r="M1963" i="27"/>
  <c r="N1963" i="27" s="1"/>
  <c r="O1963" i="27"/>
  <c r="M1964" i="27"/>
  <c r="N1964" i="27" s="1"/>
  <c r="O1964" i="27"/>
  <c r="M1965" i="27"/>
  <c r="N1965" i="27" s="1"/>
  <c r="O1965" i="27"/>
  <c r="M1966" i="27"/>
  <c r="N1966" i="27" s="1"/>
  <c r="O1966" i="27"/>
  <c r="M1967" i="27"/>
  <c r="N1967" i="27" s="1"/>
  <c r="O1967" i="27"/>
  <c r="M1968" i="27"/>
  <c r="N1968" i="27" s="1"/>
  <c r="O1968" i="27"/>
  <c r="M1969" i="27"/>
  <c r="N1969" i="27"/>
  <c r="O1969" i="27"/>
  <c r="M1970" i="27"/>
  <c r="N1970" i="27" s="1"/>
  <c r="O1970" i="27"/>
  <c r="M1971" i="27"/>
  <c r="N1971" i="27" s="1"/>
  <c r="O1971" i="27"/>
  <c r="M1972" i="27"/>
  <c r="N1972" i="27" s="1"/>
  <c r="O1972" i="27"/>
  <c r="M1973" i="27"/>
  <c r="N1973" i="27" s="1"/>
  <c r="O1973" i="27"/>
  <c r="M1974" i="27"/>
  <c r="N1974" i="27" s="1"/>
  <c r="O1974" i="27"/>
  <c r="M1975" i="27"/>
  <c r="N1975" i="27"/>
  <c r="O1975" i="27"/>
  <c r="M1976" i="27"/>
  <c r="N1976" i="27" s="1"/>
  <c r="O1976" i="27"/>
  <c r="M1977" i="27"/>
  <c r="N1977" i="27"/>
  <c r="O1977" i="27"/>
  <c r="M1978" i="27"/>
  <c r="N1978" i="27"/>
  <c r="O1978" i="27"/>
  <c r="M1979" i="27"/>
  <c r="N1979" i="27" s="1"/>
  <c r="O1979" i="27"/>
  <c r="M1980" i="27"/>
  <c r="N1980" i="27" s="1"/>
  <c r="O1980" i="27"/>
  <c r="M1981" i="27"/>
  <c r="N1981" i="27"/>
  <c r="O1981" i="27"/>
  <c r="M1982" i="27"/>
  <c r="N1982" i="27" s="1"/>
  <c r="O1982" i="27"/>
  <c r="M1983" i="27"/>
  <c r="N1983" i="27"/>
  <c r="O1983" i="27"/>
  <c r="M1984" i="27"/>
  <c r="N1984" i="27" s="1"/>
  <c r="O1984" i="27"/>
  <c r="M1985" i="27"/>
  <c r="N1985" i="27" s="1"/>
  <c r="O1985" i="27"/>
  <c r="M1986" i="27"/>
  <c r="N1986" i="27"/>
  <c r="O1986" i="27"/>
  <c r="M1987" i="27"/>
  <c r="N1987" i="27"/>
  <c r="O1987" i="27"/>
  <c r="M1988" i="27"/>
  <c r="N1988" i="27" s="1"/>
  <c r="O1988" i="27"/>
  <c r="M1989" i="27"/>
  <c r="N1989" i="27"/>
  <c r="O1989" i="27"/>
  <c r="M1990" i="27"/>
  <c r="N1990" i="27" s="1"/>
  <c r="O1990" i="27"/>
  <c r="M1991" i="27"/>
  <c r="N1991" i="27" s="1"/>
  <c r="O1991" i="27"/>
  <c r="M1992" i="27"/>
  <c r="N1992" i="27" s="1"/>
  <c r="O1992" i="27"/>
  <c r="M1993" i="27"/>
  <c r="N1993" i="27"/>
  <c r="O1993" i="27"/>
  <c r="M1994" i="27"/>
  <c r="N1994" i="27" s="1"/>
  <c r="O1994" i="27"/>
  <c r="M1995" i="27"/>
  <c r="N1995" i="27"/>
  <c r="O1995" i="27"/>
  <c r="M1996" i="27"/>
  <c r="N1996" i="27" s="1"/>
  <c r="O1996" i="27"/>
  <c r="M1997" i="27"/>
  <c r="N1997" i="27" s="1"/>
  <c r="O1997" i="27"/>
  <c r="M1998" i="27"/>
  <c r="N1998" i="27" s="1"/>
  <c r="O1998" i="27"/>
  <c r="M1999" i="27"/>
  <c r="N1999" i="27"/>
  <c r="O1999" i="27"/>
  <c r="M2000" i="27"/>
  <c r="N2000" i="27" s="1"/>
  <c r="O2000" i="27"/>
  <c r="M2001" i="27"/>
  <c r="N2001" i="27" s="1"/>
  <c r="O2001" i="27"/>
  <c r="M2002" i="27"/>
  <c r="N2002" i="27"/>
  <c r="O2002" i="27"/>
  <c r="M2003" i="27"/>
  <c r="N2003" i="27" s="1"/>
  <c r="O2003" i="27"/>
  <c r="M2004" i="27"/>
  <c r="N2004" i="27" s="1"/>
  <c r="O2004" i="27"/>
  <c r="M2005" i="27"/>
  <c r="N2005" i="27"/>
  <c r="O2005" i="27"/>
  <c r="M2006" i="27"/>
  <c r="N2006" i="27" s="1"/>
  <c r="O2006" i="27"/>
  <c r="M2007" i="27"/>
  <c r="N2007" i="27" s="1"/>
  <c r="O2007" i="27"/>
  <c r="M2008" i="27"/>
  <c r="N2008" i="27" s="1"/>
  <c r="O2008" i="27"/>
  <c r="M2009" i="27"/>
  <c r="N2009" i="27"/>
  <c r="O2009" i="27"/>
  <c r="M2010" i="27"/>
  <c r="N2010" i="27" s="1"/>
  <c r="O2010" i="27"/>
  <c r="M2011" i="27"/>
  <c r="N2011" i="27"/>
  <c r="O2011" i="27"/>
  <c r="M2012" i="27"/>
  <c r="N2012" i="27" s="1"/>
  <c r="O2012" i="27"/>
  <c r="M2013" i="27"/>
  <c r="N2013" i="27" s="1"/>
  <c r="O2013" i="27"/>
  <c r="M2014" i="27"/>
  <c r="N2014" i="27" s="1"/>
  <c r="O2014" i="27"/>
  <c r="M2015" i="27"/>
  <c r="N2015" i="27"/>
  <c r="O2015" i="27"/>
  <c r="M2016" i="27"/>
  <c r="N2016" i="27" s="1"/>
  <c r="O2016" i="27"/>
  <c r="M2017" i="27"/>
  <c r="N2017" i="27" s="1"/>
  <c r="O2017" i="27"/>
  <c r="M2018" i="27"/>
  <c r="N2018" i="27" s="1"/>
  <c r="O2018" i="27"/>
  <c r="M2019" i="27"/>
  <c r="N2019" i="27" s="1"/>
  <c r="O2019" i="27"/>
  <c r="M2020" i="27"/>
  <c r="N2020" i="27" s="1"/>
  <c r="O2020" i="27"/>
  <c r="M2021" i="27"/>
  <c r="N2021" i="27" s="1"/>
  <c r="O2021" i="27"/>
  <c r="M2022" i="27"/>
  <c r="N2022" i="27" s="1"/>
  <c r="O2022" i="27"/>
  <c r="M2023" i="27"/>
  <c r="N2023" i="27" s="1"/>
  <c r="O2023" i="27"/>
  <c r="M2024" i="27"/>
  <c r="N2024" i="27" s="1"/>
  <c r="O2024" i="27"/>
  <c r="M2025" i="27"/>
  <c r="N2025" i="27" s="1"/>
  <c r="O2025" i="27"/>
  <c r="M2026" i="27"/>
  <c r="N2026" i="27" s="1"/>
  <c r="O2026" i="27"/>
  <c r="M2027" i="27"/>
  <c r="N2027" i="27"/>
  <c r="O2027" i="27"/>
  <c r="M2028" i="27"/>
  <c r="N2028" i="27" s="1"/>
  <c r="O2028" i="27"/>
  <c r="M2029" i="27"/>
  <c r="N2029" i="27" s="1"/>
  <c r="O2029" i="27"/>
  <c r="M2030" i="27"/>
  <c r="N2030" i="27" s="1"/>
  <c r="O2030" i="27"/>
  <c r="M2031" i="27"/>
  <c r="N2031" i="27" s="1"/>
  <c r="O2031" i="27"/>
  <c r="M2032" i="27"/>
  <c r="N2032" i="27" s="1"/>
  <c r="O2032" i="27"/>
  <c r="M2033" i="27"/>
  <c r="N2033" i="27"/>
  <c r="O2033" i="27"/>
  <c r="M2034" i="27"/>
  <c r="N2034" i="27" s="1"/>
  <c r="O2034" i="27"/>
  <c r="M2035" i="27"/>
  <c r="N2035" i="27" s="1"/>
  <c r="O2035" i="27"/>
  <c r="M2036" i="27"/>
  <c r="N2036" i="27" s="1"/>
  <c r="O2036" i="27"/>
  <c r="M2037" i="27"/>
  <c r="N2037" i="27" s="1"/>
  <c r="O2037" i="27"/>
  <c r="M2038" i="27"/>
  <c r="N2038" i="27" s="1"/>
  <c r="O2038" i="27"/>
  <c r="M2039" i="27"/>
  <c r="N2039" i="27"/>
  <c r="O2039" i="27"/>
  <c r="M2040" i="27"/>
  <c r="N2040" i="27" s="1"/>
  <c r="O2040" i="27"/>
  <c r="M2041" i="27"/>
  <c r="N2041" i="27"/>
  <c r="O2041" i="27"/>
  <c r="M2042" i="27"/>
  <c r="N2042" i="27"/>
  <c r="O2042" i="27"/>
  <c r="M2043" i="27"/>
  <c r="N2043" i="27" s="1"/>
  <c r="O2043" i="27"/>
  <c r="M2044" i="27"/>
  <c r="N2044" i="27" s="1"/>
  <c r="O2044" i="27"/>
  <c r="M2045" i="27"/>
  <c r="N2045" i="27"/>
  <c r="O2045" i="27"/>
  <c r="M2046" i="27"/>
  <c r="N2046" i="27" s="1"/>
  <c r="O2046" i="27"/>
  <c r="M2047" i="27"/>
  <c r="N2047" i="27"/>
  <c r="O2047" i="27"/>
  <c r="M2048" i="27"/>
  <c r="N2048" i="27" s="1"/>
  <c r="O2048" i="27"/>
  <c r="M2049" i="27"/>
  <c r="N2049" i="27" s="1"/>
  <c r="O2049" i="27"/>
  <c r="M2050" i="27"/>
  <c r="N2050" i="27"/>
  <c r="O2050" i="27"/>
  <c r="M2051" i="27"/>
  <c r="N2051" i="27"/>
  <c r="O2051" i="27"/>
  <c r="M2052" i="27"/>
  <c r="N2052" i="27" s="1"/>
  <c r="O2052" i="27"/>
  <c r="M2053" i="27"/>
  <c r="N2053" i="27"/>
  <c r="O2053" i="27"/>
  <c r="M2054" i="27"/>
  <c r="N2054" i="27" s="1"/>
  <c r="O2054" i="27"/>
  <c r="M2055" i="27"/>
  <c r="N2055" i="27" s="1"/>
  <c r="O2055" i="27"/>
  <c r="M2056" i="27"/>
  <c r="N2056" i="27" s="1"/>
  <c r="O2056" i="27"/>
  <c r="M2057" i="27"/>
  <c r="N2057" i="27"/>
  <c r="O2057" i="27"/>
  <c r="M2058" i="27"/>
  <c r="N2058" i="27" s="1"/>
  <c r="O2058" i="27"/>
  <c r="M2059" i="27"/>
  <c r="N2059" i="27"/>
  <c r="O2059" i="27"/>
  <c r="M2060" i="27"/>
  <c r="N2060" i="27" s="1"/>
  <c r="O2060" i="27"/>
  <c r="M2061" i="27"/>
  <c r="N2061" i="27" s="1"/>
  <c r="O2061" i="27"/>
  <c r="M2062" i="27"/>
  <c r="N2062" i="27" s="1"/>
  <c r="O2062" i="27"/>
  <c r="M2063" i="27"/>
  <c r="N2063" i="27"/>
  <c r="O2063" i="27"/>
  <c r="M2064" i="27"/>
  <c r="N2064" i="27" s="1"/>
  <c r="O2064" i="27"/>
  <c r="M2065" i="27"/>
  <c r="N2065" i="27" s="1"/>
  <c r="O2065" i="27"/>
  <c r="M2066" i="27"/>
  <c r="N2066" i="27"/>
  <c r="O2066" i="27"/>
  <c r="M2067" i="27"/>
  <c r="N2067" i="27" s="1"/>
  <c r="O2067" i="27"/>
  <c r="M2068" i="27"/>
  <c r="N2068" i="27" s="1"/>
  <c r="O2068" i="27"/>
  <c r="M2069" i="27"/>
  <c r="N2069" i="27"/>
  <c r="O2069" i="27"/>
  <c r="M2070" i="27"/>
  <c r="N2070" i="27" s="1"/>
  <c r="O2070" i="27"/>
  <c r="M2071" i="27"/>
  <c r="N2071" i="27" s="1"/>
  <c r="O2071" i="27"/>
  <c r="M2072" i="27"/>
  <c r="N2072" i="27" s="1"/>
  <c r="O2072" i="27"/>
  <c r="M2073" i="27"/>
  <c r="N2073" i="27" s="1"/>
  <c r="O2073" i="27"/>
  <c r="M2074" i="27"/>
  <c r="N2074" i="27" s="1"/>
  <c r="O2074" i="27"/>
  <c r="M2075" i="27"/>
  <c r="N2075" i="27"/>
  <c r="O2075" i="27"/>
  <c r="M2076" i="27"/>
  <c r="N2076" i="27" s="1"/>
  <c r="O2076" i="27"/>
  <c r="M2077" i="27"/>
  <c r="N2077" i="27" s="1"/>
  <c r="O2077" i="27"/>
  <c r="M2078" i="27"/>
  <c r="N2078" i="27" s="1"/>
  <c r="O2078" i="27"/>
  <c r="M2079" i="27"/>
  <c r="N2079" i="27" s="1"/>
  <c r="O2079" i="27"/>
  <c r="M2080" i="27"/>
  <c r="N2080" i="27" s="1"/>
  <c r="O2080" i="27"/>
  <c r="M2081" i="27"/>
  <c r="N2081" i="27" s="1"/>
  <c r="O2081" i="27"/>
  <c r="M2082" i="27"/>
  <c r="N2082" i="27"/>
  <c r="O2082" i="27"/>
  <c r="M2083" i="27"/>
  <c r="N2083" i="27" s="1"/>
  <c r="O2083" i="27"/>
  <c r="M2084" i="27"/>
  <c r="N2084" i="27" s="1"/>
  <c r="O2084" i="27"/>
  <c r="M2085" i="27"/>
  <c r="N2085" i="27"/>
  <c r="O2085" i="27"/>
  <c r="M2086" i="27"/>
  <c r="N2086" i="27" s="1"/>
  <c r="O2086" i="27"/>
  <c r="M2087" i="27"/>
  <c r="N2087" i="27" s="1"/>
  <c r="O2087" i="27"/>
  <c r="M2088" i="27"/>
  <c r="N2088" i="27" s="1"/>
  <c r="O2088" i="27"/>
  <c r="M2089" i="27"/>
  <c r="N2089" i="27" s="1"/>
  <c r="O2089" i="27"/>
  <c r="M2090" i="27"/>
  <c r="N2090" i="27" s="1"/>
  <c r="O2090" i="27"/>
  <c r="M2091" i="27"/>
  <c r="N2091" i="27" s="1"/>
  <c r="O2091" i="27"/>
  <c r="M2092" i="27"/>
  <c r="N2092" i="27" s="1"/>
  <c r="O2092" i="27"/>
  <c r="M2093" i="27"/>
  <c r="N2093" i="27" s="1"/>
  <c r="O2093" i="27"/>
  <c r="M2094" i="27"/>
  <c r="N2094" i="27" s="1"/>
  <c r="O2094" i="27"/>
  <c r="M2095" i="27"/>
  <c r="N2095" i="27" s="1"/>
  <c r="O2095" i="27"/>
  <c r="M2096" i="27"/>
  <c r="N2096" i="27" s="1"/>
  <c r="O2096" i="27"/>
  <c r="M2097" i="27"/>
  <c r="N2097" i="27"/>
  <c r="O2097" i="27"/>
  <c r="M2098" i="27"/>
  <c r="N2098" i="27" s="1"/>
  <c r="O2098" i="27"/>
  <c r="M2099" i="27"/>
  <c r="N2099" i="27" s="1"/>
  <c r="O2099" i="27"/>
  <c r="M2100" i="27"/>
  <c r="N2100" i="27" s="1"/>
  <c r="O2100" i="27"/>
  <c r="M2101" i="27"/>
  <c r="N2101" i="27" s="1"/>
  <c r="O2101" i="27"/>
  <c r="M2102" i="27"/>
  <c r="N2102" i="27" s="1"/>
  <c r="O2102" i="27"/>
  <c r="M2103" i="27"/>
  <c r="N2103" i="27"/>
  <c r="O2103" i="27"/>
  <c r="M2104" i="27"/>
  <c r="N2104" i="27" s="1"/>
  <c r="O2104" i="27"/>
  <c r="M2105" i="27"/>
  <c r="N2105" i="27"/>
  <c r="O2105" i="27"/>
  <c r="M2106" i="27"/>
  <c r="N2106" i="27"/>
  <c r="O2106" i="27"/>
  <c r="M2107" i="27"/>
  <c r="N2107" i="27" s="1"/>
  <c r="O2107" i="27"/>
  <c r="M2108" i="27"/>
  <c r="N2108" i="27" s="1"/>
  <c r="O2108" i="27"/>
  <c r="M2109" i="27"/>
  <c r="N2109" i="27"/>
  <c r="O2109" i="27"/>
  <c r="M2110" i="27"/>
  <c r="N2110" i="27" s="1"/>
  <c r="O2110" i="27"/>
  <c r="M2111" i="27"/>
  <c r="N2111" i="27"/>
  <c r="O2111" i="27"/>
  <c r="M2112" i="27"/>
  <c r="N2112" i="27" s="1"/>
  <c r="O2112" i="27"/>
  <c r="M2113" i="27"/>
  <c r="N2113" i="27" s="1"/>
  <c r="O2113" i="27"/>
  <c r="M2114" i="27"/>
  <c r="N2114" i="27"/>
  <c r="O2114" i="27"/>
  <c r="M2115" i="27"/>
  <c r="N2115" i="27"/>
  <c r="O2115" i="27"/>
  <c r="M2116" i="27"/>
  <c r="N2116" i="27" s="1"/>
  <c r="O2116" i="27"/>
  <c r="M2117" i="27"/>
  <c r="N2117" i="27"/>
  <c r="O2117" i="27"/>
  <c r="M2118" i="27"/>
  <c r="N2118" i="27" s="1"/>
  <c r="O2118" i="27"/>
  <c r="M2119" i="27"/>
  <c r="N2119" i="27" s="1"/>
  <c r="O2119" i="27"/>
  <c r="M2120" i="27"/>
  <c r="N2120" i="27" s="1"/>
  <c r="O2120" i="27"/>
  <c r="M2121" i="27"/>
  <c r="N2121" i="27"/>
  <c r="O2121" i="27"/>
  <c r="M2122" i="27"/>
  <c r="N2122" i="27" s="1"/>
  <c r="O2122" i="27"/>
  <c r="M2123" i="27"/>
  <c r="N2123" i="27"/>
  <c r="O2123" i="27"/>
  <c r="M2124" i="27"/>
  <c r="N2124" i="27" s="1"/>
  <c r="O2124" i="27"/>
  <c r="M2125" i="27"/>
  <c r="N2125" i="27" s="1"/>
  <c r="O2125" i="27"/>
  <c r="M2126" i="27"/>
  <c r="N2126" i="27" s="1"/>
  <c r="O2126" i="27"/>
  <c r="M2127" i="27"/>
  <c r="N2127" i="27"/>
  <c r="O2127" i="27"/>
  <c r="M2128" i="27"/>
  <c r="N2128" i="27" s="1"/>
  <c r="O2128" i="27"/>
  <c r="M2129" i="27"/>
  <c r="N2129" i="27" s="1"/>
  <c r="O2129" i="27"/>
  <c r="M2130" i="27"/>
  <c r="N2130" i="27"/>
  <c r="O2130" i="27"/>
  <c r="M2131" i="27"/>
  <c r="N2131" i="27" s="1"/>
  <c r="O2131" i="27"/>
  <c r="M2132" i="27"/>
  <c r="N2132" i="27" s="1"/>
  <c r="O2132" i="27"/>
  <c r="M2133" i="27"/>
  <c r="N2133" i="27"/>
  <c r="O2133" i="27"/>
  <c r="M2134" i="27"/>
  <c r="N2134" i="27" s="1"/>
  <c r="O2134" i="27"/>
  <c r="M2135" i="27"/>
  <c r="N2135" i="27" s="1"/>
  <c r="O2135" i="27"/>
  <c r="M2136" i="27"/>
  <c r="N2136" i="27" s="1"/>
  <c r="O2136" i="27"/>
  <c r="M2137" i="27"/>
  <c r="N2137" i="27"/>
  <c r="O2137" i="27"/>
  <c r="M2138" i="27"/>
  <c r="N2138" i="27" s="1"/>
  <c r="O2138" i="27"/>
  <c r="M2139" i="27"/>
  <c r="N2139" i="27"/>
  <c r="O2139" i="27"/>
  <c r="M2140" i="27"/>
  <c r="N2140" i="27" s="1"/>
  <c r="O2140" i="27"/>
  <c r="M2141" i="27"/>
  <c r="N2141" i="27" s="1"/>
  <c r="O2141" i="27"/>
  <c r="M2142" i="27"/>
  <c r="N2142" i="27" s="1"/>
  <c r="O2142" i="27"/>
  <c r="M2143" i="27"/>
  <c r="N2143" i="27"/>
  <c r="O2143" i="27"/>
  <c r="M2144" i="27"/>
  <c r="N2144" i="27" s="1"/>
  <c r="O2144" i="27"/>
  <c r="M2145" i="27"/>
  <c r="N2145" i="27" s="1"/>
  <c r="O2145" i="27"/>
  <c r="M2146" i="27"/>
  <c r="N2146" i="27" s="1"/>
  <c r="O2146" i="27"/>
  <c r="M2147" i="27"/>
  <c r="N2147" i="27" s="1"/>
  <c r="O2147" i="27"/>
  <c r="M2148" i="27"/>
  <c r="N2148" i="27" s="1"/>
  <c r="O2148" i="27"/>
  <c r="M2149" i="27"/>
  <c r="N2149" i="27" s="1"/>
  <c r="O2149" i="27"/>
  <c r="M2150" i="27"/>
  <c r="N2150" i="27" s="1"/>
  <c r="O2150" i="27"/>
  <c r="M2151" i="27"/>
  <c r="N2151" i="27" s="1"/>
  <c r="O2151" i="27"/>
  <c r="M2152" i="27"/>
  <c r="N2152" i="27" s="1"/>
  <c r="O2152" i="27"/>
  <c r="M2153" i="27"/>
  <c r="N2153" i="27" s="1"/>
  <c r="O2153" i="27"/>
  <c r="M2154" i="27"/>
  <c r="N2154" i="27" s="1"/>
  <c r="O2154" i="27"/>
  <c r="M2155" i="27"/>
  <c r="N2155" i="27"/>
  <c r="O2155" i="27"/>
  <c r="M2156" i="27"/>
  <c r="N2156" i="27" s="1"/>
  <c r="O2156" i="27"/>
  <c r="M2157" i="27"/>
  <c r="N2157" i="27" s="1"/>
  <c r="O2157" i="27"/>
  <c r="M2158" i="27"/>
  <c r="N2158" i="27" s="1"/>
  <c r="O2158" i="27"/>
  <c r="M2159" i="27"/>
  <c r="N2159" i="27" s="1"/>
  <c r="O2159" i="27"/>
  <c r="M2160" i="27"/>
  <c r="N2160" i="27" s="1"/>
  <c r="O2160" i="27"/>
  <c r="M2161" i="27"/>
  <c r="N2161" i="27"/>
  <c r="O2161" i="27"/>
  <c r="M2162" i="27"/>
  <c r="N2162" i="27" s="1"/>
  <c r="O2162" i="27"/>
  <c r="M2163" i="27"/>
  <c r="N2163" i="27" s="1"/>
  <c r="O2163" i="27"/>
  <c r="M2164" i="27"/>
  <c r="N2164" i="27" s="1"/>
  <c r="O2164" i="27"/>
  <c r="M2165" i="27"/>
  <c r="N2165" i="27" s="1"/>
  <c r="O2165" i="27"/>
  <c r="M2166" i="27"/>
  <c r="N2166" i="27" s="1"/>
  <c r="O2166" i="27"/>
  <c r="M2167" i="27"/>
  <c r="N2167" i="27"/>
  <c r="O2167" i="27"/>
  <c r="M2168" i="27"/>
  <c r="N2168" i="27" s="1"/>
  <c r="O2168" i="27"/>
  <c r="M2169" i="27"/>
  <c r="N2169" i="27"/>
  <c r="O2169" i="27"/>
  <c r="M2170" i="27"/>
  <c r="N2170" i="27"/>
  <c r="O2170" i="27"/>
  <c r="M2171" i="27"/>
  <c r="N2171" i="27" s="1"/>
  <c r="O2171" i="27"/>
  <c r="M2172" i="27"/>
  <c r="N2172" i="27" s="1"/>
  <c r="O2172" i="27"/>
  <c r="M2173" i="27"/>
  <c r="N2173" i="27"/>
  <c r="O2173" i="27"/>
  <c r="M2174" i="27"/>
  <c r="N2174" i="27" s="1"/>
  <c r="O2174" i="27"/>
  <c r="M2175" i="27"/>
  <c r="N2175" i="27"/>
  <c r="O2175" i="27"/>
  <c r="M2176" i="27"/>
  <c r="N2176" i="27" s="1"/>
  <c r="O2176" i="27"/>
  <c r="M2177" i="27"/>
  <c r="N2177" i="27" s="1"/>
  <c r="O2177" i="27"/>
  <c r="M2178" i="27"/>
  <c r="N2178" i="27"/>
  <c r="O2178" i="27"/>
  <c r="M2179" i="27"/>
  <c r="N2179" i="27"/>
  <c r="O2179" i="27"/>
  <c r="M2180" i="27"/>
  <c r="N2180" i="27" s="1"/>
  <c r="O2180" i="27"/>
  <c r="M2181" i="27"/>
  <c r="N2181" i="27"/>
  <c r="O2181" i="27"/>
  <c r="M2182" i="27"/>
  <c r="N2182" i="27" s="1"/>
  <c r="O2182" i="27"/>
  <c r="M2183" i="27"/>
  <c r="N2183" i="27" s="1"/>
  <c r="O2183" i="27"/>
  <c r="M2184" i="27"/>
  <c r="N2184" i="27" s="1"/>
  <c r="O2184" i="27"/>
  <c r="M2185" i="27"/>
  <c r="N2185" i="27"/>
  <c r="O2185" i="27"/>
  <c r="M2186" i="27"/>
  <c r="N2186" i="27" s="1"/>
  <c r="O2186" i="27"/>
  <c r="M2187" i="27"/>
  <c r="N2187" i="27"/>
  <c r="O2187" i="27"/>
  <c r="M2188" i="27"/>
  <c r="N2188" i="27" s="1"/>
  <c r="O2188" i="27"/>
  <c r="M2189" i="27"/>
  <c r="N2189" i="27" s="1"/>
  <c r="O2189" i="27"/>
  <c r="M2190" i="27"/>
  <c r="N2190" i="27" s="1"/>
  <c r="O2190" i="27"/>
  <c r="M2191" i="27"/>
  <c r="N2191" i="27"/>
  <c r="O2191" i="27"/>
  <c r="M2192" i="27"/>
  <c r="N2192" i="27" s="1"/>
  <c r="O2192" i="27"/>
  <c r="M2193" i="27"/>
  <c r="N2193" i="27" s="1"/>
  <c r="O2193" i="27"/>
  <c r="M2194" i="27"/>
  <c r="N2194" i="27"/>
  <c r="O2194" i="27"/>
  <c r="M2195" i="27"/>
  <c r="N2195" i="27" s="1"/>
  <c r="O2195" i="27"/>
  <c r="M2196" i="27"/>
  <c r="N2196" i="27" s="1"/>
  <c r="O2196" i="27"/>
  <c r="M2197" i="27"/>
  <c r="N2197" i="27"/>
  <c r="O2197" i="27"/>
  <c r="M2198" i="27"/>
  <c r="N2198" i="27" s="1"/>
  <c r="O2198" i="27"/>
  <c r="M2199" i="27"/>
  <c r="N2199" i="27" s="1"/>
  <c r="O2199" i="27"/>
  <c r="M2200" i="27"/>
  <c r="N2200" i="27" s="1"/>
  <c r="O2200" i="27"/>
  <c r="M2201" i="27"/>
  <c r="N2201" i="27" s="1"/>
  <c r="O2201" i="27"/>
  <c r="M2202" i="27"/>
  <c r="N2202" i="27" s="1"/>
  <c r="O2202" i="27"/>
  <c r="M2203" i="27"/>
  <c r="N2203" i="27"/>
  <c r="O2203" i="27"/>
  <c r="M2204" i="27"/>
  <c r="N2204" i="27" s="1"/>
  <c r="O2204" i="27"/>
  <c r="M2205" i="27"/>
  <c r="N2205" i="27" s="1"/>
  <c r="O2205" i="27"/>
  <c r="M2206" i="27"/>
  <c r="N2206" i="27" s="1"/>
  <c r="O2206" i="27"/>
  <c r="M2207" i="27"/>
  <c r="N2207" i="27" s="1"/>
  <c r="O2207" i="27"/>
  <c r="M2208" i="27"/>
  <c r="N2208" i="27" s="1"/>
  <c r="O2208" i="27"/>
  <c r="M2209" i="27"/>
  <c r="N2209" i="27" s="1"/>
  <c r="O2209" i="27"/>
  <c r="M2210" i="27"/>
  <c r="N2210" i="27"/>
  <c r="O2210" i="27"/>
  <c r="M2211" i="27"/>
  <c r="N2211" i="27" s="1"/>
  <c r="O2211" i="27"/>
  <c r="M2212" i="27"/>
  <c r="N2212" i="27" s="1"/>
  <c r="O2212" i="27"/>
  <c r="M2213" i="27"/>
  <c r="N2213" i="27"/>
  <c r="O2213" i="27"/>
  <c r="M2214" i="27"/>
  <c r="N2214" i="27" s="1"/>
  <c r="O2214" i="27"/>
  <c r="M2215" i="27"/>
  <c r="N2215" i="27" s="1"/>
  <c r="O2215" i="27"/>
  <c r="M2216" i="27"/>
  <c r="N2216" i="27" s="1"/>
  <c r="O2216" i="27"/>
  <c r="M2217" i="27"/>
  <c r="N2217" i="27" s="1"/>
  <c r="O2217" i="27"/>
  <c r="M2218" i="27"/>
  <c r="N2218" i="27"/>
  <c r="O2218" i="27"/>
  <c r="M2219" i="27"/>
  <c r="N2219" i="27"/>
  <c r="O2219" i="27"/>
  <c r="M2220" i="27"/>
  <c r="N2220" i="27" s="1"/>
  <c r="O2220" i="27"/>
  <c r="M2221" i="27"/>
  <c r="N2221" i="27"/>
  <c r="O2221" i="27"/>
  <c r="M2222" i="27"/>
  <c r="N2222" i="27" s="1"/>
  <c r="O2222" i="27"/>
  <c r="M2223" i="27"/>
  <c r="N2223" i="27" s="1"/>
  <c r="O2223" i="27"/>
  <c r="M2224" i="27"/>
  <c r="N2224" i="27" s="1"/>
  <c r="O2224" i="27"/>
  <c r="M2225" i="27"/>
  <c r="N2225" i="27" s="1"/>
  <c r="O2225" i="27"/>
  <c r="M2226" i="27"/>
  <c r="N2226" i="27"/>
  <c r="O2226" i="27"/>
  <c r="M2227" i="27"/>
  <c r="N2227" i="27"/>
  <c r="O2227" i="27"/>
  <c r="M2228" i="27"/>
  <c r="N2228" i="27" s="1"/>
  <c r="O2228" i="27"/>
  <c r="M2229" i="27"/>
  <c r="N2229" i="27"/>
  <c r="O2229" i="27"/>
  <c r="M2230" i="27"/>
  <c r="N2230" i="27" s="1"/>
  <c r="O2230" i="27"/>
  <c r="M2231" i="27"/>
  <c r="N2231" i="27" s="1"/>
  <c r="O2231" i="27"/>
  <c r="M2232" i="27"/>
  <c r="N2232" i="27" s="1"/>
  <c r="O2232" i="27"/>
  <c r="M2233" i="27"/>
  <c r="N2233" i="27" s="1"/>
  <c r="O2233" i="27"/>
  <c r="M2234" i="27"/>
  <c r="N2234" i="27"/>
  <c r="O2234" i="27"/>
  <c r="M2235" i="27"/>
  <c r="N2235" i="27"/>
  <c r="O2235" i="27"/>
  <c r="M2236" i="27"/>
  <c r="N2236" i="27" s="1"/>
  <c r="O2236" i="27"/>
  <c r="M2237" i="27"/>
  <c r="N2237" i="27"/>
  <c r="O2237" i="27"/>
  <c r="M2238" i="27"/>
  <c r="N2238" i="27"/>
  <c r="O2238" i="27"/>
  <c r="M2239" i="27"/>
  <c r="N2239" i="27" s="1"/>
  <c r="O2239" i="27"/>
  <c r="M2240" i="27"/>
  <c r="N2240" i="27" s="1"/>
  <c r="O2240" i="27"/>
  <c r="M2241" i="27"/>
  <c r="N2241" i="27"/>
  <c r="O2241" i="27"/>
  <c r="M2242" i="27"/>
  <c r="N2242" i="27" s="1"/>
  <c r="O2242" i="27"/>
  <c r="M2243" i="27"/>
  <c r="N2243" i="27" s="1"/>
  <c r="O2243" i="27"/>
  <c r="M2244" i="27"/>
  <c r="N2244" i="27" s="1"/>
  <c r="O2244" i="27"/>
  <c r="M2245" i="27"/>
  <c r="N2245" i="27" s="1"/>
  <c r="O2245" i="27"/>
  <c r="M2246" i="27"/>
  <c r="N2246" i="27" s="1"/>
  <c r="O2246" i="27"/>
  <c r="M2247" i="27"/>
  <c r="N2247" i="27"/>
  <c r="O2247" i="27"/>
  <c r="M2248" i="27"/>
  <c r="N2248" i="27" s="1"/>
  <c r="O2248" i="27"/>
  <c r="M2249" i="27"/>
  <c r="N2249" i="27" s="1"/>
  <c r="O2249" i="27"/>
  <c r="M2250" i="27"/>
  <c r="N2250" i="27"/>
  <c r="O2250" i="27"/>
  <c r="M2251" i="27"/>
  <c r="N2251" i="27" s="1"/>
  <c r="O2251" i="27"/>
  <c r="M2252" i="27"/>
  <c r="N2252" i="27" s="1"/>
  <c r="O2252" i="27"/>
  <c r="M2253" i="27"/>
  <c r="N2253" i="27"/>
  <c r="O2253" i="27"/>
  <c r="M2254" i="27"/>
  <c r="N2254" i="27" s="1"/>
  <c r="O2254" i="27"/>
  <c r="M2255" i="27"/>
  <c r="N2255" i="27"/>
  <c r="O2255" i="27"/>
  <c r="M2256" i="27"/>
  <c r="N2256" i="27" s="1"/>
  <c r="O2256" i="27"/>
  <c r="M2257" i="27"/>
  <c r="N2257" i="27" s="1"/>
  <c r="O2257" i="27"/>
  <c r="M2258" i="27"/>
  <c r="N2258" i="27" s="1"/>
  <c r="O2258" i="27"/>
  <c r="M2259" i="27"/>
  <c r="N2259" i="27" s="1"/>
  <c r="O2259" i="27"/>
  <c r="M2260" i="27"/>
  <c r="N2260" i="27" s="1"/>
  <c r="O2260" i="27"/>
  <c r="M2261" i="27"/>
  <c r="N2261" i="27" s="1"/>
  <c r="O2261" i="27"/>
  <c r="M2262" i="27"/>
  <c r="N2262" i="27" s="1"/>
  <c r="O2262" i="27"/>
  <c r="M2263" i="27"/>
  <c r="N2263" i="27"/>
  <c r="O2263" i="27"/>
  <c r="M2264" i="27"/>
  <c r="N2264" i="27" s="1"/>
  <c r="O2264" i="27"/>
  <c r="M2265" i="27"/>
  <c r="N2265" i="27" s="1"/>
  <c r="O2265" i="27"/>
  <c r="M2266" i="27"/>
  <c r="N2266" i="27"/>
  <c r="O2266" i="27"/>
  <c r="M2267" i="27"/>
  <c r="N2267" i="27" s="1"/>
  <c r="O2267" i="27"/>
  <c r="M2268" i="27"/>
  <c r="N2268" i="27" s="1"/>
  <c r="O2268" i="27"/>
  <c r="M2269" i="27"/>
  <c r="N2269" i="27"/>
  <c r="O2269" i="27"/>
  <c r="M2270" i="27"/>
  <c r="N2270" i="27" s="1"/>
  <c r="O2270" i="27"/>
  <c r="M2271" i="27"/>
  <c r="N2271" i="27"/>
  <c r="O2271" i="27"/>
  <c r="M2272" i="27"/>
  <c r="N2272" i="27" s="1"/>
  <c r="O2272" i="27"/>
  <c r="M2273" i="27"/>
  <c r="N2273" i="27" s="1"/>
  <c r="O2273" i="27"/>
  <c r="M2274" i="27"/>
  <c r="N2274" i="27"/>
  <c r="O2274" i="27"/>
  <c r="M2275" i="27"/>
  <c r="N2275" i="27"/>
  <c r="O2275" i="27"/>
  <c r="M2276" i="27"/>
  <c r="N2276" i="27" s="1"/>
  <c r="O2276" i="27"/>
  <c r="M2277" i="27"/>
  <c r="N2277" i="27"/>
  <c r="O2277" i="27"/>
  <c r="M2278" i="27"/>
  <c r="N2278" i="27" s="1"/>
  <c r="O2278" i="27"/>
  <c r="M2279" i="27"/>
  <c r="N2279" i="27" s="1"/>
  <c r="O2279" i="27"/>
  <c r="M2280" i="27"/>
  <c r="N2280" i="27" s="1"/>
  <c r="O2280" i="27"/>
  <c r="M2281" i="27"/>
  <c r="N2281" i="27" s="1"/>
  <c r="O2281" i="27"/>
  <c r="M2282" i="27"/>
  <c r="N2282" i="27"/>
  <c r="O2282" i="27"/>
  <c r="M2283" i="27"/>
  <c r="N2283" i="27"/>
  <c r="O2283" i="27"/>
  <c r="M2284" i="27"/>
  <c r="N2284" i="27" s="1"/>
  <c r="O2284" i="27"/>
  <c r="M2285" i="27"/>
  <c r="N2285" i="27"/>
  <c r="O2285" i="27"/>
  <c r="M2286" i="27"/>
  <c r="N2286" i="27" s="1"/>
  <c r="O2286" i="27"/>
  <c r="M2287" i="27"/>
  <c r="N2287" i="27" s="1"/>
  <c r="O2287" i="27"/>
  <c r="M2288" i="27"/>
  <c r="N2288" i="27" s="1"/>
  <c r="O2288" i="27"/>
  <c r="M2289" i="27"/>
  <c r="N2289" i="27" s="1"/>
  <c r="O2289" i="27"/>
  <c r="M2290" i="27"/>
  <c r="N2290" i="27"/>
  <c r="O2290" i="27"/>
  <c r="M2291" i="27"/>
  <c r="N2291" i="27"/>
  <c r="O2291" i="27"/>
  <c r="M2292" i="27"/>
  <c r="N2292" i="27" s="1"/>
  <c r="O2292" i="27"/>
  <c r="M2293" i="27"/>
  <c r="N2293" i="27"/>
  <c r="O2293" i="27"/>
  <c r="M2294" i="27"/>
  <c r="N2294" i="27" s="1"/>
  <c r="O2294" i="27"/>
  <c r="M2295" i="27"/>
  <c r="N2295" i="27" s="1"/>
  <c r="O2295" i="27"/>
  <c r="M2296" i="27"/>
  <c r="N2296" i="27" s="1"/>
  <c r="O2296" i="27"/>
  <c r="M2297" i="27"/>
  <c r="N2297" i="27" s="1"/>
  <c r="O2297" i="27"/>
  <c r="M2298" i="27"/>
  <c r="N2298" i="27"/>
  <c r="O2298" i="27"/>
  <c r="M2299" i="27"/>
  <c r="N2299" i="27"/>
  <c r="O2299" i="27"/>
  <c r="M2300" i="27"/>
  <c r="N2300" i="27" s="1"/>
  <c r="O2300" i="27"/>
  <c r="M2301" i="27"/>
  <c r="N2301" i="27"/>
  <c r="O2301" i="27"/>
  <c r="M2302" i="27"/>
  <c r="N2302" i="27"/>
  <c r="O2302" i="27"/>
  <c r="M2303" i="27"/>
  <c r="N2303" i="27"/>
  <c r="O2303" i="27"/>
  <c r="M2304" i="27"/>
  <c r="N2304" i="27" s="1"/>
  <c r="O2304" i="27"/>
  <c r="M2305" i="27"/>
  <c r="N2305" i="27"/>
  <c r="O2305" i="27"/>
  <c r="M2306" i="27"/>
  <c r="N2306" i="27" s="1"/>
  <c r="O2306" i="27"/>
  <c r="M2307" i="27"/>
  <c r="N2307" i="27"/>
  <c r="O2307" i="27"/>
  <c r="M2308" i="27"/>
  <c r="N2308" i="27" s="1"/>
  <c r="O2308" i="27"/>
  <c r="M2309" i="27"/>
  <c r="N2309" i="27" s="1"/>
  <c r="O2309" i="27"/>
  <c r="M2310" i="27"/>
  <c r="N2310" i="27"/>
  <c r="O2310" i="27"/>
  <c r="M2311" i="27"/>
  <c r="N2311" i="27" s="1"/>
  <c r="O2311" i="27"/>
  <c r="M2312" i="27"/>
  <c r="N2312" i="27" s="1"/>
  <c r="O2312" i="27"/>
  <c r="M2313" i="27"/>
  <c r="N2313" i="27" s="1"/>
  <c r="O2313" i="27"/>
  <c r="M2314" i="27"/>
  <c r="N2314" i="27" s="1"/>
  <c r="O2314" i="27"/>
  <c r="M2315" i="27"/>
  <c r="N2315" i="27" s="1"/>
  <c r="O2315" i="27"/>
  <c r="M2316" i="27"/>
  <c r="N2316" i="27" s="1"/>
  <c r="O2316" i="27"/>
  <c r="M2317" i="27"/>
  <c r="N2317" i="27" s="1"/>
  <c r="O2317" i="27"/>
  <c r="M2318" i="27"/>
  <c r="N2318" i="27" s="1"/>
  <c r="O2318" i="27"/>
  <c r="M2319" i="27"/>
  <c r="N2319" i="27"/>
  <c r="O2319" i="27"/>
  <c r="M2320" i="27"/>
  <c r="N2320" i="27" s="1"/>
  <c r="O2320" i="27"/>
  <c r="M2321" i="27"/>
  <c r="N2321" i="27" s="1"/>
  <c r="O2321" i="27"/>
  <c r="M2322" i="27"/>
  <c r="N2322" i="27"/>
  <c r="O2322" i="27"/>
  <c r="M2323" i="27"/>
  <c r="N2323" i="27" s="1"/>
  <c r="O2323" i="27"/>
  <c r="M2324" i="27"/>
  <c r="N2324" i="27" s="1"/>
  <c r="O2324" i="27"/>
  <c r="M2325" i="27"/>
  <c r="N2325" i="27"/>
  <c r="O2325" i="27"/>
  <c r="M2326" i="27"/>
  <c r="N2326" i="27" s="1"/>
  <c r="O2326" i="27"/>
  <c r="M2327" i="27"/>
  <c r="N2327" i="27"/>
  <c r="O2327" i="27"/>
  <c r="M2328" i="27"/>
  <c r="N2328" i="27" s="1"/>
  <c r="O2328" i="27"/>
  <c r="M2329" i="27"/>
  <c r="N2329" i="27" s="1"/>
  <c r="O2329" i="27"/>
  <c r="M2330" i="27"/>
  <c r="N2330" i="27"/>
  <c r="O2330" i="27"/>
  <c r="M2331" i="27"/>
  <c r="N2331" i="27"/>
  <c r="O2331" i="27"/>
  <c r="M2332" i="27"/>
  <c r="N2332" i="27" s="1"/>
  <c r="O2332" i="27"/>
  <c r="M2333" i="27"/>
  <c r="N2333" i="27"/>
  <c r="O2333" i="27"/>
  <c r="M2334" i="27"/>
  <c r="N2334" i="27" s="1"/>
  <c r="O2334" i="27"/>
  <c r="M2335" i="27"/>
  <c r="N2335" i="27" s="1"/>
  <c r="O2335" i="27"/>
  <c r="M2336" i="27"/>
  <c r="N2336" i="27" s="1"/>
  <c r="O2336" i="27"/>
  <c r="M2337" i="27"/>
  <c r="N2337" i="27" s="1"/>
  <c r="O2337" i="27"/>
  <c r="M2338" i="27"/>
  <c r="N2338" i="27"/>
  <c r="O2338" i="27"/>
  <c r="M2339" i="27"/>
  <c r="N2339" i="27"/>
  <c r="O2339" i="27"/>
  <c r="M2340" i="27"/>
  <c r="N2340" i="27" s="1"/>
  <c r="O2340" i="27"/>
  <c r="M2341" i="27"/>
  <c r="N2341" i="27"/>
  <c r="O2341" i="27"/>
  <c r="M2342" i="27"/>
  <c r="N2342" i="27" s="1"/>
  <c r="O2342" i="27"/>
  <c r="M2343" i="27"/>
  <c r="N2343" i="27" s="1"/>
  <c r="O2343" i="27"/>
  <c r="M2344" i="27"/>
  <c r="N2344" i="27" s="1"/>
  <c r="O2344" i="27"/>
  <c r="M2345" i="27"/>
  <c r="N2345" i="27" s="1"/>
  <c r="O2345" i="27"/>
  <c r="M2346" i="27"/>
  <c r="N2346" i="27" s="1"/>
  <c r="O2346" i="27"/>
  <c r="M2347" i="27"/>
  <c r="N2347" i="27" s="1"/>
  <c r="O2347" i="27"/>
  <c r="M2348" i="27"/>
  <c r="N2348" i="27" s="1"/>
  <c r="O2348" i="27"/>
  <c r="M2349" i="27"/>
  <c r="N2349" i="27" s="1"/>
  <c r="O2349" i="27"/>
  <c r="M2350" i="27"/>
  <c r="N2350" i="27"/>
  <c r="O2350" i="27"/>
  <c r="M2351" i="27"/>
  <c r="N2351" i="27"/>
  <c r="O2351" i="27"/>
  <c r="M2352" i="27"/>
  <c r="N2352" i="27"/>
  <c r="O2352" i="27"/>
  <c r="M2353" i="27"/>
  <c r="N2353" i="27" s="1"/>
  <c r="O2353" i="27"/>
  <c r="M2354" i="27"/>
  <c r="N2354" i="27" s="1"/>
  <c r="O2354" i="27"/>
  <c r="M2355" i="27"/>
  <c r="N2355" i="27" s="1"/>
  <c r="O2355" i="27"/>
  <c r="M2356" i="27"/>
  <c r="N2356" i="27" s="1"/>
  <c r="O2356" i="27"/>
  <c r="M2357" i="27"/>
  <c r="N2357" i="27" s="1"/>
  <c r="O2357" i="27"/>
  <c r="M2358" i="27"/>
  <c r="N2358" i="27" s="1"/>
  <c r="O2358" i="27"/>
  <c r="M2359" i="27"/>
  <c r="N2359" i="27" s="1"/>
  <c r="O2359" i="27"/>
  <c r="M2360" i="27"/>
  <c r="N2360" i="27" s="1"/>
  <c r="O2360" i="27"/>
  <c r="M2361" i="27"/>
  <c r="N2361" i="27"/>
  <c r="O2361" i="27"/>
  <c r="M2362" i="27"/>
  <c r="N2362" i="27" s="1"/>
  <c r="O2362" i="27"/>
  <c r="M2363" i="27"/>
  <c r="N2363" i="27" s="1"/>
  <c r="O2363" i="27"/>
  <c r="M2364" i="27"/>
  <c r="N2364" i="27" s="1"/>
  <c r="O2364" i="27"/>
  <c r="M2365" i="27"/>
  <c r="N2365" i="27" s="1"/>
  <c r="O2365" i="27"/>
  <c r="M2366" i="27"/>
  <c r="N2366" i="27"/>
  <c r="O2366" i="27"/>
  <c r="M2367" i="27"/>
  <c r="N2367" i="27" s="1"/>
  <c r="O2367" i="27"/>
  <c r="M2368" i="27"/>
  <c r="N2368" i="27" s="1"/>
  <c r="O2368" i="27"/>
  <c r="M2369" i="27"/>
  <c r="N2369" i="27" s="1"/>
  <c r="O2369" i="27"/>
  <c r="M2370" i="27"/>
  <c r="N2370" i="27" s="1"/>
  <c r="O2370" i="27"/>
  <c r="M2371" i="27"/>
  <c r="N2371" i="27"/>
  <c r="O2371" i="27"/>
  <c r="M2372" i="27"/>
  <c r="N2372" i="27" s="1"/>
  <c r="O2372" i="27"/>
  <c r="M2373" i="27"/>
  <c r="N2373" i="27" s="1"/>
  <c r="O2373" i="27"/>
  <c r="M2374" i="27"/>
  <c r="N2374" i="27"/>
  <c r="O2374" i="27"/>
  <c r="M2375" i="27"/>
  <c r="N2375" i="27"/>
  <c r="O2375" i="27"/>
  <c r="M2376" i="27"/>
  <c r="N2376" i="27" s="1"/>
  <c r="O2376" i="27"/>
  <c r="M2377" i="27"/>
  <c r="N2377" i="27"/>
  <c r="O2377" i="27"/>
  <c r="M2378" i="27"/>
  <c r="N2378" i="27" s="1"/>
  <c r="O2378" i="27"/>
  <c r="M2379" i="27"/>
  <c r="N2379" i="27" s="1"/>
  <c r="O2379" i="27"/>
  <c r="M2380" i="27"/>
  <c r="N2380" i="27" s="1"/>
  <c r="O2380" i="27"/>
  <c r="M2381" i="27"/>
  <c r="N2381" i="27" s="1"/>
  <c r="O2381" i="27"/>
  <c r="M2382" i="27"/>
  <c r="N2382" i="27" s="1"/>
  <c r="O2382" i="27"/>
  <c r="M2383" i="27"/>
  <c r="N2383" i="27" s="1"/>
  <c r="O2383" i="27"/>
  <c r="M2384" i="27"/>
  <c r="N2384" i="27"/>
  <c r="O2384" i="27"/>
  <c r="M2385" i="27"/>
  <c r="N2385" i="27"/>
  <c r="O2385" i="27"/>
  <c r="M2386" i="27"/>
  <c r="N2386" i="27" s="1"/>
  <c r="O2386" i="27"/>
  <c r="M2387" i="27"/>
  <c r="N2387" i="27" s="1"/>
  <c r="O2387" i="27"/>
  <c r="M2388" i="27"/>
  <c r="N2388" i="27" s="1"/>
  <c r="O2388" i="27"/>
  <c r="M2389" i="27"/>
  <c r="N2389" i="27" s="1"/>
  <c r="O2389" i="27"/>
  <c r="M2390" i="27"/>
  <c r="N2390" i="27" s="1"/>
  <c r="O2390" i="27"/>
  <c r="M2391" i="27"/>
  <c r="N2391" i="27"/>
  <c r="O2391" i="27"/>
  <c r="M2392" i="27"/>
  <c r="N2392" i="27" s="1"/>
  <c r="O2392" i="27"/>
  <c r="M2393" i="27"/>
  <c r="N2393" i="27" s="1"/>
  <c r="O2393" i="27"/>
  <c r="M2394" i="27"/>
  <c r="N2394" i="27" s="1"/>
  <c r="O2394" i="27"/>
  <c r="M2395" i="27"/>
  <c r="N2395" i="27"/>
  <c r="O2395" i="27"/>
  <c r="M2396" i="27"/>
  <c r="N2396" i="27" s="1"/>
  <c r="O2396" i="27"/>
  <c r="M2397" i="27"/>
  <c r="N2397" i="27" s="1"/>
  <c r="O2397" i="27"/>
  <c r="M2398" i="27"/>
  <c r="N2398" i="27"/>
  <c r="O2398" i="27"/>
  <c r="M2399" i="27"/>
  <c r="N2399" i="27" s="1"/>
  <c r="O2399" i="27"/>
  <c r="M2400" i="27"/>
  <c r="N2400" i="27"/>
  <c r="O2400" i="27"/>
  <c r="M2401" i="27"/>
  <c r="N2401" i="27" s="1"/>
  <c r="O2401" i="27"/>
  <c r="M2402" i="27"/>
  <c r="N2402" i="27" s="1"/>
  <c r="O2402" i="27"/>
  <c r="M2403" i="27"/>
  <c r="N2403" i="27" s="1"/>
  <c r="O2403" i="27"/>
  <c r="M2404" i="27"/>
  <c r="N2404" i="27" s="1"/>
  <c r="O2404" i="27"/>
  <c r="M2405" i="27"/>
  <c r="N2405" i="27" s="1"/>
  <c r="O2405" i="27"/>
  <c r="M2406" i="27"/>
  <c r="N2406" i="27" s="1"/>
  <c r="O2406" i="27"/>
  <c r="M2407" i="27"/>
  <c r="N2407" i="27" s="1"/>
  <c r="O2407" i="27"/>
  <c r="M2408" i="27"/>
  <c r="N2408" i="27" s="1"/>
  <c r="O2408" i="27"/>
  <c r="M2409" i="27"/>
  <c r="N2409" i="27" s="1"/>
  <c r="O2409" i="27"/>
  <c r="M2410" i="27"/>
  <c r="N2410" i="27" s="1"/>
  <c r="O2410" i="27"/>
  <c r="M2411" i="27"/>
  <c r="N2411" i="27"/>
  <c r="O2411" i="27"/>
  <c r="M2412" i="27"/>
  <c r="N2412" i="27" s="1"/>
  <c r="O2412" i="27"/>
  <c r="M2413" i="27"/>
  <c r="N2413" i="27" s="1"/>
  <c r="O2413" i="27"/>
  <c r="M2414" i="27"/>
  <c r="N2414" i="27"/>
  <c r="O2414" i="27"/>
  <c r="M2415" i="27"/>
  <c r="N2415" i="27"/>
  <c r="O2415" i="27"/>
  <c r="M2416" i="27"/>
  <c r="N2416" i="27"/>
  <c r="O2416" i="27"/>
  <c r="M2417" i="27"/>
  <c r="N2417" i="27" s="1"/>
  <c r="O2417" i="27"/>
  <c r="M2418" i="27"/>
  <c r="N2418" i="27" s="1"/>
  <c r="O2418" i="27"/>
  <c r="M2419" i="27"/>
  <c r="N2419" i="27" s="1"/>
  <c r="O2419" i="27"/>
  <c r="M2420" i="27"/>
  <c r="N2420" i="27" s="1"/>
  <c r="O2420" i="27"/>
  <c r="M2421" i="27"/>
  <c r="N2421" i="27" s="1"/>
  <c r="O2421" i="27"/>
  <c r="M2422" i="27"/>
  <c r="N2422" i="27" s="1"/>
  <c r="O2422" i="27"/>
  <c r="M2423" i="27"/>
  <c r="N2423" i="27" s="1"/>
  <c r="O2423" i="27"/>
  <c r="M2424" i="27"/>
  <c r="N2424" i="27" s="1"/>
  <c r="O2424" i="27"/>
  <c r="M2425" i="27"/>
  <c r="N2425" i="27"/>
  <c r="O2425" i="27"/>
  <c r="M2426" i="27"/>
  <c r="N2426" i="27" s="1"/>
  <c r="O2426" i="27"/>
  <c r="M2427" i="27"/>
  <c r="N2427" i="27" s="1"/>
  <c r="O2427" i="27"/>
  <c r="M2428" i="27"/>
  <c r="N2428" i="27" s="1"/>
  <c r="O2428" i="27"/>
  <c r="M2429" i="27"/>
  <c r="N2429" i="27" s="1"/>
  <c r="O2429" i="27"/>
  <c r="M2430" i="27"/>
  <c r="N2430" i="27"/>
  <c r="O2430" i="27"/>
  <c r="M2431" i="27"/>
  <c r="N2431" i="27" s="1"/>
  <c r="O2431" i="27"/>
  <c r="M2432" i="27"/>
  <c r="N2432" i="27" s="1"/>
  <c r="O2432" i="27"/>
  <c r="M2433" i="27"/>
  <c r="N2433" i="27" s="1"/>
  <c r="O2433" i="27"/>
  <c r="M2434" i="27"/>
  <c r="N2434" i="27" s="1"/>
  <c r="O2434" i="27"/>
  <c r="M2435" i="27"/>
  <c r="N2435" i="27"/>
  <c r="O2435" i="27"/>
  <c r="M2436" i="27"/>
  <c r="N2436" i="27" s="1"/>
  <c r="O2436" i="27"/>
  <c r="M2437" i="27"/>
  <c r="N2437" i="27" s="1"/>
  <c r="O2437" i="27"/>
  <c r="M2438" i="27"/>
  <c r="N2438" i="27"/>
  <c r="O2438" i="27"/>
  <c r="M2439" i="27"/>
  <c r="N2439" i="27"/>
  <c r="O2439" i="27"/>
  <c r="M2440" i="27"/>
  <c r="N2440" i="27" s="1"/>
  <c r="O2440" i="27"/>
  <c r="M2441" i="27"/>
  <c r="N2441" i="27"/>
  <c r="O2441" i="27"/>
  <c r="M2442" i="27"/>
  <c r="N2442" i="27" s="1"/>
  <c r="O2442" i="27"/>
  <c r="M2443" i="27"/>
  <c r="N2443" i="27" s="1"/>
  <c r="O2443" i="27"/>
  <c r="M2444" i="27"/>
  <c r="N2444" i="27" s="1"/>
  <c r="O2444" i="27"/>
  <c r="M2445" i="27"/>
  <c r="N2445" i="27" s="1"/>
  <c r="O2445" i="27"/>
  <c r="M2446" i="27"/>
  <c r="N2446" i="27" s="1"/>
  <c r="O2446" i="27"/>
  <c r="M2447" i="27"/>
  <c r="N2447" i="27" s="1"/>
  <c r="O2447" i="27"/>
  <c r="M2448" i="27"/>
  <c r="N2448" i="27"/>
  <c r="O2448" i="27"/>
  <c r="M2449" i="27"/>
  <c r="N2449" i="27"/>
  <c r="O2449" i="27"/>
  <c r="M2450" i="27"/>
  <c r="N2450" i="27" s="1"/>
  <c r="O2450" i="27"/>
  <c r="M2451" i="27"/>
  <c r="N2451" i="27" s="1"/>
  <c r="O2451" i="27"/>
  <c r="M2452" i="27"/>
  <c r="N2452" i="27" s="1"/>
  <c r="O2452" i="27"/>
  <c r="M2453" i="27"/>
  <c r="N2453" i="27" s="1"/>
  <c r="O2453" i="27"/>
  <c r="M2454" i="27"/>
  <c r="N2454" i="27" s="1"/>
  <c r="O2454" i="27"/>
  <c r="M2455" i="27"/>
  <c r="N2455" i="27"/>
  <c r="O2455" i="27"/>
  <c r="M2456" i="27"/>
  <c r="N2456" i="27" s="1"/>
  <c r="O2456" i="27"/>
  <c r="M2457" i="27"/>
  <c r="N2457" i="27" s="1"/>
  <c r="O2457" i="27"/>
  <c r="M2458" i="27"/>
  <c r="N2458" i="27" s="1"/>
  <c r="O2458" i="27"/>
  <c r="M2459" i="27"/>
  <c r="N2459" i="27"/>
  <c r="O2459" i="27"/>
  <c r="M2460" i="27"/>
  <c r="N2460" i="27" s="1"/>
  <c r="O2460" i="27"/>
  <c r="M2461" i="27"/>
  <c r="N2461" i="27" s="1"/>
  <c r="O2461" i="27"/>
  <c r="M2462" i="27"/>
  <c r="N2462" i="27"/>
  <c r="O2462" i="27"/>
  <c r="M2463" i="27"/>
  <c r="N2463" i="27" s="1"/>
  <c r="O2463" i="27"/>
  <c r="M2464" i="27"/>
  <c r="N2464" i="27"/>
  <c r="O2464" i="27"/>
  <c r="M2465" i="27"/>
  <c r="N2465" i="27" s="1"/>
  <c r="O2465" i="27"/>
  <c r="M2466" i="27"/>
  <c r="N2466" i="27" s="1"/>
  <c r="O2466" i="27"/>
  <c r="M2467" i="27"/>
  <c r="N2467" i="27" s="1"/>
  <c r="O2467" i="27"/>
  <c r="M2468" i="27"/>
  <c r="N2468" i="27" s="1"/>
  <c r="O2468" i="27"/>
  <c r="M2469" i="27"/>
  <c r="N2469" i="27"/>
  <c r="O2469" i="27"/>
  <c r="M2470" i="27"/>
  <c r="N2470" i="27" s="1"/>
  <c r="O2470" i="27"/>
  <c r="M2471" i="27"/>
  <c r="N2471" i="27"/>
  <c r="O2471" i="27"/>
  <c r="M2472" i="27"/>
  <c r="N2472" i="27" s="1"/>
  <c r="O2472" i="27"/>
  <c r="M2473" i="27"/>
  <c r="N2473" i="27" s="1"/>
  <c r="O2473" i="27"/>
  <c r="M2474" i="27"/>
  <c r="N2474" i="27"/>
  <c r="O2474" i="27"/>
  <c r="M2475" i="27"/>
  <c r="N2475" i="27"/>
  <c r="O2475" i="27"/>
  <c r="M2476" i="27"/>
  <c r="N2476" i="27" s="1"/>
  <c r="O2476" i="27"/>
  <c r="M2477" i="27"/>
  <c r="N2477" i="27"/>
  <c r="O2477" i="27"/>
  <c r="M2478" i="27"/>
  <c r="N2478" i="27"/>
  <c r="O2478" i="27"/>
  <c r="M2479" i="27"/>
  <c r="N2479" i="27" s="1"/>
  <c r="O2479" i="27"/>
  <c r="M2480" i="27"/>
  <c r="N2480" i="27" s="1"/>
  <c r="O2480" i="27"/>
  <c r="M2481" i="27"/>
  <c r="N2481" i="27" s="1"/>
  <c r="O2481" i="27"/>
  <c r="M2482" i="27"/>
  <c r="N2482" i="27" s="1"/>
  <c r="O2482" i="27"/>
  <c r="M2483" i="27"/>
  <c r="N2483" i="27" s="1"/>
  <c r="O2483" i="27"/>
  <c r="M2484" i="27"/>
  <c r="N2484" i="27" s="1"/>
  <c r="O2484" i="27"/>
  <c r="M2485" i="27"/>
  <c r="N2485" i="27" s="1"/>
  <c r="O2485" i="27"/>
  <c r="M2486" i="27"/>
  <c r="N2486" i="27" s="1"/>
  <c r="O2486" i="27"/>
  <c r="M2487" i="27"/>
  <c r="N2487" i="27"/>
  <c r="O2487" i="27"/>
  <c r="M2488" i="27"/>
  <c r="N2488" i="27"/>
  <c r="O2488" i="27"/>
  <c r="M2489" i="27"/>
  <c r="N2489" i="27" s="1"/>
  <c r="O2489" i="27"/>
  <c r="M2490" i="27"/>
  <c r="N2490" i="27" s="1"/>
  <c r="O2490" i="27"/>
  <c r="M2491" i="27"/>
  <c r="N2491" i="27"/>
  <c r="O2491" i="27"/>
  <c r="M2492" i="27"/>
  <c r="N2492" i="27" s="1"/>
  <c r="O2492" i="27"/>
  <c r="M2493" i="27"/>
  <c r="N2493" i="27" s="1"/>
  <c r="O2493" i="27"/>
  <c r="M2494" i="27"/>
  <c r="N2494" i="27" s="1"/>
  <c r="O2494" i="27"/>
  <c r="M2495" i="27"/>
  <c r="N2495" i="27" s="1"/>
  <c r="O2495" i="27"/>
  <c r="M2496" i="27"/>
  <c r="N2496" i="27" s="1"/>
  <c r="O2496" i="27"/>
  <c r="M2497" i="27"/>
  <c r="N2497" i="27" s="1"/>
  <c r="O2497" i="27"/>
  <c r="M2498" i="27"/>
  <c r="N2498" i="27"/>
  <c r="O2498" i="27"/>
  <c r="M2499" i="27"/>
  <c r="N2499" i="27" s="1"/>
  <c r="O2499" i="27"/>
  <c r="M2500" i="27"/>
  <c r="N2500" i="27" s="1"/>
  <c r="O2500" i="27"/>
  <c r="M2501" i="27"/>
  <c r="N2501" i="27"/>
  <c r="O2501" i="27"/>
  <c r="M2502" i="27"/>
  <c r="N2502" i="27" s="1"/>
  <c r="O2502" i="27"/>
  <c r="M2503" i="27"/>
  <c r="N2503" i="27" s="1"/>
  <c r="O2503" i="27"/>
  <c r="M2504" i="27"/>
  <c r="N2504" i="27" s="1"/>
  <c r="O2504" i="27"/>
  <c r="M2505" i="27"/>
  <c r="N2505" i="27" s="1"/>
  <c r="O2505" i="27"/>
  <c r="M2506" i="27"/>
  <c r="N2506" i="27" s="1"/>
  <c r="O2506" i="27"/>
  <c r="M2507" i="27"/>
  <c r="N2507" i="27" s="1"/>
  <c r="O2507" i="27"/>
  <c r="M2508" i="27"/>
  <c r="N2508" i="27" s="1"/>
  <c r="O2508" i="27"/>
  <c r="M2509" i="27"/>
  <c r="N2509" i="27" s="1"/>
  <c r="O2509" i="27"/>
  <c r="M2510" i="27"/>
  <c r="N2510" i="27" s="1"/>
  <c r="O2510" i="27"/>
  <c r="M2511" i="27"/>
  <c r="N2511" i="27"/>
  <c r="O2511" i="27"/>
  <c r="M2512" i="27"/>
  <c r="N2512" i="27" s="1"/>
  <c r="O2512" i="27"/>
  <c r="M2513" i="27"/>
  <c r="N2513" i="27" s="1"/>
  <c r="O2513" i="27"/>
  <c r="M2514" i="27"/>
  <c r="N2514" i="27" s="1"/>
  <c r="O2514" i="27"/>
  <c r="M2515" i="27"/>
  <c r="N2515" i="27" s="1"/>
  <c r="O2515" i="27"/>
  <c r="M2516" i="27"/>
  <c r="N2516" i="27" s="1"/>
  <c r="O2516" i="27"/>
  <c r="M2517" i="27"/>
  <c r="N2517" i="27"/>
  <c r="O2517" i="27"/>
  <c r="M2518" i="27"/>
  <c r="N2518" i="27" s="1"/>
  <c r="O2518" i="27"/>
  <c r="M2519" i="27"/>
  <c r="N2519" i="27"/>
  <c r="O2519" i="27"/>
  <c r="M2520" i="27"/>
  <c r="N2520" i="27" s="1"/>
  <c r="O2520" i="27"/>
  <c r="M2521" i="27"/>
  <c r="N2521" i="27" s="1"/>
  <c r="O2521" i="27"/>
  <c r="M2522" i="27"/>
  <c r="N2522" i="27" s="1"/>
  <c r="O2522" i="27"/>
  <c r="M2523" i="27"/>
  <c r="N2523" i="27" s="1"/>
  <c r="O2523" i="27"/>
  <c r="M2524" i="27"/>
  <c r="N2524" i="27" s="1"/>
  <c r="O2524" i="27"/>
  <c r="M2525" i="27"/>
  <c r="N2525" i="27" s="1"/>
  <c r="O2525" i="27"/>
  <c r="M2526" i="27"/>
  <c r="N2526" i="27"/>
  <c r="O2526" i="27"/>
  <c r="M2527" i="27"/>
  <c r="N2527" i="27"/>
  <c r="O2527" i="27"/>
  <c r="M2528" i="27"/>
  <c r="N2528" i="27" s="1"/>
  <c r="O2528" i="27"/>
  <c r="M2529" i="27"/>
  <c r="N2529" i="27" s="1"/>
  <c r="O2529" i="27"/>
  <c r="M2530" i="27"/>
  <c r="N2530" i="27" s="1"/>
  <c r="O2530" i="27"/>
  <c r="M2531" i="27"/>
  <c r="N2531" i="27" s="1"/>
  <c r="O2531" i="27"/>
  <c r="M2532" i="27"/>
  <c r="N2532" i="27" s="1"/>
  <c r="O2532" i="27"/>
  <c r="M2533" i="27"/>
  <c r="N2533" i="27" s="1"/>
  <c r="O2533" i="27"/>
  <c r="M2534" i="27"/>
  <c r="N2534" i="27"/>
  <c r="O2534" i="27"/>
  <c r="M2535" i="27"/>
  <c r="N2535" i="27" s="1"/>
  <c r="O2535" i="27"/>
  <c r="M2536" i="27"/>
  <c r="N2536" i="27" s="1"/>
  <c r="O2536" i="27"/>
  <c r="M2537" i="27"/>
  <c r="N2537" i="27" s="1"/>
  <c r="O2537" i="27"/>
  <c r="M2538" i="27"/>
  <c r="N2538" i="27" s="1"/>
  <c r="O2538" i="27"/>
  <c r="M2539" i="27"/>
  <c r="N2539" i="27" s="1"/>
  <c r="O2539" i="27"/>
  <c r="M2540" i="27"/>
  <c r="N2540" i="27" s="1"/>
  <c r="O2540" i="27"/>
  <c r="M2541" i="27"/>
  <c r="N2541" i="27" s="1"/>
  <c r="O2541" i="27"/>
  <c r="M2542" i="27"/>
  <c r="N2542" i="27" s="1"/>
  <c r="O2542" i="27"/>
  <c r="M2543" i="27"/>
  <c r="N2543" i="27" s="1"/>
  <c r="O2543" i="27"/>
  <c r="M2544" i="27"/>
  <c r="N2544" i="27"/>
  <c r="O2544" i="27"/>
  <c r="M2545" i="27"/>
  <c r="N2545" i="27" s="1"/>
  <c r="O2545" i="27"/>
  <c r="M2546" i="27"/>
  <c r="N2546" i="27" s="1"/>
  <c r="O2546" i="27"/>
  <c r="M2547" i="27"/>
  <c r="N2547" i="27" s="1"/>
  <c r="O2547" i="27"/>
  <c r="M2548" i="27"/>
  <c r="N2548" i="27" s="1"/>
  <c r="O2548" i="27"/>
  <c r="M2549" i="27"/>
  <c r="N2549" i="27" s="1"/>
  <c r="O2549" i="27"/>
  <c r="M2550" i="27"/>
  <c r="N2550" i="27" s="1"/>
  <c r="O2550" i="27"/>
  <c r="M2551" i="27"/>
  <c r="N2551" i="27" s="1"/>
  <c r="O2551" i="27"/>
  <c r="M2552" i="27"/>
  <c r="N2552" i="27"/>
  <c r="O2552" i="27"/>
  <c r="M2553" i="27"/>
  <c r="N2553" i="27" s="1"/>
  <c r="O2553" i="27"/>
  <c r="M2554" i="27"/>
  <c r="N2554" i="27" s="1"/>
  <c r="O2554" i="27"/>
  <c r="M2555" i="27"/>
  <c r="N2555" i="27" s="1"/>
  <c r="O2555" i="27"/>
  <c r="M2556" i="27"/>
  <c r="N2556" i="27" s="1"/>
  <c r="O2556" i="27"/>
  <c r="M2557" i="27"/>
  <c r="N2557" i="27" s="1"/>
  <c r="O2557" i="27"/>
  <c r="M2558" i="27"/>
  <c r="N2558" i="27" s="1"/>
  <c r="O2558" i="27"/>
  <c r="M2559" i="27"/>
  <c r="N2559" i="27"/>
  <c r="O2559" i="27"/>
  <c r="M2560" i="27"/>
  <c r="N2560" i="27"/>
  <c r="O2560" i="27"/>
  <c r="M2561" i="27"/>
  <c r="N2561" i="27" s="1"/>
  <c r="O2561" i="27"/>
  <c r="M2562" i="27"/>
  <c r="N2562" i="27" s="1"/>
  <c r="O2562" i="27"/>
  <c r="M2563" i="27"/>
  <c r="N2563" i="27" s="1"/>
  <c r="O2563" i="27"/>
  <c r="M2564" i="27"/>
  <c r="N2564" i="27" s="1"/>
  <c r="O2564" i="27"/>
  <c r="M2565" i="27"/>
  <c r="N2565" i="27" s="1"/>
  <c r="O2565" i="27"/>
  <c r="M2566" i="27"/>
  <c r="N2566" i="27"/>
  <c r="O2566" i="27"/>
  <c r="M2567" i="27"/>
  <c r="N2567" i="27"/>
  <c r="O2567" i="27"/>
  <c r="M2568" i="27"/>
  <c r="N2568" i="27" s="1"/>
  <c r="O2568" i="27"/>
  <c r="M2569" i="27"/>
  <c r="N2569" i="27" s="1"/>
  <c r="O2569" i="27"/>
  <c r="M2570" i="27"/>
  <c r="N2570" i="27" s="1"/>
  <c r="O2570" i="27"/>
  <c r="M2571" i="27"/>
  <c r="N2571" i="27" s="1"/>
  <c r="O2571" i="27"/>
  <c r="M2572" i="27"/>
  <c r="N2572" i="27" s="1"/>
  <c r="O2572" i="27"/>
  <c r="M2573" i="27"/>
  <c r="N2573" i="27" s="1"/>
  <c r="O2573" i="27"/>
  <c r="M2574" i="27"/>
  <c r="N2574" i="27"/>
  <c r="O2574" i="27"/>
  <c r="M2575" i="27"/>
  <c r="N2575" i="27" s="1"/>
  <c r="O2575" i="27"/>
  <c r="M2576" i="27"/>
  <c r="N2576" i="27"/>
  <c r="O2576" i="27"/>
  <c r="M2577" i="27"/>
  <c r="N2577" i="27" s="1"/>
  <c r="O2577" i="27"/>
  <c r="M2578" i="27"/>
  <c r="N2578" i="27" s="1"/>
  <c r="O2578" i="27"/>
  <c r="M2579" i="27"/>
  <c r="N2579" i="27" s="1"/>
  <c r="O2579" i="27"/>
  <c r="M2580" i="27"/>
  <c r="N2580" i="27" s="1"/>
  <c r="O2580" i="27"/>
  <c r="M2581" i="27"/>
  <c r="N2581" i="27" s="1"/>
  <c r="O2581" i="27"/>
  <c r="M2582" i="27"/>
  <c r="N2582" i="27" s="1"/>
  <c r="O2582" i="27"/>
  <c r="M2583" i="27"/>
  <c r="N2583" i="27"/>
  <c r="O2583" i="27"/>
  <c r="M2584" i="27"/>
  <c r="N2584" i="27"/>
  <c r="O2584" i="27"/>
  <c r="M2585" i="27"/>
  <c r="N2585" i="27" s="1"/>
  <c r="O2585" i="27"/>
  <c r="M2586" i="27"/>
  <c r="N2586" i="27" s="1"/>
  <c r="O2586" i="27"/>
  <c r="M2587" i="27"/>
  <c r="N2587" i="27" s="1"/>
  <c r="O2587" i="27"/>
  <c r="M2588" i="27"/>
  <c r="N2588" i="27" s="1"/>
  <c r="O2588" i="27"/>
  <c r="M2589" i="27"/>
  <c r="N2589" i="27" s="1"/>
  <c r="O2589" i="27"/>
  <c r="M2590" i="27"/>
  <c r="N2590" i="27"/>
  <c r="O2590" i="27"/>
  <c r="M2591" i="27"/>
  <c r="N2591" i="27"/>
  <c r="O2591" i="27"/>
  <c r="M2592" i="27"/>
  <c r="N2592" i="27" s="1"/>
  <c r="O2592" i="27"/>
  <c r="M2593" i="27"/>
  <c r="N2593" i="27" s="1"/>
  <c r="O2593" i="27"/>
  <c r="M2594" i="27"/>
  <c r="N2594" i="27" s="1"/>
  <c r="O2594" i="27"/>
  <c r="M2595" i="27"/>
  <c r="N2595" i="27" s="1"/>
  <c r="O2595" i="27"/>
  <c r="M2596" i="27"/>
  <c r="N2596" i="27" s="1"/>
  <c r="O2596" i="27"/>
  <c r="M2597" i="27"/>
  <c r="N2597" i="27" s="1"/>
  <c r="O2597" i="27"/>
  <c r="M2598" i="27"/>
  <c r="N2598" i="27"/>
  <c r="O2598" i="27"/>
  <c r="M2599" i="27"/>
  <c r="N2599" i="27" s="1"/>
  <c r="O2599" i="27"/>
  <c r="M2600" i="27"/>
  <c r="N2600" i="27" s="1"/>
  <c r="O2600" i="27"/>
  <c r="M2601" i="27"/>
  <c r="N2601" i="27" s="1"/>
  <c r="O2601" i="27"/>
  <c r="M2602" i="27"/>
  <c r="N2602" i="27" s="1"/>
  <c r="O2602" i="27"/>
  <c r="M2603" i="27"/>
  <c r="N2603" i="27" s="1"/>
  <c r="O2603" i="27"/>
  <c r="M2604" i="27"/>
  <c r="N2604" i="27" s="1"/>
  <c r="O2604" i="27"/>
  <c r="M2605" i="27"/>
  <c r="N2605" i="27" s="1"/>
  <c r="O2605" i="27"/>
  <c r="M2606" i="27"/>
  <c r="N2606" i="27"/>
  <c r="O2606" i="27"/>
  <c r="M2607" i="27"/>
  <c r="N2607" i="27"/>
  <c r="O2607" i="27"/>
  <c r="M2608" i="27"/>
  <c r="N2608" i="27" s="1"/>
  <c r="O2608" i="27"/>
  <c r="M2609" i="27"/>
  <c r="N2609" i="27" s="1"/>
  <c r="O2609" i="27"/>
  <c r="M2610" i="27"/>
  <c r="N2610" i="27" s="1"/>
  <c r="O2610" i="27"/>
  <c r="M2611" i="27"/>
  <c r="N2611" i="27" s="1"/>
  <c r="O2611" i="27"/>
  <c r="M2612" i="27"/>
  <c r="N2612" i="27" s="1"/>
  <c r="O2612" i="27"/>
  <c r="M2613" i="27"/>
  <c r="N2613" i="27" s="1"/>
  <c r="O2613" i="27"/>
  <c r="M2614" i="27"/>
  <c r="N2614" i="27"/>
  <c r="O2614" i="27"/>
  <c r="M2615" i="27"/>
  <c r="N2615" i="27" s="1"/>
  <c r="O2615" i="27"/>
  <c r="M2616" i="27"/>
  <c r="N2616" i="27"/>
  <c r="O2616" i="27"/>
  <c r="M2617" i="27"/>
  <c r="N2617" i="27" s="1"/>
  <c r="O2617" i="27"/>
  <c r="M2618" i="27"/>
  <c r="N2618" i="27" s="1"/>
  <c r="O2618" i="27"/>
  <c r="M2619" i="27"/>
  <c r="N2619" i="27" s="1"/>
  <c r="O2619" i="27"/>
  <c r="M2620" i="27"/>
  <c r="N2620" i="27" s="1"/>
  <c r="O2620" i="27"/>
  <c r="M2621" i="27"/>
  <c r="N2621" i="27" s="1"/>
  <c r="O2621" i="27"/>
  <c r="M2622" i="27"/>
  <c r="N2622" i="27" s="1"/>
  <c r="O2622" i="27"/>
  <c r="M2623" i="27"/>
  <c r="N2623" i="27" s="1"/>
  <c r="O2623" i="27"/>
  <c r="M2624" i="27"/>
  <c r="N2624" i="27"/>
  <c r="O2624" i="27"/>
  <c r="M2625" i="27"/>
  <c r="N2625" i="27" s="1"/>
  <c r="O2625" i="27"/>
  <c r="M2626" i="27"/>
  <c r="N2626" i="27" s="1"/>
  <c r="O2626" i="27"/>
  <c r="M2627" i="27"/>
  <c r="N2627" i="27" s="1"/>
  <c r="O2627" i="27"/>
  <c r="M2628" i="27"/>
  <c r="N2628" i="27" s="1"/>
  <c r="O2628" i="27"/>
  <c r="M2629" i="27"/>
  <c r="N2629" i="27" s="1"/>
  <c r="O2629" i="27"/>
  <c r="M2630" i="27"/>
  <c r="N2630" i="27" s="1"/>
  <c r="O2630" i="27"/>
  <c r="M2631" i="27"/>
  <c r="N2631" i="27"/>
  <c r="O2631" i="27"/>
  <c r="M2632" i="27"/>
  <c r="N2632" i="27"/>
  <c r="O2632" i="27"/>
  <c r="M2633" i="27"/>
  <c r="N2633" i="27" s="1"/>
  <c r="O2633" i="27"/>
  <c r="M2634" i="27"/>
  <c r="N2634" i="27"/>
  <c r="O2634" i="27"/>
  <c r="M2635" i="27"/>
  <c r="N2635" i="27" s="1"/>
  <c r="O2635" i="27"/>
  <c r="M2636" i="27"/>
  <c r="N2636" i="27" s="1"/>
  <c r="O2636" i="27"/>
  <c r="M2637" i="27"/>
  <c r="N2637" i="27" s="1"/>
  <c r="O2637" i="27"/>
  <c r="M2638" i="27"/>
  <c r="N2638" i="27" s="1"/>
  <c r="O2638" i="27"/>
  <c r="M2639" i="27"/>
  <c r="N2639" i="27" s="1"/>
  <c r="O2639" i="27"/>
  <c r="M2640" i="27"/>
  <c r="N2640" i="27" s="1"/>
  <c r="O2640" i="27"/>
  <c r="M2641" i="27"/>
  <c r="N2641" i="27" s="1"/>
  <c r="O2641" i="27"/>
  <c r="M2642" i="27"/>
  <c r="N2642" i="27" s="1"/>
  <c r="O2642" i="27"/>
  <c r="M2643" i="27"/>
  <c r="N2643" i="27" s="1"/>
  <c r="O2643" i="27"/>
  <c r="M2644" i="27"/>
  <c r="N2644" i="27" s="1"/>
  <c r="O2644" i="27"/>
  <c r="M2645" i="27"/>
  <c r="N2645" i="27" s="1"/>
  <c r="O2645" i="27"/>
  <c r="M2646" i="27"/>
  <c r="N2646" i="27"/>
  <c r="O2646" i="27"/>
  <c r="M2647" i="27"/>
  <c r="N2647" i="27" s="1"/>
  <c r="O2647" i="27"/>
  <c r="M2648" i="27"/>
  <c r="N2648" i="27"/>
  <c r="O2648" i="27"/>
  <c r="M2649" i="27"/>
  <c r="N2649" i="27" s="1"/>
  <c r="O2649" i="27"/>
  <c r="M2650" i="27"/>
  <c r="N2650" i="27" s="1"/>
  <c r="O2650" i="27"/>
  <c r="M2651" i="27"/>
  <c r="N2651" i="27" s="1"/>
  <c r="O2651" i="27"/>
  <c r="M2652" i="27"/>
  <c r="N2652" i="27" s="1"/>
  <c r="O2652" i="27"/>
  <c r="M2653" i="27"/>
  <c r="N2653" i="27" s="1"/>
  <c r="O2653" i="27"/>
  <c r="M2654" i="27"/>
  <c r="N2654" i="27" s="1"/>
  <c r="O2654" i="27"/>
  <c r="M2655" i="27"/>
  <c r="N2655" i="27" s="1"/>
  <c r="O2655" i="27"/>
  <c r="M2656" i="27"/>
  <c r="N2656" i="27"/>
  <c r="O2656" i="27"/>
  <c r="M2657" i="27"/>
  <c r="N2657" i="27" s="1"/>
  <c r="O2657" i="27"/>
  <c r="M2658" i="27"/>
  <c r="N2658" i="27" s="1"/>
  <c r="O2658" i="27"/>
  <c r="M2659" i="27"/>
  <c r="N2659" i="27" s="1"/>
  <c r="O2659" i="27"/>
  <c r="M2660" i="27"/>
  <c r="N2660" i="27" s="1"/>
  <c r="O2660" i="27"/>
  <c r="M2661" i="27"/>
  <c r="N2661" i="27" s="1"/>
  <c r="O2661" i="27"/>
  <c r="M2662" i="27"/>
  <c r="N2662" i="27"/>
  <c r="O2662" i="27"/>
  <c r="M2663" i="27"/>
  <c r="N2663" i="27" s="1"/>
  <c r="O2663" i="27"/>
  <c r="M2664" i="27"/>
  <c r="N2664" i="27"/>
  <c r="O2664" i="27"/>
  <c r="M2665" i="27"/>
  <c r="N2665" i="27" s="1"/>
  <c r="O2665" i="27"/>
  <c r="M2666" i="27"/>
  <c r="N2666" i="27" s="1"/>
  <c r="O2666" i="27"/>
  <c r="M2667" i="27"/>
  <c r="N2667" i="27" s="1"/>
  <c r="O2667" i="27"/>
  <c r="M2668" i="27"/>
  <c r="N2668" i="27" s="1"/>
  <c r="O2668" i="27"/>
  <c r="M2669" i="27"/>
  <c r="N2669" i="27" s="1"/>
  <c r="O2669" i="27"/>
  <c r="M2670" i="27"/>
  <c r="N2670" i="27" s="1"/>
  <c r="O2670" i="27"/>
  <c r="M2671" i="27"/>
  <c r="N2671" i="27" s="1"/>
  <c r="O2671" i="27"/>
  <c r="M2672" i="27"/>
  <c r="N2672" i="27"/>
  <c r="O2672" i="27"/>
  <c r="M2673" i="27"/>
  <c r="N2673" i="27" s="1"/>
  <c r="O2673" i="27"/>
  <c r="M2674" i="27"/>
  <c r="N2674" i="27" s="1"/>
  <c r="O2674" i="27"/>
  <c r="M2675" i="27"/>
  <c r="N2675" i="27" s="1"/>
  <c r="O2675" i="27"/>
  <c r="M2676" i="27"/>
  <c r="N2676" i="27" s="1"/>
  <c r="O2676" i="27"/>
  <c r="M2677" i="27"/>
  <c r="N2677" i="27" s="1"/>
  <c r="O2677" i="27"/>
  <c r="M2678" i="27"/>
  <c r="N2678" i="27"/>
  <c r="O2678" i="27"/>
  <c r="M2679" i="27"/>
  <c r="N2679" i="27" s="1"/>
  <c r="O2679" i="27"/>
  <c r="M2680" i="27"/>
  <c r="N2680" i="27"/>
  <c r="O2680" i="27"/>
  <c r="M2681" i="27"/>
  <c r="N2681" i="27" s="1"/>
  <c r="O2681" i="27"/>
  <c r="M2682" i="27"/>
  <c r="N2682" i="27" s="1"/>
  <c r="O2682" i="27"/>
  <c r="M2683" i="27"/>
  <c r="N2683" i="27" s="1"/>
  <c r="O2683" i="27"/>
  <c r="M2684" i="27"/>
  <c r="N2684" i="27" s="1"/>
  <c r="O2684" i="27"/>
  <c r="M2685" i="27"/>
  <c r="N2685" i="27" s="1"/>
  <c r="O2685" i="27"/>
  <c r="M2686" i="27"/>
  <c r="N2686" i="27" s="1"/>
  <c r="O2686" i="27"/>
  <c r="M2687" i="27"/>
  <c r="N2687" i="27" s="1"/>
  <c r="O2687" i="27"/>
  <c r="M2688" i="27"/>
  <c r="N2688" i="27"/>
  <c r="O2688" i="27"/>
  <c r="M2689" i="27"/>
  <c r="N2689" i="27" s="1"/>
  <c r="O2689" i="27"/>
  <c r="M2690" i="27"/>
  <c r="N2690" i="27" s="1"/>
  <c r="O2690" i="27"/>
  <c r="M2691" i="27"/>
  <c r="N2691" i="27" s="1"/>
  <c r="O2691" i="27"/>
  <c r="M2692" i="27"/>
  <c r="N2692" i="27" s="1"/>
  <c r="O2692" i="27"/>
  <c r="M2693" i="27"/>
  <c r="N2693" i="27" s="1"/>
  <c r="O2693" i="27"/>
  <c r="M2694" i="27"/>
  <c r="N2694" i="27"/>
  <c r="O2694" i="27"/>
  <c r="M2695" i="27"/>
  <c r="N2695" i="27" s="1"/>
  <c r="O2695" i="27"/>
  <c r="M2696" i="27"/>
  <c r="N2696" i="27"/>
  <c r="O2696" i="27"/>
  <c r="M2697" i="27"/>
  <c r="N2697" i="27" s="1"/>
  <c r="O2697" i="27"/>
  <c r="M2698" i="27"/>
  <c r="N2698" i="27" s="1"/>
  <c r="O2698" i="27"/>
  <c r="M2699" i="27"/>
  <c r="N2699" i="27" s="1"/>
  <c r="O2699" i="27"/>
  <c r="M2700" i="27"/>
  <c r="N2700" i="27" s="1"/>
  <c r="O2700" i="27"/>
  <c r="M2701" i="27"/>
  <c r="N2701" i="27" s="1"/>
  <c r="O2701" i="27"/>
  <c r="M2702" i="27"/>
  <c r="N2702" i="27" s="1"/>
  <c r="O2702" i="27"/>
  <c r="M2703" i="27"/>
  <c r="N2703" i="27" s="1"/>
  <c r="O2703" i="27"/>
  <c r="M2704" i="27"/>
  <c r="N2704" i="27"/>
  <c r="O2704" i="27"/>
  <c r="M2705" i="27"/>
  <c r="N2705" i="27" s="1"/>
  <c r="O2705" i="27"/>
  <c r="M2706" i="27"/>
  <c r="N2706" i="27" s="1"/>
  <c r="O2706" i="27"/>
  <c r="M2707" i="27"/>
  <c r="N2707" i="27" s="1"/>
  <c r="O2707" i="27"/>
  <c r="M2708" i="27"/>
  <c r="N2708" i="27" s="1"/>
  <c r="O2708" i="27"/>
  <c r="M2709" i="27"/>
  <c r="N2709" i="27" s="1"/>
  <c r="O2709" i="27"/>
  <c r="M2710" i="27"/>
  <c r="N2710" i="27"/>
  <c r="O2710" i="27"/>
  <c r="M2711" i="27"/>
  <c r="N2711" i="27" s="1"/>
  <c r="O2711" i="27"/>
  <c r="M2712" i="27"/>
  <c r="N2712" i="27"/>
  <c r="O2712" i="27"/>
  <c r="M2713" i="27"/>
  <c r="N2713" i="27" s="1"/>
  <c r="O2713" i="27"/>
  <c r="M2714" i="27"/>
  <c r="N2714" i="27" s="1"/>
  <c r="O2714" i="27"/>
  <c r="M2715" i="27"/>
  <c r="N2715" i="27" s="1"/>
  <c r="O2715" i="27"/>
  <c r="M2716" i="27"/>
  <c r="N2716" i="27" s="1"/>
  <c r="O2716" i="27"/>
  <c r="M2717" i="27"/>
  <c r="N2717" i="27" s="1"/>
  <c r="O2717" i="27"/>
  <c r="M2718" i="27"/>
  <c r="N2718" i="27" s="1"/>
  <c r="O2718" i="27"/>
  <c r="M2719" i="27"/>
  <c r="N2719" i="27" s="1"/>
  <c r="O2719" i="27"/>
  <c r="M2720" i="27"/>
  <c r="N2720" i="27" s="1"/>
  <c r="O2720" i="27"/>
  <c r="M2721" i="27"/>
  <c r="N2721" i="27" s="1"/>
  <c r="O2721" i="27"/>
  <c r="M2722" i="27"/>
  <c r="N2722" i="27" s="1"/>
  <c r="O2722" i="27"/>
  <c r="M2723" i="27"/>
  <c r="N2723" i="27" s="1"/>
  <c r="O2723" i="27"/>
  <c r="M2724" i="27"/>
  <c r="N2724" i="27" s="1"/>
  <c r="O2724" i="27"/>
  <c r="M2725" i="27"/>
  <c r="N2725" i="27" s="1"/>
  <c r="O2725" i="27"/>
  <c r="M2726" i="27"/>
  <c r="N2726" i="27"/>
  <c r="O2726" i="27"/>
  <c r="M2727" i="27"/>
  <c r="N2727" i="27" s="1"/>
  <c r="O2727" i="27"/>
  <c r="M2728" i="27"/>
  <c r="N2728" i="27"/>
  <c r="O2728" i="27"/>
  <c r="M2729" i="27"/>
  <c r="N2729" i="27" s="1"/>
  <c r="O2729" i="27"/>
  <c r="M2730" i="27"/>
  <c r="N2730" i="27" s="1"/>
  <c r="O2730" i="27"/>
  <c r="M2731" i="27"/>
  <c r="N2731" i="27" s="1"/>
  <c r="O2731" i="27"/>
  <c r="M2732" i="27"/>
  <c r="N2732" i="27" s="1"/>
  <c r="O2732" i="27"/>
  <c r="M2733" i="27"/>
  <c r="N2733" i="27" s="1"/>
  <c r="O2733" i="27"/>
  <c r="M2734" i="27"/>
  <c r="N2734" i="27" s="1"/>
  <c r="O2734" i="27"/>
  <c r="M2735" i="27"/>
  <c r="N2735" i="27" s="1"/>
  <c r="O2735" i="27"/>
  <c r="M2736" i="27"/>
  <c r="N2736" i="27"/>
  <c r="O2736" i="27"/>
  <c r="M2737" i="27"/>
  <c r="N2737" i="27" s="1"/>
  <c r="O2737" i="27"/>
  <c r="M2738" i="27"/>
  <c r="N2738" i="27" s="1"/>
  <c r="O2738" i="27"/>
  <c r="M2739" i="27"/>
  <c r="N2739" i="27" s="1"/>
  <c r="O2739" i="27"/>
  <c r="M2740" i="27"/>
  <c r="N2740" i="27" s="1"/>
  <c r="O2740" i="27"/>
  <c r="M2741" i="27"/>
  <c r="N2741" i="27" s="1"/>
  <c r="O2741" i="27"/>
  <c r="M2742" i="27"/>
  <c r="N2742" i="27"/>
  <c r="O2742" i="27"/>
  <c r="M2743" i="27"/>
  <c r="N2743" i="27" s="1"/>
  <c r="O2743" i="27"/>
  <c r="M2744" i="27"/>
  <c r="N2744" i="27"/>
  <c r="O2744" i="27"/>
  <c r="M2745" i="27"/>
  <c r="N2745" i="27" s="1"/>
  <c r="O2745" i="27"/>
  <c r="M2746" i="27"/>
  <c r="N2746" i="27" s="1"/>
  <c r="O2746" i="27"/>
  <c r="M2747" i="27"/>
  <c r="N2747" i="27" s="1"/>
  <c r="O2747" i="27"/>
  <c r="M2748" i="27"/>
  <c r="N2748" i="27" s="1"/>
  <c r="O2748" i="27"/>
  <c r="M2749" i="27"/>
  <c r="N2749" i="27" s="1"/>
  <c r="O2749" i="27"/>
  <c r="M2750" i="27"/>
  <c r="N2750" i="27" s="1"/>
  <c r="O2750" i="27"/>
  <c r="M2751" i="27"/>
  <c r="N2751" i="27" s="1"/>
  <c r="O2751" i="27"/>
  <c r="M2752" i="27"/>
  <c r="N2752" i="27" s="1"/>
  <c r="O2752" i="27"/>
  <c r="M2753" i="27"/>
  <c r="N2753" i="27" s="1"/>
  <c r="O2753" i="27"/>
  <c r="M2754" i="27"/>
  <c r="N2754" i="27" s="1"/>
  <c r="O2754" i="27"/>
  <c r="M2755" i="27"/>
  <c r="N2755" i="27" s="1"/>
  <c r="O2755" i="27"/>
  <c r="M2756" i="27"/>
  <c r="N2756" i="27" s="1"/>
  <c r="O2756" i="27"/>
  <c r="M2757" i="27"/>
  <c r="N2757" i="27" s="1"/>
  <c r="O2757" i="27"/>
  <c r="M2758" i="27"/>
  <c r="N2758" i="27"/>
  <c r="O2758" i="27"/>
  <c r="M2759" i="27"/>
  <c r="N2759" i="27" s="1"/>
  <c r="O2759" i="27"/>
  <c r="M2760" i="27"/>
  <c r="N2760" i="27"/>
  <c r="O2760" i="27"/>
  <c r="M2761" i="27"/>
  <c r="N2761" i="27" s="1"/>
  <c r="O2761" i="27"/>
  <c r="M2762" i="27"/>
  <c r="N2762" i="27" s="1"/>
  <c r="O2762" i="27"/>
  <c r="M2763" i="27"/>
  <c r="N2763" i="27" s="1"/>
  <c r="O2763" i="27"/>
  <c r="M2764" i="27"/>
  <c r="N2764" i="27" s="1"/>
  <c r="O2764" i="27"/>
  <c r="M2765" i="27"/>
  <c r="N2765" i="27" s="1"/>
  <c r="O2765" i="27"/>
  <c r="M2766" i="27"/>
  <c r="N2766" i="27" s="1"/>
  <c r="O2766" i="27"/>
  <c r="M2767" i="27"/>
  <c r="N2767" i="27" s="1"/>
  <c r="O2767" i="27"/>
  <c r="M2768" i="27"/>
  <c r="N2768" i="27" s="1"/>
  <c r="O2768" i="27"/>
  <c r="M2769" i="27"/>
  <c r="N2769" i="27" s="1"/>
  <c r="O2769" i="27"/>
  <c r="M2770" i="27"/>
  <c r="N2770" i="27" s="1"/>
  <c r="O2770" i="27"/>
  <c r="M2771" i="27"/>
  <c r="N2771" i="27" s="1"/>
  <c r="O2771" i="27"/>
  <c r="M2772" i="27"/>
  <c r="N2772" i="27" s="1"/>
  <c r="O2772" i="27"/>
  <c r="M2773" i="27"/>
  <c r="N2773" i="27" s="1"/>
  <c r="O2773" i="27"/>
  <c r="M2774" i="27"/>
  <c r="N2774" i="27"/>
  <c r="O2774" i="27"/>
  <c r="M2775" i="27"/>
  <c r="N2775" i="27" s="1"/>
  <c r="O2775" i="27"/>
  <c r="M2776" i="27"/>
  <c r="N2776" i="27"/>
  <c r="O2776" i="27"/>
  <c r="M2777" i="27"/>
  <c r="N2777" i="27" s="1"/>
  <c r="O2777" i="27"/>
  <c r="M2778" i="27"/>
  <c r="N2778" i="27" s="1"/>
  <c r="O2778" i="27"/>
  <c r="M2779" i="27"/>
  <c r="N2779" i="27" s="1"/>
  <c r="O2779" i="27"/>
  <c r="M2780" i="27"/>
  <c r="N2780" i="27" s="1"/>
  <c r="O2780" i="27"/>
  <c r="M2781" i="27"/>
  <c r="N2781" i="27" s="1"/>
  <c r="O2781" i="27"/>
  <c r="M2782" i="27"/>
  <c r="N2782" i="27" s="1"/>
  <c r="O2782" i="27"/>
  <c r="M2783" i="27"/>
  <c r="N2783" i="27" s="1"/>
  <c r="O2783" i="27"/>
  <c r="M2784" i="27"/>
  <c r="N2784" i="27"/>
  <c r="O2784" i="27"/>
  <c r="M2785" i="27"/>
  <c r="N2785" i="27" s="1"/>
  <c r="O2785" i="27"/>
  <c r="M2786" i="27"/>
  <c r="N2786" i="27" s="1"/>
  <c r="O2786" i="27"/>
  <c r="M2787" i="27"/>
  <c r="N2787" i="27" s="1"/>
  <c r="O2787" i="27"/>
  <c r="M2788" i="27"/>
  <c r="N2788" i="27" s="1"/>
  <c r="O2788" i="27"/>
  <c r="M2789" i="27"/>
  <c r="N2789" i="27" s="1"/>
  <c r="O2789" i="27"/>
  <c r="M2790" i="27"/>
  <c r="N2790" i="27"/>
  <c r="O2790" i="27"/>
  <c r="M2791" i="27"/>
  <c r="N2791" i="27"/>
  <c r="O2791" i="27"/>
  <c r="M2792" i="27"/>
  <c r="N2792" i="27" s="1"/>
  <c r="O2792" i="27"/>
  <c r="M2793" i="27"/>
  <c r="N2793" i="27" s="1"/>
  <c r="O2793" i="27"/>
  <c r="M2794" i="27"/>
  <c r="N2794" i="27"/>
  <c r="O2794" i="27"/>
  <c r="M2795" i="27"/>
  <c r="N2795" i="27" s="1"/>
  <c r="O2795" i="27"/>
  <c r="M2796" i="27"/>
  <c r="N2796" i="27" s="1"/>
  <c r="O2796" i="27"/>
  <c r="M2797" i="27"/>
  <c r="N2797" i="27" s="1"/>
  <c r="O2797" i="27"/>
  <c r="M2798" i="27"/>
  <c r="N2798" i="27" s="1"/>
  <c r="O2798" i="27"/>
  <c r="M2799" i="27"/>
  <c r="N2799" i="27" s="1"/>
  <c r="O2799" i="27"/>
  <c r="M2800" i="27"/>
  <c r="N2800" i="27"/>
  <c r="O2800" i="27"/>
  <c r="M2801" i="27"/>
  <c r="N2801" i="27" s="1"/>
  <c r="O2801" i="27"/>
  <c r="M2802" i="27"/>
  <c r="N2802" i="27" s="1"/>
  <c r="O2802" i="27"/>
  <c r="M2803" i="27"/>
  <c r="N2803" i="27" s="1"/>
  <c r="O2803" i="27"/>
  <c r="M2804" i="27"/>
  <c r="N2804" i="27" s="1"/>
  <c r="O2804" i="27"/>
  <c r="M2805" i="27"/>
  <c r="N2805" i="27" s="1"/>
  <c r="O2805" i="27"/>
  <c r="M2806" i="27"/>
  <c r="N2806" i="27"/>
  <c r="O2806" i="27"/>
  <c r="M2807" i="27"/>
  <c r="N2807" i="27"/>
  <c r="O2807" i="27"/>
  <c r="M2808" i="27"/>
  <c r="N2808" i="27"/>
  <c r="O2808" i="27"/>
  <c r="M2809" i="27"/>
  <c r="N2809" i="27" s="1"/>
  <c r="O2809" i="27"/>
  <c r="M2810" i="27"/>
  <c r="N2810" i="27"/>
  <c r="O2810" i="27"/>
  <c r="M2811" i="27"/>
  <c r="N2811" i="27" s="1"/>
  <c r="O2811" i="27"/>
  <c r="M2812" i="27"/>
  <c r="N2812" i="27" s="1"/>
  <c r="O2812" i="27"/>
  <c r="M2813" i="27"/>
  <c r="N2813" i="27" s="1"/>
  <c r="O2813" i="27"/>
  <c r="M2814" i="27"/>
  <c r="N2814" i="27" s="1"/>
  <c r="O2814" i="27"/>
  <c r="M2815" i="27"/>
  <c r="N2815" i="27" s="1"/>
  <c r="O2815" i="27"/>
  <c r="M2816" i="27"/>
  <c r="N2816" i="27"/>
  <c r="O2816" i="27"/>
  <c r="M2817" i="27"/>
  <c r="N2817" i="27" s="1"/>
  <c r="O2817" i="27"/>
  <c r="M2818" i="27"/>
  <c r="N2818" i="27" s="1"/>
  <c r="O2818" i="27"/>
  <c r="M2819" i="27"/>
  <c r="N2819" i="27" s="1"/>
  <c r="O2819" i="27"/>
  <c r="M2820" i="27"/>
  <c r="N2820" i="27" s="1"/>
  <c r="O2820" i="27"/>
  <c r="M2821" i="27"/>
  <c r="N2821" i="27" s="1"/>
  <c r="O2821" i="27"/>
  <c r="M2822" i="27"/>
  <c r="N2822" i="27"/>
  <c r="O2822" i="27"/>
  <c r="M2823" i="27"/>
  <c r="N2823" i="27"/>
  <c r="O2823" i="27"/>
  <c r="M2824" i="27"/>
  <c r="N2824" i="27"/>
  <c r="O2824" i="27"/>
  <c r="M2825" i="27"/>
  <c r="N2825" i="27" s="1"/>
  <c r="O2825" i="27"/>
  <c r="M2826" i="27"/>
  <c r="N2826" i="27"/>
  <c r="O2826" i="27"/>
  <c r="M2827" i="27"/>
  <c r="N2827" i="27" s="1"/>
  <c r="O2827" i="27"/>
  <c r="M2828" i="27"/>
  <c r="N2828" i="27" s="1"/>
  <c r="O2828" i="27"/>
  <c r="M2829" i="27"/>
  <c r="N2829" i="27" s="1"/>
  <c r="O2829" i="27"/>
  <c r="M2830" i="27"/>
  <c r="N2830" i="27" s="1"/>
  <c r="O2830" i="27"/>
  <c r="M2831" i="27"/>
  <c r="N2831" i="27" s="1"/>
  <c r="O2831" i="27"/>
  <c r="M2832" i="27"/>
  <c r="N2832" i="27"/>
  <c r="O2832" i="27"/>
  <c r="M2833" i="27"/>
  <c r="N2833" i="27" s="1"/>
  <c r="O2833" i="27"/>
  <c r="M2834" i="27"/>
  <c r="N2834" i="27" s="1"/>
  <c r="O2834" i="27"/>
  <c r="M2835" i="27"/>
  <c r="N2835" i="27" s="1"/>
  <c r="O2835" i="27"/>
  <c r="M2836" i="27"/>
  <c r="N2836" i="27" s="1"/>
  <c r="O2836" i="27"/>
  <c r="M2837" i="27"/>
  <c r="N2837" i="27" s="1"/>
  <c r="O2837" i="27"/>
  <c r="M2838" i="27"/>
  <c r="N2838" i="27"/>
  <c r="O2838" i="27"/>
  <c r="M2839" i="27"/>
  <c r="N2839" i="27"/>
  <c r="O2839" i="27"/>
  <c r="M2840" i="27"/>
  <c r="N2840" i="27"/>
  <c r="O2840" i="27"/>
  <c r="M2841" i="27"/>
  <c r="N2841" i="27" s="1"/>
  <c r="O2841" i="27"/>
  <c r="M2842" i="27"/>
  <c r="N2842" i="27"/>
  <c r="O2842" i="27"/>
  <c r="M2843" i="27"/>
  <c r="N2843" i="27" s="1"/>
  <c r="O2843" i="27"/>
  <c r="M2844" i="27"/>
  <c r="N2844" i="27" s="1"/>
  <c r="O2844" i="27"/>
  <c r="M2845" i="27"/>
  <c r="N2845" i="27" s="1"/>
  <c r="O2845" i="27"/>
  <c r="M2846" i="27"/>
  <c r="N2846" i="27" s="1"/>
  <c r="O2846" i="27"/>
  <c r="M2847" i="27"/>
  <c r="N2847" i="27" s="1"/>
  <c r="O2847" i="27"/>
  <c r="M2848" i="27"/>
  <c r="N2848" i="27"/>
  <c r="O2848" i="27"/>
  <c r="M2849" i="27"/>
  <c r="N2849" i="27" s="1"/>
  <c r="O2849" i="27"/>
  <c r="M2850" i="27"/>
  <c r="N2850" i="27" s="1"/>
  <c r="O2850" i="27"/>
  <c r="M2851" i="27"/>
  <c r="N2851" i="27" s="1"/>
  <c r="O2851" i="27"/>
  <c r="M2852" i="27"/>
  <c r="N2852" i="27" s="1"/>
  <c r="O2852" i="27"/>
  <c r="M2853" i="27"/>
  <c r="N2853" i="27" s="1"/>
  <c r="O2853" i="27"/>
  <c r="M2854" i="27"/>
  <c r="N2854" i="27" s="1"/>
  <c r="O2854" i="27"/>
  <c r="M2855" i="27"/>
  <c r="N2855" i="27" s="1"/>
  <c r="O2855" i="27"/>
  <c r="M2856" i="27"/>
  <c r="N2856" i="27"/>
  <c r="O2856" i="27"/>
  <c r="M2857" i="27"/>
  <c r="N2857" i="27" s="1"/>
  <c r="O2857" i="27"/>
  <c r="M2858" i="27"/>
  <c r="N2858" i="27" s="1"/>
  <c r="O2858" i="27"/>
  <c r="M2859" i="27"/>
  <c r="N2859" i="27" s="1"/>
  <c r="O2859" i="27"/>
  <c r="M2860" i="27"/>
  <c r="N2860" i="27" s="1"/>
  <c r="O2860" i="27"/>
  <c r="M2861" i="27"/>
  <c r="N2861" i="27" s="1"/>
  <c r="O2861" i="27"/>
  <c r="M2862" i="27"/>
  <c r="N2862" i="27"/>
  <c r="O2862" i="27"/>
  <c r="M2863" i="27"/>
  <c r="N2863" i="27"/>
  <c r="O2863" i="27"/>
  <c r="M2864" i="27"/>
  <c r="N2864" i="27" s="1"/>
  <c r="O2864" i="27"/>
  <c r="M2865" i="27"/>
  <c r="N2865" i="27" s="1"/>
  <c r="O2865" i="27"/>
  <c r="M2866" i="27"/>
  <c r="N2866" i="27"/>
  <c r="O2866" i="27"/>
  <c r="M2867" i="27"/>
  <c r="N2867" i="27" s="1"/>
  <c r="O2867" i="27"/>
  <c r="M2868" i="27"/>
  <c r="N2868" i="27" s="1"/>
  <c r="O2868" i="27"/>
  <c r="M2869" i="27"/>
  <c r="N2869" i="27" s="1"/>
  <c r="O2869" i="27"/>
  <c r="M2870" i="27"/>
  <c r="N2870" i="27" s="1"/>
  <c r="O2870" i="27"/>
  <c r="M2871" i="27"/>
  <c r="N2871" i="27"/>
  <c r="O2871" i="27"/>
  <c r="M2872" i="27"/>
  <c r="N2872" i="27"/>
  <c r="O2872" i="27"/>
  <c r="M2873" i="27"/>
  <c r="N2873" i="27" s="1"/>
  <c r="O2873" i="27"/>
  <c r="M2874" i="27"/>
  <c r="N2874" i="27" s="1"/>
  <c r="O2874" i="27"/>
  <c r="M2875" i="27"/>
  <c r="N2875" i="27" s="1"/>
  <c r="O2875" i="27"/>
  <c r="M2876" i="27"/>
  <c r="N2876" i="27" s="1"/>
  <c r="O2876" i="27"/>
  <c r="M2877" i="27"/>
  <c r="N2877" i="27" s="1"/>
  <c r="O2877" i="27"/>
  <c r="M2878" i="27"/>
  <c r="N2878" i="27"/>
  <c r="O2878" i="27"/>
  <c r="M2879" i="27"/>
  <c r="N2879" i="27"/>
  <c r="O2879" i="27"/>
  <c r="M2880" i="27"/>
  <c r="N2880" i="27" s="1"/>
  <c r="O2880" i="27"/>
  <c r="M2881" i="27"/>
  <c r="N2881" i="27" s="1"/>
  <c r="O2881" i="27"/>
  <c r="M2882" i="27"/>
  <c r="N2882" i="27"/>
  <c r="O2882" i="27"/>
  <c r="M2883" i="27"/>
  <c r="N2883" i="27" s="1"/>
  <c r="O2883" i="27"/>
  <c r="M2884" i="27"/>
  <c r="N2884" i="27" s="1"/>
  <c r="O2884" i="27"/>
  <c r="M2885" i="27"/>
  <c r="N2885" i="27" s="1"/>
  <c r="O2885" i="27"/>
  <c r="M2886" i="27"/>
  <c r="N2886" i="27" s="1"/>
  <c r="O2886" i="27"/>
  <c r="M2887" i="27"/>
  <c r="N2887" i="27"/>
  <c r="O2887" i="27"/>
  <c r="M2888" i="27"/>
  <c r="N2888" i="27"/>
  <c r="O2888" i="27"/>
  <c r="M2889" i="27"/>
  <c r="N2889" i="27" s="1"/>
  <c r="O2889" i="27"/>
  <c r="M2890" i="27"/>
  <c r="N2890" i="27"/>
  <c r="O2890" i="27"/>
  <c r="M2891" i="27"/>
  <c r="N2891" i="27" s="1"/>
  <c r="O2891" i="27"/>
  <c r="M2892" i="27"/>
  <c r="N2892" i="27" s="1"/>
  <c r="O2892" i="27"/>
  <c r="M2893" i="27"/>
  <c r="N2893" i="27" s="1"/>
  <c r="O2893" i="27"/>
  <c r="M2894" i="27"/>
  <c r="N2894" i="27"/>
  <c r="O2894" i="27"/>
  <c r="M2895" i="27"/>
  <c r="N2895" i="27"/>
  <c r="O2895" i="27"/>
  <c r="M2896" i="27"/>
  <c r="N2896" i="27" s="1"/>
  <c r="O2896" i="27"/>
  <c r="M2897" i="27"/>
  <c r="N2897" i="27" s="1"/>
  <c r="O2897" i="27"/>
  <c r="M2898" i="27"/>
  <c r="N2898" i="27"/>
  <c r="O2898" i="27"/>
  <c r="M2899" i="27"/>
  <c r="N2899" i="27" s="1"/>
  <c r="O2899" i="27"/>
  <c r="M2900" i="27"/>
  <c r="N2900" i="27"/>
  <c r="O2900" i="27"/>
  <c r="M2901" i="27"/>
  <c r="N2901" i="27" s="1"/>
  <c r="O2901" i="27"/>
  <c r="M2902" i="27"/>
  <c r="N2902" i="27"/>
  <c r="O2902" i="27"/>
  <c r="M2903" i="27"/>
  <c r="N2903" i="27"/>
  <c r="O2903" i="27"/>
  <c r="M2904" i="27"/>
  <c r="N2904" i="27"/>
  <c r="O2904" i="27"/>
  <c r="M2905" i="27"/>
  <c r="N2905" i="27" s="1"/>
  <c r="O2905" i="27"/>
  <c r="M2906" i="27"/>
  <c r="N2906" i="27" s="1"/>
  <c r="O2906" i="27"/>
  <c r="M2907" i="27"/>
  <c r="N2907" i="27" s="1"/>
  <c r="O2907" i="27"/>
  <c r="M2908" i="27"/>
  <c r="N2908" i="27" s="1"/>
  <c r="O2908" i="27"/>
  <c r="M2909" i="27"/>
  <c r="N2909" i="27" s="1"/>
  <c r="O2909" i="27"/>
  <c r="M2910" i="27"/>
  <c r="N2910" i="27"/>
  <c r="O2910" i="27"/>
  <c r="M2911" i="27"/>
  <c r="N2911" i="27" s="1"/>
  <c r="O2911" i="27"/>
  <c r="M2912" i="27"/>
  <c r="N2912" i="27"/>
  <c r="O2912" i="27"/>
  <c r="M2913" i="27"/>
  <c r="N2913" i="27" s="1"/>
  <c r="O2913" i="27"/>
  <c r="M2914" i="27"/>
  <c r="N2914" i="27" s="1"/>
  <c r="O2914" i="27"/>
  <c r="M2915" i="27"/>
  <c r="N2915" i="27" s="1"/>
  <c r="O2915" i="27"/>
  <c r="M2916" i="27"/>
  <c r="N2916" i="27"/>
  <c r="O2916" i="27"/>
  <c r="M2917" i="27"/>
  <c r="N2917" i="27" s="1"/>
  <c r="O2917" i="27"/>
  <c r="M2918" i="27"/>
  <c r="N2918" i="27" s="1"/>
  <c r="O2918" i="27"/>
  <c r="M2919" i="27"/>
  <c r="N2919" i="27"/>
  <c r="O2919" i="27"/>
  <c r="M2920" i="27"/>
  <c r="N2920" i="27" s="1"/>
  <c r="O2920" i="27"/>
  <c r="M2921" i="27"/>
  <c r="N2921" i="27" s="1"/>
  <c r="O2921" i="27"/>
  <c r="M2922" i="27"/>
  <c r="N2922" i="27" s="1"/>
  <c r="O2922" i="27"/>
  <c r="M2923" i="27"/>
  <c r="N2923" i="27" s="1"/>
  <c r="O2923" i="27"/>
  <c r="M2924" i="27"/>
  <c r="N2924" i="27"/>
  <c r="O2924" i="27"/>
  <c r="M2925" i="27"/>
  <c r="N2925" i="27" s="1"/>
  <c r="O2925" i="27"/>
  <c r="M2926" i="27"/>
  <c r="N2926" i="27"/>
  <c r="O2926" i="27"/>
  <c r="M2927" i="27"/>
  <c r="N2927" i="27"/>
  <c r="O2927" i="27"/>
  <c r="M2928" i="27"/>
  <c r="N2928" i="27"/>
  <c r="O2928" i="27"/>
  <c r="M2929" i="27"/>
  <c r="N2929" i="27" s="1"/>
  <c r="O2929" i="27"/>
  <c r="M2930" i="27"/>
  <c r="N2930" i="27"/>
  <c r="O2930" i="27"/>
  <c r="M2931" i="27"/>
  <c r="N2931" i="27" s="1"/>
  <c r="O2931" i="27"/>
  <c r="M2932" i="27"/>
  <c r="N2932" i="27"/>
  <c r="O2932" i="27"/>
  <c r="M2933" i="27"/>
  <c r="N2933" i="27" s="1"/>
  <c r="O2933" i="27"/>
  <c r="M2934" i="27"/>
  <c r="N2934" i="27"/>
  <c r="O2934" i="27"/>
  <c r="M2935" i="27"/>
  <c r="N2935" i="27"/>
  <c r="O2935" i="27"/>
  <c r="M2936" i="27"/>
  <c r="N2936" i="27"/>
  <c r="O2936" i="27"/>
  <c r="M2937" i="27"/>
  <c r="N2937" i="27" s="1"/>
  <c r="O2937" i="27"/>
  <c r="M2938" i="27"/>
  <c r="N2938" i="27" s="1"/>
  <c r="O2938" i="27"/>
  <c r="M2939" i="27"/>
  <c r="N2939" i="27" s="1"/>
  <c r="O2939" i="27"/>
  <c r="M2940" i="27"/>
  <c r="N2940" i="27" s="1"/>
  <c r="O2940" i="27"/>
  <c r="M2941" i="27"/>
  <c r="N2941" i="27" s="1"/>
  <c r="O2941" i="27"/>
  <c r="M2942" i="27"/>
  <c r="N2942" i="27"/>
  <c r="O2942" i="27"/>
  <c r="M2943" i="27"/>
  <c r="N2943" i="27" s="1"/>
  <c r="O2943" i="27"/>
  <c r="M2944" i="27"/>
  <c r="N2944" i="27"/>
  <c r="O2944" i="27"/>
  <c r="M2945" i="27"/>
  <c r="N2945" i="27" s="1"/>
  <c r="O2945" i="27"/>
  <c r="M2946" i="27"/>
  <c r="N2946" i="27" s="1"/>
  <c r="O2946" i="27"/>
  <c r="M2947" i="27"/>
  <c r="N2947" i="27" s="1"/>
  <c r="O2947" i="27"/>
  <c r="M2948" i="27"/>
  <c r="N2948" i="27"/>
  <c r="O2948" i="27"/>
  <c r="M2949" i="27"/>
  <c r="N2949" i="27" s="1"/>
  <c r="O2949" i="27"/>
  <c r="M2950" i="27"/>
  <c r="N2950" i="27"/>
  <c r="O2950" i="27"/>
  <c r="M2951" i="27"/>
  <c r="N2951" i="27"/>
  <c r="O2951" i="27"/>
  <c r="M2952" i="27"/>
  <c r="N2952" i="27" s="1"/>
  <c r="O2952" i="27"/>
  <c r="M2953" i="27"/>
  <c r="N2953" i="27" s="1"/>
  <c r="O2953" i="27"/>
  <c r="M2954" i="27"/>
  <c r="N2954" i="27" s="1"/>
  <c r="O2954" i="27"/>
  <c r="M2955" i="27"/>
  <c r="N2955" i="27" s="1"/>
  <c r="O2955" i="27"/>
  <c r="M2956" i="27"/>
  <c r="N2956" i="27"/>
  <c r="O2956" i="27"/>
  <c r="M2957" i="27"/>
  <c r="N2957" i="27" s="1"/>
  <c r="O2957" i="27"/>
  <c r="M2958" i="27"/>
  <c r="N2958" i="27" s="1"/>
  <c r="O2958" i="27"/>
  <c r="M2959" i="27"/>
  <c r="N2959" i="27"/>
  <c r="O2959" i="27"/>
  <c r="M2960" i="27"/>
  <c r="N2960" i="27"/>
  <c r="O2960" i="27"/>
  <c r="M2961" i="27"/>
  <c r="N2961" i="27" s="1"/>
  <c r="O2961" i="27"/>
  <c r="M2962" i="27"/>
  <c r="N2962" i="27"/>
  <c r="O2962" i="27"/>
  <c r="M2963" i="27"/>
  <c r="N2963" i="27" s="1"/>
  <c r="O2963" i="27"/>
  <c r="M2964" i="27"/>
  <c r="N2964" i="27" s="1"/>
  <c r="O2964" i="27"/>
  <c r="M2965" i="27"/>
  <c r="N2965" i="27" s="1"/>
  <c r="O2965" i="27"/>
  <c r="M2966" i="27"/>
  <c r="N2966" i="27"/>
  <c r="O2966" i="27"/>
  <c r="M2967" i="27"/>
  <c r="N2967" i="27" s="1"/>
  <c r="O2967" i="27"/>
  <c r="M2968" i="27"/>
  <c r="N2968" i="27"/>
  <c r="O2968" i="27"/>
  <c r="M2969" i="27"/>
  <c r="N2969" i="27" s="1"/>
  <c r="O2969" i="27"/>
  <c r="M2970" i="27"/>
  <c r="N2970" i="27" s="1"/>
  <c r="O2970" i="27"/>
  <c r="M2971" i="27"/>
  <c r="N2971" i="27" s="1"/>
  <c r="O2971" i="27"/>
  <c r="M2972" i="27"/>
  <c r="N2972" i="27"/>
  <c r="O2972" i="27"/>
  <c r="M2973" i="27"/>
  <c r="N2973" i="27" s="1"/>
  <c r="O2973" i="27"/>
  <c r="M2974" i="27"/>
  <c r="N2974" i="27"/>
  <c r="O2974" i="27"/>
  <c r="M2975" i="27"/>
  <c r="N2975" i="27"/>
  <c r="O2975" i="27"/>
  <c r="M2976" i="27"/>
  <c r="N2976" i="27"/>
  <c r="O2976" i="27"/>
  <c r="M2977" i="27"/>
  <c r="N2977" i="27" s="1"/>
  <c r="O2977" i="27"/>
  <c r="M2978" i="27"/>
  <c r="N2978" i="27"/>
  <c r="O2978" i="27"/>
  <c r="M2979" i="27"/>
  <c r="N2979" i="27" s="1"/>
  <c r="O2979" i="27"/>
  <c r="M2980" i="27"/>
  <c r="N2980" i="27"/>
  <c r="O2980" i="27"/>
  <c r="M2981" i="27"/>
  <c r="N2981" i="27" s="1"/>
  <c r="O2981" i="27"/>
  <c r="M2982" i="27"/>
  <c r="N2982" i="27"/>
  <c r="O2982" i="27"/>
  <c r="M2983" i="27"/>
  <c r="N2983" i="27"/>
  <c r="O2983" i="27"/>
  <c r="M2984" i="27"/>
  <c r="N2984" i="27"/>
  <c r="O2984" i="27"/>
  <c r="M2985" i="27"/>
  <c r="N2985" i="27" s="1"/>
  <c r="O2985" i="27"/>
  <c r="M2986" i="27"/>
  <c r="N2986" i="27" s="1"/>
  <c r="O2986" i="27"/>
  <c r="M2987" i="27"/>
  <c r="N2987" i="27" s="1"/>
  <c r="O2987" i="27"/>
  <c r="M2988" i="27"/>
  <c r="N2988" i="27"/>
  <c r="O2988" i="27"/>
  <c r="M2989" i="27"/>
  <c r="N2989" i="27" s="1"/>
  <c r="O2989" i="27"/>
  <c r="M2990" i="27"/>
  <c r="N2990" i="27" s="1"/>
  <c r="O2990" i="27"/>
  <c r="M2991" i="27"/>
  <c r="N2991" i="27"/>
  <c r="O2991" i="27"/>
  <c r="M2992" i="27"/>
  <c r="N2992" i="27" s="1"/>
  <c r="O2992" i="27"/>
  <c r="M2993" i="27"/>
  <c r="N2993" i="27" s="1"/>
  <c r="O2993" i="27"/>
  <c r="M2994" i="27"/>
  <c r="N2994" i="27"/>
  <c r="O2994" i="27"/>
  <c r="M2995" i="27"/>
  <c r="N2995" i="27" s="1"/>
  <c r="O2995" i="27"/>
  <c r="M2996" i="27"/>
  <c r="N2996" i="27" s="1"/>
  <c r="O2996" i="27"/>
  <c r="M2997" i="27"/>
  <c r="N2997" i="27" s="1"/>
  <c r="O2997" i="27"/>
  <c r="M2998" i="27"/>
  <c r="N2998" i="27"/>
  <c r="O2998" i="27"/>
  <c r="M2999" i="27"/>
  <c r="N2999" i="27" s="1"/>
  <c r="O2999" i="27"/>
  <c r="M3000" i="27"/>
  <c r="N3000" i="27"/>
  <c r="O3000" i="27"/>
  <c r="M3001" i="27"/>
  <c r="N3001" i="27" s="1"/>
  <c r="O3001" i="27"/>
  <c r="M3002" i="27"/>
  <c r="N3002" i="27" s="1"/>
  <c r="O3002" i="27"/>
  <c r="M3003" i="27"/>
  <c r="N3003" i="27" s="1"/>
  <c r="O3003" i="27"/>
  <c r="M3004" i="27"/>
  <c r="N3004" i="27"/>
  <c r="O3004" i="27"/>
  <c r="M3005" i="27"/>
  <c r="N3005" i="27" s="1"/>
  <c r="O3005" i="27"/>
  <c r="M3006" i="27"/>
  <c r="N3006" i="27"/>
  <c r="O3006" i="27"/>
  <c r="M3007" i="27"/>
  <c r="N3007" i="27" s="1"/>
  <c r="O3007" i="27"/>
  <c r="M3008" i="27"/>
  <c r="N3008" i="27" s="1"/>
  <c r="O3008" i="27"/>
  <c r="M3009" i="27"/>
  <c r="N3009" i="27" s="1"/>
  <c r="O3009" i="27"/>
  <c r="O10" i="27"/>
  <c r="O11" i="27"/>
  <c r="M11" i="27"/>
  <c r="N11" i="27" s="1"/>
  <c r="M10" i="27"/>
  <c r="I3009" i="27" l="1"/>
  <c r="H3009" i="27"/>
  <c r="J3009" i="27" s="1"/>
  <c r="H13" i="27"/>
  <c r="J13" i="27" s="1"/>
  <c r="I13" i="27"/>
  <c r="H12" i="27"/>
  <c r="J12" i="27" s="1"/>
  <c r="I12" i="27"/>
  <c r="I11" i="27"/>
  <c r="H11" i="27"/>
  <c r="J11" i="27" s="1"/>
  <c r="N10" i="27" l="1"/>
</calcChain>
</file>

<file path=xl/sharedStrings.xml><?xml version="1.0" encoding="utf-8"?>
<sst xmlns="http://schemas.openxmlformats.org/spreadsheetml/2006/main" count="123" uniqueCount="90">
  <si>
    <t>Légende :</t>
  </si>
  <si>
    <t>oui</t>
  </si>
  <si>
    <t>Dépassement de la recommandation</t>
  </si>
  <si>
    <t>Au-dessous de la limite inférieure de la plage de données du calculateur, aucune valeur n’est fournie. Envisager l’élaboration d’une recommandation propre au site.</t>
  </si>
  <si>
    <t>Au-dessus des valeurs supérieures de la plage de données du calculateur, la limite supérieure s’appliquera.</t>
  </si>
  <si>
    <t xml:space="preserve">Ne collez pas les valeurs au format « texte ». </t>
  </si>
  <si>
    <t xml:space="preserve">Les valeurs saisies doivent être au format « Général » ou « Nombre ». </t>
  </si>
  <si>
    <t>Exemple</t>
  </si>
  <si>
    <t>Aucune recommandation applicable pour les valeurs de chimie de l’eau saisies. Envisager l’élaboration d’une recommandation propre au site.</t>
  </si>
  <si>
    <t>Saisir les données ici</t>
  </si>
  <si>
    <t>RFQE calculée</t>
  </si>
  <si>
    <t>Préparation des données</t>
  </si>
  <si>
    <t>Numéro de la station</t>
  </si>
  <si>
    <t>Emplacement de la station</t>
  </si>
  <si>
    <t>Date/heure</t>
  </si>
  <si>
    <t>Concentration de Fe total (µg/L)</t>
  </si>
  <si>
    <t xml:space="preserve"> pH</t>
  </si>
  <si>
    <t>COD (mg/L)</t>
  </si>
  <si>
    <r>
      <rPr>
        <b/>
        <sz val="12"/>
        <color theme="1"/>
        <rFont val="Arial"/>
        <family val="2"/>
      </rPr>
      <t>RFQE</t>
    </r>
    <r>
      <rPr>
        <b/>
        <sz val="12"/>
        <color rgb="FF000000"/>
        <rFont val="Arial"/>
        <family val="2"/>
      </rPr>
      <t xml:space="preserve"> (µg/L)</t>
    </r>
  </si>
  <si>
    <t>Dépassement?</t>
  </si>
  <si>
    <t>Lac Exemple</t>
  </si>
  <si>
    <t>6/17/2017</t>
  </si>
  <si>
    <t>Recommandation la plus basse à l’intérieur de la plage de concentrations de COD correspondante.</t>
  </si>
  <si>
    <t>Recommandation la plus élevée à l’intérieur de la plage de concentrations de COD correspondante.</t>
  </si>
  <si>
    <t>Recommandations fédérales pour la qualité des eaux visant le fer total (µg Fe/L) – Tableau 1</t>
  </si>
  <si>
    <t>pH</t>
  </si>
  <si>
    <t>Notes</t>
  </si>
  <si>
    <r>
      <rPr>
        <sz val="11"/>
        <color theme="1"/>
        <rFont val="Arial"/>
        <family val="2"/>
      </rPr>
      <t>Les recommandations sont calculées comme étant des concentrations dangereuses pour 5 % des espèces (CD</t>
    </r>
    <r>
      <rPr>
        <vertAlign val="subscript"/>
        <sz val="11"/>
        <color theme="1"/>
        <rFont val="Arial"/>
        <family val="2"/>
      </rPr>
      <t>5</t>
    </r>
    <r>
      <rPr>
        <sz val="11"/>
        <color theme="1"/>
        <rFont val="Arial"/>
        <family val="2"/>
      </rPr>
      <t>) sur la base de l’ajustement des distributions de la sensibilité des espèces (DSE) avec le modèle lognormal (toxicité chronique).</t>
    </r>
  </si>
  <si>
    <t>Les recommandations sont arrondies à deux chiffres significatifs.</t>
  </si>
  <si>
    <t>Federal Water Quality Guidelines for Total Iron (µg Fe/L) - Table 2</t>
  </si>
  <si>
    <t>pH</t>
  </si>
  <si>
    <t>6.00-6.09</t>
  </si>
  <si>
    <t>6.10-6.29</t>
  </si>
  <si>
    <t>6.30-6.49</t>
  </si>
  <si>
    <t>6.50-6.69</t>
  </si>
  <si>
    <t>6.70-6.89</t>
  </si>
  <si>
    <t>6.90-7.09</t>
  </si>
  <si>
    <t>7.10-7.29</t>
  </si>
  <si>
    <t>7.30-7.49</t>
  </si>
  <si>
    <t>7.50-7.69</t>
  </si>
  <si>
    <t>7.70-7.89</t>
  </si>
  <si>
    <t>7.90-8.09</t>
  </si>
  <si>
    <t>8.10-8.29</t>
  </si>
  <si>
    <t>8.30-8.49</t>
  </si>
  <si>
    <t>8.31-8.50</t>
  </si>
  <si>
    <t>8.11-8.30</t>
  </si>
  <si>
    <t>7.91-8.10</t>
  </si>
  <si>
    <t>7.71-7.90</t>
  </si>
  <si>
    <t>7.51-7.70</t>
  </si>
  <si>
    <t>7.31-7.50</t>
  </si>
  <si>
    <t>7.11-7.30</t>
  </si>
  <si>
    <t>6.91-7.10</t>
  </si>
  <si>
    <t>6.71-6.90</t>
  </si>
  <si>
    <t>6.51-6.70</t>
  </si>
  <si>
    <t>6.31-6.50</t>
  </si>
  <si>
    <t>6.11-6.30</t>
  </si>
  <si>
    <t>6.01-6.10</t>
  </si>
  <si>
    <t>DOC (mg/L)</t>
  </si>
  <si>
    <t>0.1-0.2</t>
  </si>
  <si>
    <t>0.3-0.4</t>
  </si>
  <si>
    <t>0.5-0.9</t>
  </si>
  <si>
    <t>1.0-1.4</t>
  </si>
  <si>
    <t>1.5-1.9</t>
  </si>
  <si>
    <t>2.0-2.4</t>
  </si>
  <si>
    <t>2.5-2.9</t>
  </si>
  <si>
    <t>3.0-3.4</t>
  </si>
  <si>
    <t>3.5-3.9</t>
  </si>
  <si>
    <t>4.0-4.4</t>
  </si>
  <si>
    <t>4.5-4.9</t>
  </si>
  <si>
    <t>5.0-5.4</t>
  </si>
  <si>
    <t>5.5-5.9</t>
  </si>
  <si>
    <t>6.0-6.4</t>
  </si>
  <si>
    <t>6.5-6.9</t>
  </si>
  <si>
    <t>7.0-7.4</t>
  </si>
  <si>
    <t>7.5-7.9</t>
  </si>
  <si>
    <t>8.0-8.4</t>
  </si>
  <si>
    <t>8.5-8.9</t>
  </si>
  <si>
    <t>9.0-9.4</t>
  </si>
  <si>
    <t>9.5-9.9</t>
  </si>
  <si>
    <t>10.0-10.4</t>
  </si>
  <si>
    <t>10.5-10.8</t>
  </si>
  <si>
    <t>10.5-10.9</t>
  </si>
  <si>
    <t>Look-up In</t>
  </si>
  <si>
    <t>Recommandations canadiennes pour la qualité des eaux : protection de la vie aquatique</t>
  </si>
  <si>
    <t>À un pH de 5,5 à &lt; 6 ou à une concentration de COD de 0,1 à &lt; 0,3 mg/L, la recommandation calculée se trouve hors des limites des modèles et devrait être utilisée avec prudence.</t>
  </si>
  <si>
    <t>Les valeurs en italique et soulignées représentent des extrapolations au-delà des limites recommandées, jusqu’à un pH de 5,5 ou à une concentration de COD de 0,1 mg/L. Comme ces valeurs sont hors des limites des modèles, elles doivent être utilisées avec prudence.</t>
  </si>
  <si>
    <r>
      <rPr>
        <sz val="11"/>
        <color theme="1"/>
        <rFont val="Calibri"/>
        <family val="2"/>
        <scheme val="minor"/>
      </rPr>
      <t xml:space="preserve">Si le </t>
    </r>
    <r>
      <rPr>
        <b/>
        <sz val="11"/>
        <color rgb="FF000000"/>
        <rFont val="Calibri"/>
        <family val="2"/>
        <scheme val="minor"/>
      </rPr>
      <t>pH</t>
    </r>
    <r>
      <rPr>
        <sz val="11"/>
        <color rgb="FF000000"/>
        <rFont val="Calibri"/>
        <family val="2"/>
        <scheme val="minor"/>
      </rPr>
      <t xml:space="preserve"> saisi est hors de la plage valide</t>
    </r>
  </si>
  <si>
    <r>
      <rPr>
        <sz val="11"/>
        <color theme="1"/>
        <rFont val="Calibri"/>
        <family val="2"/>
        <scheme val="minor"/>
      </rPr>
      <t xml:space="preserve">Si la concentration de </t>
    </r>
    <r>
      <rPr>
        <b/>
        <sz val="11"/>
        <color theme="1"/>
        <rFont val="Calibri"/>
        <family val="2"/>
        <scheme val="minor"/>
      </rPr>
      <t>COD</t>
    </r>
    <r>
      <rPr>
        <b/>
        <sz val="11"/>
        <color rgb="FF000000"/>
        <rFont val="Calibri"/>
        <family val="2"/>
        <scheme val="minor"/>
      </rPr>
      <t xml:space="preserve"> </t>
    </r>
    <r>
      <rPr>
        <sz val="11"/>
        <color rgb="FF000000"/>
        <rFont val="Calibri"/>
        <family val="2"/>
        <scheme val="minor"/>
      </rPr>
      <t>saisie est en hors de la plage valide (mg/L)</t>
    </r>
  </si>
  <si>
    <t>Recommandations calculées hors des limites des modèles. À utiliser avec prudence.</t>
  </si>
  <si>
    <t>Valeur de pH définitive arrondie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</si>
</sst>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31" x14ac:knownFonts="1">
    <font>
      <sz val="12"/>
      <color theme="1"/>
      <name val="Arial"/>
      <family val="2"/>
    </font>
    <font>
      <sz val="11"/>
      <color theme="1"/>
      <name val="Calibri"/>
      <family val="2"/>
      <scheme val="minor"/>
    </font>
    <font>
      <sz val="11"/>
      <color theme="1"/>
      <name val="Calibri"/>
      <family val="2"/>
      <scheme val="minor"/>
    </font>
    <font>
      <sz val="10"/>
      <color indexed="8"/>
      <name val="Arial"/>
      <family val="2"/>
    </font>
    <font>
      <sz val="10"/>
      <color theme="1"/>
      <name val="Arial"/>
      <family val="2"/>
    </font>
    <font>
      <sz val="20"/>
      <color theme="1"/>
      <name val="Times New Roman"/>
      <family val="1"/>
    </font>
    <font>
      <sz val="11"/>
      <color theme="1"/>
      <name val="Arial"/>
      <family val="2"/>
    </font>
    <font>
      <b/>
      <sz val="11"/>
      <color theme="1"/>
      <name val="Arial"/>
      <family val="2"/>
    </font>
    <font>
      <b/>
      <u/>
      <sz val="12"/>
      <name val="Arial"/>
      <family val="2"/>
    </font>
    <font>
      <sz val="11"/>
      <name val="Arial"/>
      <family val="2"/>
    </font>
    <font>
      <b/>
      <sz val="11"/>
      <name val="Arial"/>
      <family val="2"/>
    </font>
    <font>
      <sz val="10"/>
      <name val="Arial"/>
      <family val="2"/>
    </font>
    <font>
      <sz val="14"/>
      <color theme="1"/>
      <name val="Arial"/>
      <family val="2"/>
    </font>
    <font>
      <b/>
      <sz val="12"/>
      <color theme="1"/>
      <name val="Arial"/>
      <family val="2"/>
    </font>
    <font>
      <sz val="11"/>
      <name val="Calibri"/>
      <family val="2"/>
      <scheme val="minor"/>
    </font>
    <font>
      <sz val="10"/>
      <color indexed="8"/>
      <name val="Calibri"/>
      <family val="2"/>
    </font>
    <font>
      <sz val="12"/>
      <color theme="0"/>
      <name val="Arial"/>
      <family val="2"/>
    </font>
    <font>
      <b/>
      <sz val="12"/>
      <name val="Arial"/>
      <family val="2"/>
    </font>
    <font>
      <b/>
      <sz val="16"/>
      <name val="Arial"/>
      <family val="2"/>
    </font>
    <font>
      <sz val="10"/>
      <color rgb="FF000000"/>
      <name val="Segoe UI"/>
      <family val="2"/>
    </font>
    <font>
      <sz val="8"/>
      <name val="Arial"/>
      <family val="2"/>
    </font>
    <font>
      <b/>
      <u/>
      <sz val="12"/>
      <color theme="1"/>
      <name val="Arial"/>
      <family val="2"/>
    </font>
    <font>
      <sz val="11"/>
      <color indexed="8"/>
      <name val="Arial"/>
      <family val="2"/>
    </font>
    <font>
      <sz val="16"/>
      <color theme="1"/>
      <name val="Arial"/>
      <family val="2"/>
    </font>
    <font>
      <i/>
      <u val="double"/>
      <sz val="12"/>
      <color theme="1"/>
      <name val="Arial"/>
      <family val="2"/>
    </font>
    <font>
      <sz val="11"/>
      <color rgb="FF000000"/>
      <name val="Arial"/>
      <family val="2"/>
    </font>
    <font>
      <vertAlign val="subscript"/>
      <sz val="11"/>
      <color theme="1"/>
      <name val="Arial"/>
      <family val="2"/>
    </font>
    <font>
      <b/>
      <sz val="12"/>
      <color rgb="FF000000"/>
      <name val="Arial"/>
      <family val="2"/>
    </font>
    <font>
      <b/>
      <sz val="11"/>
      <color rgb="FF000000"/>
      <name val="Calibri"/>
      <family val="2"/>
      <scheme val="minor"/>
    </font>
    <font>
      <sz val="11"/>
      <color rgb="FF000000"/>
      <name val="Calibri"/>
      <family val="2"/>
      <scheme val="minor"/>
    </font>
    <font>
      <b/>
      <sz val="11"/>
      <color theme="1"/>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5" tint="-0.249977111117893"/>
        <bgColor indexed="64"/>
      </patternFill>
    </fill>
    <fill>
      <patternFill patternType="solid">
        <fgColor theme="3" tint="0.79992065187536243"/>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rgb="FF00B050"/>
        <bgColor indexed="64"/>
      </patternFill>
    </fill>
    <fill>
      <patternFill patternType="solid">
        <fgColor rgb="FFFFFF99"/>
        <bgColor indexed="64"/>
      </patternFill>
    </fill>
  </fills>
  <borders count="36">
    <border>
      <left/>
      <right/>
      <top/>
      <bottom/>
      <diagonal/>
    </border>
    <border>
      <left/>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medium">
        <color indexed="64"/>
      </left>
      <right/>
      <top/>
      <bottom/>
      <diagonal/>
    </border>
    <border>
      <left style="thin">
        <color auto="1"/>
      </left>
      <right style="thin">
        <color auto="1"/>
      </right>
      <top style="thin">
        <color auto="1"/>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diagonal/>
    </border>
    <border>
      <left/>
      <right style="medium">
        <color auto="1"/>
      </right>
      <top/>
      <bottom style="medium">
        <color indexed="64"/>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auto="1"/>
      </bottom>
      <diagonal/>
    </border>
    <border>
      <left style="thin">
        <color indexed="64"/>
      </left>
      <right style="thin">
        <color auto="1"/>
      </right>
      <top style="medium">
        <color indexed="64"/>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thick">
        <color auto="1"/>
      </left>
      <right style="thick">
        <color auto="1"/>
      </right>
      <top/>
      <bottom/>
      <diagonal/>
    </border>
    <border>
      <left style="medium">
        <color indexed="64"/>
      </left>
      <right style="thick">
        <color auto="1"/>
      </right>
      <top/>
      <bottom style="medium">
        <color indexed="64"/>
      </bottom>
      <diagonal/>
    </border>
    <border>
      <left style="thin">
        <color auto="1"/>
      </left>
      <right style="medium">
        <color indexed="64"/>
      </right>
      <top/>
      <bottom style="medium">
        <color indexed="64"/>
      </bottom>
      <diagonal/>
    </border>
    <border>
      <left/>
      <right style="medium">
        <color indexed="64"/>
      </right>
      <top/>
      <bottom/>
      <diagonal/>
    </border>
    <border>
      <left style="thick">
        <color auto="1"/>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auto="1"/>
      </bottom>
      <diagonal/>
    </border>
  </borders>
  <cellStyleXfs count="7">
    <xf numFmtId="0" fontId="0" fillId="0" borderId="0"/>
    <xf numFmtId="0" fontId="3" fillId="0" borderId="0"/>
    <xf numFmtId="0" fontId="3" fillId="0" borderId="0"/>
    <xf numFmtId="0" fontId="3" fillId="0" borderId="0"/>
    <xf numFmtId="0" fontId="3" fillId="0" borderId="0"/>
    <xf numFmtId="0" fontId="3" fillId="0" borderId="0"/>
    <xf numFmtId="0" fontId="2" fillId="0" borderId="0"/>
  </cellStyleXfs>
  <cellXfs count="137">
    <xf numFmtId="0" fontId="0" fillId="0" borderId="0" xfId="0"/>
    <xf numFmtId="0" fontId="4" fillId="0" borderId="0" xfId="0" applyFont="1"/>
    <xf numFmtId="0" fontId="5" fillId="0" borderId="0" xfId="0" applyFont="1" applyAlignment="1">
      <alignment horizontal="left" vertical="center"/>
    </xf>
    <xf numFmtId="0" fontId="5" fillId="0" borderId="0" xfId="0" applyFont="1" applyAlignment="1">
      <alignment horizontal="left" vertical="top"/>
    </xf>
    <xf numFmtId="0" fontId="0" fillId="0" borderId="7" xfId="0" applyBorder="1"/>
    <xf numFmtId="0" fontId="0" fillId="0" borderId="8" xfId="0" applyBorder="1"/>
    <xf numFmtId="0" fontId="0" fillId="0" borderId="12" xfId="0" applyBorder="1"/>
    <xf numFmtId="0" fontId="0" fillId="0" borderId="13" xfId="0" applyBorder="1"/>
    <xf numFmtId="0" fontId="0" fillId="0" borderId="0" xfId="0" applyProtection="1">
      <protection locked="0"/>
    </xf>
    <xf numFmtId="0" fontId="0" fillId="3" borderId="0" xfId="0" applyFill="1" applyProtection="1">
      <protection locked="0"/>
    </xf>
    <xf numFmtId="0" fontId="0" fillId="3" borderId="0" xfId="0" applyFill="1"/>
    <xf numFmtId="0" fontId="6" fillId="0" borderId="0" xfId="0" applyFont="1"/>
    <xf numFmtId="0" fontId="6" fillId="5" borderId="20" xfId="0" applyFont="1" applyFill="1" applyBorder="1" applyAlignment="1" applyProtection="1">
      <alignment horizontal="center" vertical="center"/>
      <protection locked="0"/>
    </xf>
    <xf numFmtId="0" fontId="6" fillId="0" borderId="0" xfId="0" applyFont="1" applyAlignment="1" applyProtection="1">
      <alignment horizontal="center" wrapText="1"/>
      <protection locked="0"/>
    </xf>
    <xf numFmtId="0" fontId="9" fillId="0" borderId="0" xfId="0" applyFont="1" applyAlignment="1" applyProtection="1">
      <alignment horizontal="center" vertical="center" wrapText="1"/>
      <protection locked="0"/>
    </xf>
    <xf numFmtId="0" fontId="6" fillId="0" borderId="0" xfId="0" applyFont="1" applyAlignment="1" applyProtection="1">
      <alignment horizontal="center"/>
      <protection locked="0"/>
    </xf>
    <xf numFmtId="0" fontId="9" fillId="0" borderId="0" xfId="0" applyFont="1" applyAlignment="1">
      <alignment horizontal="center" vertical="center" wrapText="1"/>
    </xf>
    <xf numFmtId="0" fontId="6" fillId="0" borderId="0" xfId="0" applyFont="1" applyAlignment="1">
      <alignment horizontal="center"/>
    </xf>
    <xf numFmtId="0" fontId="6" fillId="0" borderId="2" xfId="0" applyFont="1" applyBorder="1" applyAlignment="1">
      <alignment horizontal="center" wrapText="1"/>
    </xf>
    <xf numFmtId="0" fontId="7" fillId="0" borderId="2" xfId="0" applyFont="1" applyBorder="1" applyAlignment="1">
      <alignment horizontal="center" vertical="center" wrapText="1"/>
    </xf>
    <xf numFmtId="0" fontId="7" fillId="0" borderId="3" xfId="0" applyFont="1" applyBorder="1" applyAlignment="1">
      <alignment horizontal="center" wrapText="1"/>
    </xf>
    <xf numFmtId="0" fontId="7" fillId="0" borderId="14" xfId="0" applyFont="1" applyBorder="1" applyAlignment="1">
      <alignment horizontal="center" wrapText="1"/>
    </xf>
    <xf numFmtId="49" fontId="7" fillId="0" borderId="2" xfId="0" applyNumberFormat="1" applyFont="1" applyBorder="1" applyAlignment="1">
      <alignment horizontal="center"/>
    </xf>
    <xf numFmtId="0" fontId="7" fillId="0" borderId="2" xfId="0" applyFont="1" applyBorder="1" applyAlignment="1">
      <alignment horizontal="center"/>
    </xf>
    <xf numFmtId="0" fontId="7" fillId="0" borderId="22" xfId="0" applyFont="1" applyBorder="1" applyAlignment="1">
      <alignment horizontal="center"/>
    </xf>
    <xf numFmtId="0" fontId="7" fillId="0" borderId="14" xfId="0" applyFont="1" applyBorder="1" applyAlignment="1">
      <alignment horizontal="center"/>
    </xf>
    <xf numFmtId="164" fontId="14" fillId="2" borderId="26" xfId="0" applyNumberFormat="1"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6" fillId="3" borderId="9" xfId="0" applyFont="1" applyFill="1" applyBorder="1"/>
    <xf numFmtId="0" fontId="6" fillId="3" borderId="0" xfId="0" applyFont="1" applyFill="1" applyProtection="1">
      <protection locked="0"/>
    </xf>
    <xf numFmtId="165" fontId="15" fillId="0" borderId="0" xfId="5" applyNumberFormat="1" applyFont="1" applyAlignment="1" applyProtection="1">
      <alignment horizontal="center" wrapText="1"/>
      <protection locked="0"/>
    </xf>
    <xf numFmtId="0" fontId="15" fillId="0" borderId="0" xfId="5" applyFont="1" applyAlignment="1" applyProtection="1">
      <alignment horizontal="center" wrapText="1"/>
      <protection locked="0"/>
    </xf>
    <xf numFmtId="0" fontId="9" fillId="0" borderId="5" xfId="0" applyFont="1" applyBorder="1" applyAlignment="1">
      <alignment horizontal="center" vertical="center" wrapText="1"/>
    </xf>
    <xf numFmtId="0" fontId="0" fillId="0" borderId="5" xfId="0" applyBorder="1"/>
    <xf numFmtId="0" fontId="6" fillId="3" borderId="1" xfId="0" applyFont="1" applyFill="1" applyBorder="1"/>
    <xf numFmtId="0" fontId="0" fillId="3" borderId="1" xfId="0" applyFill="1" applyBorder="1"/>
    <xf numFmtId="0" fontId="12" fillId="0" borderId="27" xfId="0" applyFont="1" applyBorder="1" applyProtection="1">
      <protection locked="0"/>
    </xf>
    <xf numFmtId="0" fontId="12" fillId="3" borderId="9" xfId="0" applyFont="1" applyFill="1" applyBorder="1" applyProtection="1">
      <protection locked="0"/>
    </xf>
    <xf numFmtId="0" fontId="9" fillId="5" borderId="17" xfId="0" applyFont="1" applyFill="1" applyBorder="1" applyAlignment="1" applyProtection="1">
      <alignment horizontal="center" vertical="center" wrapText="1"/>
      <protection locked="0"/>
    </xf>
    <xf numFmtId="0" fontId="9" fillId="5" borderId="18" xfId="0" applyFont="1" applyFill="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6" fillId="5" borderId="19" xfId="0" applyFont="1" applyFill="1" applyBorder="1" applyAlignment="1" applyProtection="1">
      <alignment horizontal="center" vertical="center" wrapText="1"/>
      <protection locked="0"/>
    </xf>
    <xf numFmtId="0" fontId="6" fillId="0" borderId="7" xfId="0" applyFont="1" applyBorder="1" applyAlignment="1" applyProtection="1">
      <alignment horizontal="center" wrapText="1"/>
      <protection locked="0"/>
    </xf>
    <xf numFmtId="0" fontId="6" fillId="5" borderId="20" xfId="0" applyFont="1" applyFill="1" applyBorder="1" applyAlignment="1" applyProtection="1">
      <alignment horizontal="center" vertical="center" wrapText="1"/>
      <protection locked="0"/>
    </xf>
    <xf numFmtId="0" fontId="6" fillId="3" borderId="0" xfId="0" applyFont="1" applyFill="1"/>
    <xf numFmtId="0" fontId="7" fillId="0" borderId="23" xfId="0" applyFont="1" applyBorder="1" applyAlignment="1">
      <alignment horizontal="center" wrapText="1"/>
    </xf>
    <xf numFmtId="0" fontId="7" fillId="0" borderId="6" xfId="0" applyFont="1" applyBorder="1" applyAlignment="1">
      <alignment horizontal="center" wrapText="1"/>
    </xf>
    <xf numFmtId="0" fontId="7" fillId="0" borderId="6" xfId="0" applyFont="1" applyBorder="1" applyAlignment="1">
      <alignment horizontal="center"/>
    </xf>
    <xf numFmtId="0" fontId="7" fillId="0" borderId="14" xfId="0" applyFont="1" applyBorder="1" applyAlignment="1">
      <alignment horizontal="center" vertical="center" wrapText="1"/>
    </xf>
    <xf numFmtId="0" fontId="7" fillId="0" borderId="2" xfId="0" applyFont="1" applyBorder="1" applyAlignment="1">
      <alignment horizontal="center" wrapText="1"/>
    </xf>
    <xf numFmtId="1"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pplyProtection="1">
      <alignment vertical="center" wrapText="1"/>
      <protection locked="0"/>
    </xf>
    <xf numFmtId="0" fontId="7" fillId="0" borderId="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1" xfId="0" applyFont="1" applyBorder="1" applyAlignment="1">
      <alignment horizontal="center" vertical="center" wrapText="1"/>
    </xf>
    <xf numFmtId="0" fontId="0" fillId="3" borderId="9" xfId="0" applyFill="1" applyBorder="1"/>
    <xf numFmtId="1" fontId="18" fillId="7" borderId="28" xfId="0" applyNumberFormat="1" applyFont="1" applyFill="1" applyBorder="1" applyAlignment="1">
      <alignment horizontal="center" vertical="center" wrapText="1"/>
    </xf>
    <xf numFmtId="0" fontId="10" fillId="4" borderId="29" xfId="0" applyFont="1" applyFill="1" applyBorder="1" applyAlignment="1">
      <alignment horizontal="center" vertical="center" wrapText="1"/>
    </xf>
    <xf numFmtId="0" fontId="6" fillId="0" borderId="24" xfId="0" applyFont="1" applyBorder="1" applyAlignment="1">
      <alignment horizontal="center"/>
    </xf>
    <xf numFmtId="0" fontId="6" fillId="0" borderId="15" xfId="0" applyFont="1" applyBorder="1" applyAlignment="1">
      <alignment horizontal="center"/>
    </xf>
    <xf numFmtId="0" fontId="6" fillId="0" borderId="21" xfId="0" applyFont="1" applyBorder="1" applyAlignment="1">
      <alignment horizontal="center"/>
    </xf>
    <xf numFmtId="0" fontId="6" fillId="0" borderId="2" xfId="0" applyFont="1" applyBorder="1" applyAlignment="1">
      <alignment horizontal="center"/>
    </xf>
    <xf numFmtId="0" fontId="9" fillId="0" borderId="21" xfId="0" applyFont="1" applyBorder="1" applyAlignment="1">
      <alignment horizontal="center"/>
    </xf>
    <xf numFmtId="0" fontId="6" fillId="0" borderId="21" xfId="0" applyFont="1" applyBorder="1" applyAlignment="1">
      <alignment horizontal="center" wrapText="1"/>
    </xf>
    <xf numFmtId="0" fontId="22" fillId="0" borderId="0" xfId="5" applyFont="1" applyAlignment="1" applyProtection="1">
      <alignment horizontal="center" wrapText="1"/>
      <protection locked="0"/>
    </xf>
    <xf numFmtId="0" fontId="9" fillId="0" borderId="1" xfId="0" applyFont="1" applyBorder="1" applyAlignment="1">
      <alignment horizontal="center" vertical="center" wrapText="1"/>
    </xf>
    <xf numFmtId="0" fontId="9" fillId="0" borderId="30" xfId="0" applyFont="1" applyBorder="1" applyAlignment="1">
      <alignment horizontal="center" vertical="center" wrapText="1"/>
    </xf>
    <xf numFmtId="1" fontId="12" fillId="0" borderId="31" xfId="0" applyNumberFormat="1" applyFont="1" applyBorder="1" applyAlignment="1">
      <alignment horizontal="center" vertical="center"/>
    </xf>
    <xf numFmtId="0" fontId="12" fillId="0" borderId="31" xfId="0" applyFont="1" applyBorder="1" applyProtection="1">
      <protection locked="0"/>
    </xf>
    <xf numFmtId="0" fontId="9" fillId="0" borderId="32" xfId="0" applyFont="1" applyBorder="1" applyAlignment="1">
      <alignment horizontal="center" vertical="center" wrapText="1"/>
    </xf>
    <xf numFmtId="0" fontId="0" fillId="0" borderId="33" xfId="0" applyBorder="1" applyProtection="1">
      <protection locked="0"/>
    </xf>
    <xf numFmtId="0" fontId="0" fillId="0" borderId="34" xfId="0" applyBorder="1" applyProtection="1">
      <protection locked="0"/>
    </xf>
    <xf numFmtId="0" fontId="12" fillId="3" borderId="0" xfId="0" applyFont="1" applyFill="1" applyProtection="1">
      <protection locked="0"/>
    </xf>
    <xf numFmtId="1" fontId="18" fillId="7" borderId="9" xfId="0" applyNumberFormat="1" applyFont="1" applyFill="1" applyBorder="1" applyAlignment="1">
      <alignment horizontal="center" vertical="center" wrapText="1"/>
    </xf>
    <xf numFmtId="1" fontId="12" fillId="0" borderId="0" xfId="0" applyNumberFormat="1" applyFont="1" applyAlignment="1">
      <alignment horizontal="center" vertical="center"/>
    </xf>
    <xf numFmtId="0" fontId="12" fillId="0" borderId="0" xfId="0" applyFont="1" applyProtection="1">
      <protection locked="0"/>
    </xf>
    <xf numFmtId="2" fontId="7" fillId="0" borderId="2" xfId="0" applyNumberFormat="1" applyFont="1" applyBorder="1" applyAlignment="1">
      <alignment horizontal="center" vertical="center" wrapText="1"/>
    </xf>
    <xf numFmtId="0" fontId="19" fillId="3" borderId="0" xfId="0" applyFont="1" applyFill="1" applyAlignment="1">
      <alignment vertical="center"/>
    </xf>
    <xf numFmtId="0" fontId="6" fillId="8" borderId="2" xfId="0" applyFont="1" applyFill="1" applyBorder="1" applyAlignment="1">
      <alignment horizontal="center" wrapText="1"/>
    </xf>
    <xf numFmtId="0" fontId="6" fillId="8" borderId="2" xfId="0" applyFont="1" applyFill="1" applyBorder="1" applyAlignment="1">
      <alignment horizontal="center"/>
    </xf>
    <xf numFmtId="0" fontId="16" fillId="6" borderId="1" xfId="0" applyFont="1" applyFill="1" applyBorder="1" applyAlignment="1">
      <alignment horizontal="center"/>
    </xf>
    <xf numFmtId="0" fontId="12" fillId="3" borderId="1" xfId="0" applyFont="1" applyFill="1" applyBorder="1" applyProtection="1">
      <protection locked="0"/>
    </xf>
    <xf numFmtId="0" fontId="0" fillId="0" borderId="1" xfId="0" applyBorder="1"/>
    <xf numFmtId="0" fontId="0" fillId="10" borderId="0" xfId="0" applyFill="1"/>
    <xf numFmtId="0" fontId="16" fillId="3" borderId="0" xfId="0" applyFont="1" applyFill="1" applyAlignment="1">
      <alignment horizontal="center"/>
    </xf>
    <xf numFmtId="0" fontId="0" fillId="0" borderId="30" xfId="0" applyBorder="1"/>
    <xf numFmtId="0" fontId="0" fillId="8" borderId="0" xfId="0" applyFill="1"/>
    <xf numFmtId="0" fontId="0" fillId="9" borderId="9" xfId="0" applyFill="1" applyBorder="1"/>
    <xf numFmtId="0" fontId="16" fillId="3" borderId="9" xfId="0" applyFont="1" applyFill="1" applyBorder="1" applyAlignment="1">
      <alignment horizontal="center"/>
    </xf>
    <xf numFmtId="0" fontId="0" fillId="0" borderId="9" xfId="0" applyBorder="1"/>
    <xf numFmtId="0" fontId="4" fillId="3" borderId="1" xfId="0" applyFont="1" applyFill="1" applyBorder="1"/>
    <xf numFmtId="0" fontId="0" fillId="3" borderId="12" xfId="0" applyFill="1" applyBorder="1"/>
    <xf numFmtId="0" fontId="0" fillId="3" borderId="30" xfId="0" applyFill="1" applyBorder="1"/>
    <xf numFmtId="0" fontId="24" fillId="3" borderId="5" xfId="0" applyFont="1" applyFill="1" applyBorder="1"/>
    <xf numFmtId="0" fontId="0" fillId="3" borderId="8" xfId="0" applyFill="1" applyBorder="1"/>
    <xf numFmtId="0" fontId="13" fillId="3" borderId="9" xfId="0" applyFont="1" applyFill="1" applyBorder="1" applyAlignment="1">
      <alignment horizontal="right"/>
    </xf>
    <xf numFmtId="0" fontId="0" fillId="3" borderId="13" xfId="0" applyFill="1" applyBorder="1"/>
    <xf numFmtId="0" fontId="16" fillId="6" borderId="7" xfId="0" applyFont="1" applyFill="1" applyBorder="1" applyAlignment="1">
      <alignment horizontal="center"/>
    </xf>
    <xf numFmtId="0" fontId="0" fillId="10" borderId="5" xfId="0" applyFill="1" applyBorder="1"/>
    <xf numFmtId="0" fontId="0" fillId="8" borderId="5" xfId="0" applyFill="1" applyBorder="1"/>
    <xf numFmtId="0" fontId="0" fillId="9" borderId="5" xfId="0" applyFill="1" applyBorder="1"/>
    <xf numFmtId="0" fontId="25" fillId="3" borderId="0" xfId="0" applyFont="1" applyFill="1" applyAlignment="1">
      <alignment vertical="center"/>
    </xf>
    <xf numFmtId="0" fontId="6" fillId="8" borderId="23" xfId="0" applyFont="1" applyFill="1" applyBorder="1" applyAlignment="1">
      <alignment horizontal="center" wrapText="1"/>
    </xf>
    <xf numFmtId="0" fontId="6" fillId="8" borderId="6" xfId="0" applyFont="1" applyFill="1" applyBorder="1" applyAlignment="1">
      <alignment horizontal="center" wrapText="1"/>
    </xf>
    <xf numFmtId="0" fontId="6" fillId="8" borderId="6" xfId="0" applyFont="1" applyFill="1" applyBorder="1" applyAlignment="1">
      <alignment horizontal="center"/>
    </xf>
    <xf numFmtId="0" fontId="6" fillId="8" borderId="1" xfId="0" applyFont="1" applyFill="1" applyBorder="1"/>
    <xf numFmtId="0" fontId="6" fillId="12" borderId="0" xfId="0" applyFont="1" applyFill="1"/>
    <xf numFmtId="0" fontId="6" fillId="11" borderId="9" xfId="0" applyFont="1" applyFill="1" applyBorder="1"/>
    <xf numFmtId="0" fontId="6" fillId="3" borderId="12" xfId="0" applyFont="1" applyFill="1" applyBorder="1"/>
    <xf numFmtId="0" fontId="6" fillId="3" borderId="30" xfId="0" applyFont="1" applyFill="1" applyBorder="1"/>
    <xf numFmtId="0" fontId="6" fillId="3" borderId="13" xfId="0" applyFont="1" applyFill="1" applyBorder="1"/>
    <xf numFmtId="0" fontId="6" fillId="3" borderId="5" xfId="0" applyFont="1" applyFill="1" applyBorder="1"/>
    <xf numFmtId="0" fontId="6" fillId="3" borderId="8" xfId="0" applyFont="1" applyFill="1" applyBorder="1"/>
    <xf numFmtId="0" fontId="7" fillId="3" borderId="7" xfId="0" applyFont="1" applyFill="1" applyBorder="1" applyAlignment="1">
      <alignment horizontal="left"/>
    </xf>
    <xf numFmtId="0" fontId="6" fillId="0" borderId="35" xfId="0" applyFont="1" applyBorder="1"/>
    <xf numFmtId="0" fontId="4" fillId="3" borderId="0" xfId="0" applyFont="1" applyFill="1"/>
    <xf numFmtId="0" fontId="7" fillId="0" borderId="0" xfId="0" applyFont="1"/>
    <xf numFmtId="0" fontId="9" fillId="3" borderId="0" xfId="0" applyFont="1" applyFill="1"/>
    <xf numFmtId="0" fontId="8" fillId="5" borderId="1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13" fillId="0" borderId="0" xfId="0" applyFont="1" applyAlignment="1">
      <alignment horizontal="center"/>
    </xf>
    <xf numFmtId="0" fontId="21" fillId="2" borderId="10"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6" xfId="0" applyFont="1" applyFill="1" applyBorder="1" applyAlignment="1">
      <alignment horizontal="center" vertical="center"/>
    </xf>
    <xf numFmtId="1" fontId="8" fillId="4" borderId="10" xfId="0" applyNumberFormat="1" applyFont="1" applyFill="1" applyBorder="1" applyAlignment="1">
      <alignment horizontal="center" vertical="center" wrapText="1"/>
    </xf>
    <xf numFmtId="1" fontId="8" fillId="4" borderId="11" xfId="0" applyNumberFormat="1" applyFont="1" applyFill="1" applyBorder="1" applyAlignment="1">
      <alignment horizontal="center" vertical="center" wrapText="1"/>
    </xf>
    <xf numFmtId="1" fontId="17" fillId="4" borderId="16" xfId="0" applyNumberFormat="1" applyFont="1" applyFill="1" applyBorder="1" applyAlignment="1">
      <alignment horizontal="center" vertical="center" wrapText="1"/>
    </xf>
    <xf numFmtId="0" fontId="12" fillId="0" borderId="25"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 xfId="0" applyFont="1" applyBorder="1" applyAlignment="1">
      <alignment horizontal="center"/>
    </xf>
    <xf numFmtId="0" fontId="23" fillId="0" borderId="2" xfId="0" applyFont="1" applyBorder="1" applyAlignment="1">
      <alignment horizontal="center"/>
    </xf>
  </cellXfs>
  <cellStyles count="7">
    <cellStyle name="Normal" xfId="0" builtinId="0"/>
    <cellStyle name="Normal 2" xfId="1" xr:uid="{00000000-0005-0000-0000-000001000000}"/>
    <cellStyle name="Normal 2 2" xfId="6" xr:uid="{E88EF68F-DCA4-4BA8-B65F-3744D5902DF2}"/>
    <cellStyle name="Normal 4" xfId="4" xr:uid="{00000000-0005-0000-0000-000002000000}"/>
    <cellStyle name="Normal 5" xfId="3" xr:uid="{00000000-0005-0000-0000-000003000000}"/>
    <cellStyle name="Normal 6" xfId="2" xr:uid="{00000000-0005-0000-0000-000004000000}"/>
    <cellStyle name="Normal_Sheet1" xfId="5" xr:uid="{00000000-0005-0000-0000-000005000000}"/>
  </cellStyles>
  <dxfs count="44">
    <dxf>
      <font>
        <color theme="0"/>
      </font>
      <fill>
        <patternFill>
          <bgColor theme="5" tint="-0.24994659260841701"/>
        </patternFill>
      </fill>
    </dxf>
    <dxf>
      <numFmt numFmtId="164" formatCode="0.0"/>
    </dxf>
    <dxf>
      <fill>
        <patternFill>
          <bgColor rgb="FFC00000"/>
        </patternFill>
      </fill>
    </dxf>
    <dxf>
      <font>
        <b val="0"/>
        <i/>
        <u val="double"/>
      </font>
      <numFmt numFmtId="0" formatCode="General"/>
      <fill>
        <patternFill>
          <bgColor rgb="FFFFC000"/>
        </patternFill>
      </fill>
    </dxf>
    <dxf>
      <font>
        <b val="0"/>
        <i/>
        <u val="double"/>
      </font>
      <fill>
        <patternFill>
          <bgColor rgb="FFFFC000"/>
        </patternFill>
      </fill>
    </dxf>
    <dxf>
      <fill>
        <patternFill patternType="none">
          <bgColor auto="1"/>
        </patternFill>
      </fill>
    </dxf>
    <dxf>
      <fill>
        <patternFill patternType="none">
          <bgColor auto="1"/>
        </patternFill>
      </fill>
    </dxf>
    <dxf>
      <fill>
        <patternFill>
          <bgColor rgb="FF92D050"/>
        </patternFill>
      </fill>
    </dxf>
    <dxf>
      <fill>
        <patternFill>
          <bgColor rgb="FFFFC000"/>
        </patternFill>
      </fill>
    </dxf>
    <dxf>
      <fill>
        <patternFill>
          <bgColor rgb="FFFFFF00"/>
        </patternFill>
      </fill>
    </dxf>
    <dxf>
      <fill>
        <patternFill patternType="none">
          <bgColor auto="1"/>
        </patternFill>
      </fill>
    </dxf>
    <dxf>
      <fill>
        <patternFill>
          <bgColor rgb="FF92D050"/>
        </patternFill>
      </fill>
    </dxf>
    <dxf>
      <fill>
        <patternFill patternType="solid">
          <bgColor rgb="FFFFC000"/>
        </patternFill>
      </fill>
    </dxf>
    <dxf>
      <fill>
        <patternFill>
          <bgColor rgb="FFFFFF00"/>
        </patternFill>
      </fill>
    </dxf>
    <dxf>
      <fill>
        <patternFill patternType="none">
          <bgColor auto="1"/>
        </patternFill>
      </fill>
    </dxf>
    <dxf>
      <font>
        <color theme="0"/>
      </font>
      <fill>
        <patternFill>
          <bgColor theme="5" tint="-0.24994659260841701"/>
        </patternFill>
      </fill>
    </dxf>
    <dxf>
      <numFmt numFmtId="164" formatCode="0.0"/>
    </dxf>
    <dxf>
      <font>
        <b val="0"/>
        <i/>
        <u val="double"/>
      </font>
      <numFmt numFmtId="0" formatCode="General"/>
      <fill>
        <patternFill>
          <bgColor rgb="FFFFC000"/>
        </patternFill>
      </fill>
    </dxf>
    <dxf>
      <font>
        <b val="0"/>
        <i/>
        <u val="double"/>
      </font>
      <fill>
        <patternFill>
          <bgColor rgb="FFFFC000"/>
        </patternFill>
      </fill>
    </dxf>
    <dxf>
      <fill>
        <patternFill patternType="none">
          <bgColor auto="1"/>
        </patternFill>
      </fill>
    </dxf>
    <dxf>
      <fill>
        <patternFill patternType="none">
          <bgColor auto="1"/>
        </patternFill>
      </fill>
    </dxf>
    <dxf>
      <fill>
        <patternFill>
          <bgColor rgb="FF92D050"/>
        </patternFill>
      </fill>
    </dxf>
    <dxf>
      <fill>
        <patternFill>
          <bgColor rgb="FFFFC000"/>
        </patternFill>
      </fill>
    </dxf>
    <dxf>
      <fill>
        <patternFill>
          <bgColor rgb="FFFFFF00"/>
        </patternFill>
      </fill>
    </dxf>
    <dxf>
      <fill>
        <patternFill patternType="none">
          <bgColor auto="1"/>
        </patternFill>
      </fill>
    </dxf>
    <dxf>
      <fill>
        <patternFill>
          <bgColor rgb="FF92D050"/>
        </patternFill>
      </fill>
    </dxf>
    <dxf>
      <fill>
        <patternFill patternType="solid">
          <bgColor rgb="FFFFC000"/>
        </patternFill>
      </fill>
    </dxf>
    <dxf>
      <fill>
        <patternFill>
          <bgColor rgb="FFFFFF00"/>
        </patternFill>
      </fill>
    </dxf>
    <dxf>
      <fill>
        <patternFill patternType="none">
          <bgColor auto="1"/>
        </patternFill>
      </fill>
    </dxf>
    <dxf>
      <font>
        <color theme="0"/>
      </font>
      <fill>
        <patternFill>
          <bgColor theme="5" tint="-0.24994659260841701"/>
        </patternFill>
      </fill>
    </dxf>
    <dxf>
      <numFmt numFmtId="164" formatCode="0.0"/>
    </dxf>
    <dxf>
      <fill>
        <patternFill>
          <bgColor rgb="FFC00000"/>
        </patternFill>
      </fill>
    </dxf>
    <dxf>
      <font>
        <b val="0"/>
        <i/>
        <u val="double"/>
      </font>
      <numFmt numFmtId="0" formatCode="General"/>
      <fill>
        <patternFill>
          <bgColor rgb="FFFFC000"/>
        </patternFill>
      </fill>
    </dxf>
    <dxf>
      <font>
        <b val="0"/>
        <i/>
        <u val="double"/>
      </font>
      <fill>
        <patternFill>
          <bgColor rgb="FFFFC000"/>
        </patternFill>
      </fill>
    </dxf>
    <dxf>
      <fill>
        <patternFill patternType="none">
          <bgColor auto="1"/>
        </patternFill>
      </fill>
    </dxf>
    <dxf>
      <fill>
        <patternFill patternType="none">
          <bgColor auto="1"/>
        </patternFill>
      </fill>
    </dxf>
    <dxf>
      <fill>
        <patternFill>
          <bgColor rgb="FF92D050"/>
        </patternFill>
      </fill>
    </dxf>
    <dxf>
      <fill>
        <patternFill>
          <bgColor rgb="FFFFC000"/>
        </patternFill>
      </fill>
    </dxf>
    <dxf>
      <fill>
        <patternFill>
          <bgColor rgb="FFFFFF00"/>
        </patternFill>
      </fill>
    </dxf>
    <dxf>
      <fill>
        <patternFill patternType="none">
          <bgColor auto="1"/>
        </patternFill>
      </fill>
    </dxf>
    <dxf>
      <fill>
        <patternFill>
          <bgColor rgb="FF92D050"/>
        </patternFill>
      </fill>
    </dxf>
    <dxf>
      <fill>
        <patternFill patternType="solid">
          <bgColor rgb="FFFFC000"/>
        </patternFill>
      </fill>
    </dxf>
    <dxf>
      <fill>
        <patternFill>
          <bgColor rgb="FFFFFF00"/>
        </patternFill>
      </fill>
    </dxf>
    <dxf>
      <fill>
        <patternFill patternType="none">
          <bgColor auto="1"/>
        </patternFill>
      </fill>
    </dxf>
  </dxfs>
  <tableStyles count="0" defaultTableStyle="TableStyleMedium2" defaultPivotStyle="PivotStyleLight16"/>
  <colors>
    <mruColors>
      <color rgb="FFFFFF99"/>
      <color rgb="FFFFCC00"/>
      <color rgb="FFFF9933"/>
      <color rgb="FFC41406"/>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102234</xdr:colOff>
      <xdr:row>28</xdr:row>
      <xdr:rowOff>38484</xdr:rowOff>
    </xdr:to>
    <xdr:sp macro="" textlink="">
      <xdr:nvSpPr>
        <xdr:cNvPr id="2" name="TextBox 1">
          <a:extLst>
            <a:ext uri="{FF2B5EF4-FFF2-40B4-BE49-F238E27FC236}">
              <a16:creationId xmlns:a16="http://schemas.microsoft.com/office/drawing/2014/main" id="{C73B7BB3-918E-41EC-9715-4F1FEA9953C6}"/>
            </a:ext>
          </a:extLst>
        </xdr:cNvPr>
        <xdr:cNvSpPr txBox="1"/>
      </xdr:nvSpPr>
      <xdr:spPr>
        <a:xfrm>
          <a:off x="0" y="0"/>
          <a:ext cx="11157007" cy="5801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CA" sz="1600" b="0" u="sng">
              <a:solidFill>
                <a:schemeClr val="dk1"/>
              </a:solidFill>
              <a:effectLst/>
              <a:latin typeface="Arial" panose="020B0604020202020204" pitchFamily="34" charset="0"/>
              <a:ea typeface="+mn-ea"/>
              <a:cs typeface="Arial" panose="020B0604020202020204" pitchFamily="34" charset="0"/>
            </a:rPr>
            <a:t>Recommandations</a:t>
          </a:r>
          <a:r>
            <a:rPr lang="en-CA" sz="1600" b="0" u="sng" baseline="0">
              <a:solidFill>
                <a:schemeClr val="dk1"/>
              </a:solidFill>
              <a:effectLst/>
              <a:latin typeface="Arial" panose="020B0604020202020204" pitchFamily="34" charset="0"/>
              <a:ea typeface="+mn-ea"/>
              <a:cs typeface="Arial" panose="020B0604020202020204" pitchFamily="34" charset="0"/>
            </a:rPr>
            <a:t> fédérales pour la qualité des eaux : protection de la vie aquatique – fer</a:t>
          </a:r>
          <a:endParaRPr lang="en-CA" sz="1600" b="0" u="sng">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CA" sz="11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Arial" panose="020B0604020202020204" pitchFamily="34" charset="0"/>
              <a:ea typeface="+mn-ea"/>
              <a:cs typeface="Arial" panose="020B0604020202020204" pitchFamily="34" charset="0"/>
            </a:rPr>
            <a:t>Les </a:t>
          </a:r>
          <a:r>
            <a:rPr lang="en-CA" sz="1100" baseline="0">
              <a:solidFill>
                <a:schemeClr val="dk1"/>
              </a:solidFill>
              <a:effectLst/>
              <a:latin typeface="Arial" panose="020B0604020202020204" pitchFamily="34" charset="0"/>
              <a:ea typeface="+mn-ea"/>
              <a:cs typeface="Arial" panose="020B0604020202020204" pitchFamily="34" charset="0"/>
            </a:rPr>
            <a:t>Recommandations fédérales pour la qualité des eaux (RFQE) pour le fer ont été calculées pour la concentration de fer total en fonction de la fraction de fer qui présente la meilleure corrélation avec la toxicité. Les RFQE pour le fer concernent la toxicité chronique et visent à protéger les espèces les plus sensibles à tous les stades de vie</a:t>
          </a:r>
          <a:r>
            <a:rPr lang="en-CA" sz="1100">
              <a:solidFill>
                <a:schemeClr val="dk1"/>
              </a:solidFill>
              <a:effectLst/>
              <a:latin typeface="Arial" panose="020B0604020202020204" pitchFamily="34" charset="0"/>
              <a:ea typeface="+mn-ea"/>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endParaRPr lang="en-CA" sz="11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Arial" panose="020B0604020202020204" pitchFamily="34" charset="0"/>
              <a:ea typeface="+mn-ea"/>
              <a:cs typeface="Arial" panose="020B0604020202020204" pitchFamily="34" charset="0"/>
            </a:rPr>
            <a:t>Les RFQE ont été calculées pour diverses </a:t>
          </a:r>
          <a:r>
            <a:rPr lang="en-CA" sz="1100" baseline="0">
              <a:solidFill>
                <a:schemeClr val="dk1"/>
              </a:solidFill>
              <a:effectLst/>
              <a:latin typeface="Arial" panose="020B0604020202020204" pitchFamily="34" charset="0"/>
              <a:ea typeface="+mn-ea"/>
              <a:cs typeface="Arial" panose="020B0604020202020204" pitchFamily="34" charset="0"/>
            </a:rPr>
            <a:t>conditions de chimie de l’eau (c.-à-d. combinaisons de concentration de carbone organique dissous [COD] et de pH) à l’aide de modèles de régression linéaire multiple (RLM; </a:t>
          </a:r>
          <a:r>
            <a:rPr lang="en-CA" sz="1100" baseline="0">
              <a:solidFill>
                <a:sysClr val="windowText" lastClr="000000"/>
              </a:solidFill>
              <a:effectLst/>
              <a:latin typeface="Arial" panose="020B0604020202020204" pitchFamily="34" charset="0"/>
              <a:ea typeface="+mn-ea"/>
              <a:cs typeface="Arial" panose="020B0604020202020204" pitchFamily="34" charset="0"/>
            </a:rPr>
            <a:t>Brix et al. 2023) ainsi que d’une approche de distribution de la sensibilité des espèces. La concentration dangereuse pour 5 % des espèces (CD</a:t>
          </a:r>
          <a:r>
            <a:rPr lang="en-CA" sz="1100" baseline="-25000">
              <a:solidFill>
                <a:sysClr val="windowText" lastClr="000000"/>
              </a:solidFill>
              <a:effectLst/>
              <a:latin typeface="Arial" panose="020B0604020202020204" pitchFamily="34" charset="0"/>
              <a:ea typeface="+mn-ea"/>
              <a:cs typeface="Arial" panose="020B0604020202020204" pitchFamily="34" charset="0"/>
            </a:rPr>
            <a:t>5</a:t>
          </a:r>
          <a:r>
            <a:rPr lang="en-CA" sz="1100" baseline="0">
              <a:solidFill>
                <a:sysClr val="windowText" lastClr="000000"/>
              </a:solidFill>
              <a:effectLst/>
              <a:latin typeface="Arial" panose="020B0604020202020204" pitchFamily="34" charset="0"/>
              <a:ea typeface="+mn-ea"/>
              <a:cs typeface="Arial" panose="020B0604020202020204" pitchFamily="34" charset="0"/>
            </a:rPr>
            <a:t>) </a:t>
          </a:r>
          <a:r>
            <a:rPr lang="en-CA" sz="1100">
              <a:solidFill>
                <a:sysClr val="windowText" lastClr="000000"/>
              </a:solidFill>
              <a:effectLst/>
              <a:latin typeface="Arial" panose="020B0604020202020204" pitchFamily="34" charset="0"/>
              <a:ea typeface="+mn-ea"/>
              <a:cs typeface="Arial" panose="020B0604020202020204" pitchFamily="34" charset="0"/>
            </a:rPr>
            <a:t>résultante (c.-à-d. la RFQE) pour chaque combinaison a été saisie dans un </a:t>
          </a:r>
          <a:r>
            <a:rPr lang="en-CA" sz="1100" baseline="0">
              <a:solidFill>
                <a:sysClr val="windowText" lastClr="000000"/>
              </a:solidFill>
              <a:effectLst/>
              <a:latin typeface="Arial" panose="020B0604020202020204" pitchFamily="34" charset="0"/>
              <a:ea typeface="+mn-ea"/>
              <a:cs typeface="Arial" panose="020B0604020202020204" pitchFamily="34" charset="0"/>
            </a:rPr>
            <a:t>tableau de correspondances destiné aux utilisateurs des recommandations. Le but du présent tableur est d’automatiser le calcul des RFQE en fournissant un calculateur. </a:t>
          </a:r>
        </a:p>
        <a:p>
          <a:pPr marL="0" marR="0" indent="0" defTabSz="914400" eaLnBrk="1" fontAlgn="auto" latinLnBrk="0" hangingPunct="1">
            <a:lnSpc>
              <a:spcPct val="100000"/>
            </a:lnSpc>
            <a:spcBef>
              <a:spcPts val="0"/>
            </a:spcBef>
            <a:spcAft>
              <a:spcPts val="0"/>
            </a:spcAft>
            <a:buClrTx/>
            <a:buSzTx/>
            <a:buFontTx/>
            <a:buNone/>
            <a:tabLst/>
            <a:defRPr/>
          </a:pPr>
          <a:endParaRPr lang="en-CA" sz="11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Arial" panose="020B0604020202020204" pitchFamily="34" charset="0"/>
              <a:ea typeface="+mn-ea"/>
              <a:cs typeface="Arial" panose="020B0604020202020204" pitchFamily="34" charset="0"/>
            </a:rPr>
            <a:t>Les utilisateurs peuvent saisir leurs données dans l’onglet</a:t>
          </a:r>
          <a:r>
            <a:rPr lang="en-CA" sz="1100" baseline="0">
              <a:solidFill>
                <a:schemeClr val="dk1"/>
              </a:solidFill>
              <a:effectLst/>
              <a:latin typeface="Arial" panose="020B0604020202020204" pitchFamily="34" charset="0"/>
              <a:ea typeface="+mn-ea"/>
              <a:cs typeface="Arial" panose="020B0604020202020204" pitchFamily="34" charset="0"/>
            </a:rPr>
            <a:t> « Calculateur »</a:t>
          </a:r>
          <a:r>
            <a:rPr lang="en-CA" sz="1100" baseline="0">
              <a:solidFill>
                <a:sysClr val="windowText" lastClr="000000"/>
              </a:solidFill>
              <a:effectLst/>
              <a:latin typeface="Arial" panose="020B0604020202020204" pitchFamily="34" charset="0"/>
              <a:ea typeface="+mn-ea"/>
              <a:cs typeface="Arial" panose="020B0604020202020204" pitchFamily="34" charset="0"/>
            </a:rPr>
            <a:t>. Les valeurs de la chimie de l’eau d’un site donné seront précisées dans les colonnes « Préparation des données », arrondies au besoin aux limites supérieures du tableau de correspondances</a:t>
          </a:r>
          <a:r>
            <a:rPr lang="en-US" sz="1100">
              <a:solidFill>
                <a:sysClr val="windowText" lastClr="000000"/>
              </a:solidFill>
              <a:effectLst/>
              <a:latin typeface="Arial" panose="020B0604020202020204" pitchFamily="34" charset="0"/>
              <a:ea typeface="+mn-ea"/>
              <a:cs typeface="Arial" panose="020B0604020202020204" pitchFamily="34" charset="0"/>
            </a:rPr>
            <a:t>. Par exemple, si une valeur de pH ou de concentration</a:t>
          </a:r>
          <a:r>
            <a:rPr lang="en-US" sz="1100" baseline="0">
              <a:solidFill>
                <a:sysClr val="windowText" lastClr="000000"/>
              </a:solidFill>
              <a:effectLst/>
              <a:latin typeface="Arial" panose="020B0604020202020204" pitchFamily="34" charset="0"/>
              <a:ea typeface="+mn-ea"/>
              <a:cs typeface="Arial" panose="020B0604020202020204" pitchFamily="34" charset="0"/>
            </a:rPr>
            <a:t> de COD plus élevée que la limite supérieure est saisie, elle sera considérée comme étant hors de la plage de données du calculateur (en surbrillance verte), et ce sera la valeur maximale admissible de pH ou de concentration de COD qui sera automatiquement utilisée dans le calcul de la recommandation. Si la concentration de COD et/ou le pH des eaux d’un site donné ne sont pas connus</a:t>
          </a:r>
          <a:r>
            <a:rPr lang="en-CA" sz="1100">
              <a:solidFill>
                <a:sysClr val="windowText" lastClr="000000"/>
              </a:solidFill>
              <a:effectLst/>
              <a:latin typeface="Arial" panose="020B0604020202020204" pitchFamily="34" charset="0"/>
              <a:ea typeface="+mn-ea"/>
              <a:cs typeface="Arial" panose="020B0604020202020204" pitchFamily="34" charset="0"/>
            </a:rPr>
            <a:t>, laissez les cellules</a:t>
          </a:r>
          <a:r>
            <a:rPr lang="en-CA" sz="1100" baseline="0">
              <a:solidFill>
                <a:sysClr val="windowText" lastClr="000000"/>
              </a:solidFill>
              <a:effectLst/>
              <a:latin typeface="Arial" panose="020B0604020202020204" pitchFamily="34" charset="0"/>
              <a:ea typeface="+mn-ea"/>
              <a:cs typeface="Arial" panose="020B0604020202020204" pitchFamily="34" charset="0"/>
            </a:rPr>
            <a:t> vides</a:t>
          </a:r>
          <a:r>
            <a:rPr lang="en-CA" sz="1100">
              <a:solidFill>
                <a:sysClr val="windowText" lastClr="000000"/>
              </a:solidFill>
              <a:effectLst/>
              <a:latin typeface="Arial" panose="020B0604020202020204" pitchFamily="34" charset="0"/>
              <a:ea typeface="+mn-ea"/>
              <a:cs typeface="Arial" panose="020B0604020202020204" pitchFamily="34" charset="0"/>
            </a:rPr>
            <a:t>; les valeurs</a:t>
          </a:r>
          <a:r>
            <a:rPr lang="en-CA" sz="1100" baseline="0">
              <a:solidFill>
                <a:sysClr val="windowText" lastClr="000000"/>
              </a:solidFill>
              <a:effectLst/>
              <a:latin typeface="Arial" panose="020B0604020202020204" pitchFamily="34" charset="0"/>
              <a:ea typeface="+mn-ea"/>
              <a:cs typeface="Arial" panose="020B0604020202020204" pitchFamily="34" charset="0"/>
            </a:rPr>
            <a:t> par défaut respectives de </a:t>
          </a:r>
          <a:r>
            <a:rPr lang="en-CA" sz="1100">
              <a:solidFill>
                <a:sysClr val="windowText" lastClr="000000"/>
              </a:solidFill>
              <a:effectLst/>
              <a:latin typeface="Arial" panose="020B0604020202020204" pitchFamily="34" charset="0"/>
              <a:ea typeface="+mn-ea"/>
              <a:cs typeface="Arial" panose="020B0604020202020204" pitchFamily="34" charset="0"/>
            </a:rPr>
            <a:t>0,3 mg/L et de 6,0 (limites inférieures</a:t>
          </a:r>
          <a:r>
            <a:rPr lang="en-CA" sz="1100" baseline="0">
              <a:solidFill>
                <a:sysClr val="windowText" lastClr="000000"/>
              </a:solidFill>
              <a:effectLst/>
              <a:latin typeface="Arial" panose="020B0604020202020204" pitchFamily="34" charset="0"/>
              <a:ea typeface="+mn-ea"/>
              <a:cs typeface="Arial" panose="020B0604020202020204" pitchFamily="34" charset="0"/>
            </a:rPr>
            <a:t> des données</a:t>
          </a:r>
          <a:r>
            <a:rPr lang="en-CA" sz="1100">
              <a:solidFill>
                <a:sysClr val="windowText" lastClr="000000"/>
              </a:solidFill>
              <a:effectLst/>
              <a:latin typeface="Arial" panose="020B0604020202020204" pitchFamily="34" charset="0"/>
              <a:ea typeface="+mn-ea"/>
              <a:cs typeface="Arial" panose="020B0604020202020204" pitchFamily="34" charset="0"/>
            </a:rPr>
            <a:t>)</a:t>
          </a:r>
          <a:r>
            <a:rPr lang="en-CA" sz="1100" baseline="0">
              <a:solidFill>
                <a:sysClr val="windowText" lastClr="000000"/>
              </a:solidFill>
              <a:effectLst/>
              <a:latin typeface="Arial" panose="020B0604020202020204" pitchFamily="34" charset="0"/>
              <a:ea typeface="+mn-ea"/>
              <a:cs typeface="Arial" panose="020B0604020202020204" pitchFamily="34" charset="0"/>
            </a:rPr>
            <a:t> seront automatiquement saisies</a:t>
          </a:r>
          <a:r>
            <a:rPr lang="en-CA" sz="1100">
              <a:solidFill>
                <a:sysClr val="windowText" lastClr="000000"/>
              </a:solidFill>
              <a:effectLst/>
              <a:latin typeface="Arial" panose="020B0604020202020204" pitchFamily="34" charset="0"/>
              <a:ea typeface="+mn-ea"/>
              <a:cs typeface="Arial" panose="020B0604020202020204" pitchFamily="34" charset="0"/>
            </a:rPr>
            <a:t>. Pour les valeurs de pH ou de concentration de COD situées entre les valeurs du tableau de correspondances, la limite inférieure</a:t>
          </a:r>
          <a:r>
            <a:rPr lang="en-CA" sz="1100" baseline="0">
              <a:solidFill>
                <a:sysClr val="windowText" lastClr="000000"/>
              </a:solidFill>
              <a:effectLst/>
              <a:latin typeface="Arial" panose="020B0604020202020204" pitchFamily="34" charset="0"/>
              <a:ea typeface="+mn-ea"/>
              <a:cs typeface="Arial" panose="020B0604020202020204" pitchFamily="34" charset="0"/>
            </a:rPr>
            <a:t> s’applique. La RFQE correspondante s’affichera automatiquement dans les colonnes « RFQE calculée »</a:t>
          </a:r>
          <a:r>
            <a:rPr lang="en-CA" sz="1100">
              <a:solidFill>
                <a:sysClr val="windowText" lastClr="000000"/>
              </a:solidFill>
              <a:effectLst/>
              <a:latin typeface="Arial" panose="020B0604020202020204" pitchFamily="34" charset="0"/>
              <a:ea typeface="+mn-ea"/>
              <a:cs typeface="Arial" panose="020B0604020202020204" pitchFamily="34" charset="0"/>
            </a:rPr>
            <a:t>.</a:t>
          </a:r>
        </a:p>
        <a:p>
          <a:pPr marL="0" marR="0" indent="0" defTabSz="914400" eaLnBrk="1" fontAlgn="auto" latinLnBrk="0" hangingPunct="1">
            <a:lnSpc>
              <a:spcPct val="100000"/>
            </a:lnSpc>
            <a:spcBef>
              <a:spcPts val="0"/>
            </a:spcBef>
            <a:spcAft>
              <a:spcPts val="0"/>
            </a:spcAft>
            <a:buClrTx/>
            <a:buSzTx/>
            <a:buFontTx/>
            <a:buNone/>
            <a:tabLst/>
            <a:defRPr/>
          </a:pPr>
          <a:endParaRPr lang="en-CA" sz="1100">
            <a:solidFill>
              <a:sysClr val="windowText" lastClr="000000"/>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ysClr val="windowText" lastClr="000000"/>
              </a:solidFill>
              <a:effectLst/>
              <a:latin typeface="Arial" panose="020B0604020202020204" pitchFamily="34" charset="0"/>
              <a:ea typeface="+mn-ea"/>
              <a:cs typeface="Arial" panose="020B0604020202020204" pitchFamily="34" charset="0"/>
            </a:rPr>
            <a:t>Le tableau des RFQE est valide pour des valeurs de</a:t>
          </a:r>
          <a:r>
            <a:rPr lang="en-CA" sz="1100" baseline="0">
              <a:solidFill>
                <a:sysClr val="windowText" lastClr="000000"/>
              </a:solidFill>
              <a:effectLst/>
              <a:latin typeface="Arial" panose="020B0604020202020204" pitchFamily="34" charset="0"/>
              <a:ea typeface="+mn-ea"/>
              <a:cs typeface="Arial" panose="020B0604020202020204" pitchFamily="34" charset="0"/>
            </a:rPr>
            <a:t> concentration de COD situées entre </a:t>
          </a:r>
          <a:r>
            <a:rPr lang="en-CA" sz="1100">
              <a:solidFill>
                <a:sysClr val="windowText" lastClr="000000"/>
              </a:solidFill>
              <a:effectLst/>
              <a:latin typeface="Arial" panose="020B0604020202020204" pitchFamily="34" charset="0"/>
              <a:ea typeface="+mn-ea"/>
              <a:cs typeface="Arial" panose="020B0604020202020204" pitchFamily="34" charset="0"/>
            </a:rPr>
            <a:t>0,3 et 10,9 mg/L et des</a:t>
          </a:r>
          <a:r>
            <a:rPr lang="en-CA" sz="1100" baseline="0">
              <a:solidFill>
                <a:sysClr val="windowText" lastClr="000000"/>
              </a:solidFill>
              <a:effectLst/>
              <a:latin typeface="Arial" panose="020B0604020202020204" pitchFamily="34" charset="0"/>
              <a:ea typeface="+mn-ea"/>
              <a:cs typeface="Arial" panose="020B0604020202020204" pitchFamily="34" charset="0"/>
            </a:rPr>
            <a:t> valeurs de </a:t>
          </a:r>
          <a:r>
            <a:rPr lang="en-CA" sz="1100">
              <a:solidFill>
                <a:sysClr val="windowText" lastClr="000000"/>
              </a:solidFill>
              <a:effectLst/>
              <a:latin typeface="Arial" panose="020B0604020202020204" pitchFamily="34" charset="0"/>
              <a:ea typeface="+mn-ea"/>
              <a:cs typeface="Arial" panose="020B0604020202020204" pitchFamily="34" charset="0"/>
            </a:rPr>
            <a:t>pH situées entre 6,0 et 8,5, qui sont les</a:t>
          </a:r>
          <a:r>
            <a:rPr lang="en-CA" sz="1100" baseline="0">
              <a:solidFill>
                <a:sysClr val="windowText" lastClr="000000"/>
              </a:solidFill>
              <a:effectLst/>
              <a:latin typeface="Arial" panose="020B0604020202020204" pitchFamily="34" charset="0"/>
              <a:ea typeface="+mn-ea"/>
              <a:cs typeface="Arial" panose="020B0604020202020204" pitchFamily="34" charset="0"/>
            </a:rPr>
            <a:t> plages de données utilisées pour calculer les pentes de COD et de pH, respectivement</a:t>
          </a:r>
          <a:r>
            <a:rPr lang="en-CA" sz="1100">
              <a:solidFill>
                <a:sysClr val="windowText" lastClr="000000"/>
              </a:solidFill>
              <a:effectLst/>
              <a:latin typeface="Arial" panose="020B0604020202020204" pitchFamily="34" charset="0"/>
              <a:ea typeface="+mn-ea"/>
              <a:cs typeface="Arial" panose="020B0604020202020204" pitchFamily="34" charset="0"/>
            </a:rPr>
            <a:t>. Les paramètres a</a:t>
          </a:r>
          <a:r>
            <a:rPr lang="en-US" sz="1100" baseline="0">
              <a:solidFill>
                <a:sysClr val="windowText" lastClr="000000"/>
              </a:solidFill>
              <a:effectLst/>
              <a:latin typeface="Arial" panose="020B0604020202020204" pitchFamily="34" charset="0"/>
              <a:ea typeface="+mn-ea"/>
              <a:cs typeface="Arial" panose="020B0604020202020204" pitchFamily="34" charset="0"/>
            </a:rPr>
            <a:t>mbiants de la chimie des eaux de surface de l’ensemble du Canada peuvent se situer hors de ces plages de données, et la toxicité pour les organismes aquatiques pourrait être considérablement en deçà de la plage de données utilisées pour calculer les pentes de COD et de pH. Par conséquent, le calculateur extrapole jusqu’à une concentration de COD de 0,1 mg/L et jusqu’à un pH de 5,5 pour obtenir une valeur plus stricte. Il convient de noter que ces extrapolations (c.-à-d. concentration de COD de 0,1 à &lt; 0,3 mg/L et pH de 5,5 à &lt; 6, en surbrillance orange) comportent des incertitudes, car elles sont hors des limites des modèles et doivent donc être utilisées avec prudence. Pour les valeurs de concentration de COD inférieures à 0,1 mg/L et les valeurs de pH inférieures à 5,5 (en surbrillance jaune), le calculateur ne produira pas de résultat, et une approche propre aux sites devrait être envisagée. Les s</a:t>
          </a:r>
          <a:r>
            <a:rPr lang="en-CA" sz="1100" baseline="0">
              <a:solidFill>
                <a:sysClr val="windowText" lastClr="000000"/>
              </a:solidFill>
              <a:effectLst/>
              <a:latin typeface="Arial" panose="020B0604020202020204" pitchFamily="34" charset="0"/>
              <a:ea typeface="+mn-ea"/>
              <a:cs typeface="Arial" panose="020B0604020202020204" pitchFamily="34" charset="0"/>
            </a:rPr>
            <a:t>ites dont les variables de la chimie de l’eau sont constamment hors des plages valides pourraient nécessiter le calcul d’objectifs de qualité des eaux propres aux sites (CCME, 2003).</a:t>
          </a:r>
        </a:p>
        <a:p>
          <a:pPr marL="0" marR="0" indent="0" defTabSz="914400" eaLnBrk="1" fontAlgn="auto" latinLnBrk="0" hangingPunct="1">
            <a:lnSpc>
              <a:spcPct val="100000"/>
            </a:lnSpc>
            <a:spcBef>
              <a:spcPts val="0"/>
            </a:spcBef>
            <a:spcAft>
              <a:spcPts val="0"/>
            </a:spcAft>
            <a:buClrTx/>
            <a:buSzTx/>
            <a:buFontTx/>
            <a:buNone/>
            <a:tabLst/>
            <a:defRPr/>
          </a:pPr>
          <a:endParaRPr lang="en-CA" sz="1100" baseline="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Arial" panose="020B0604020202020204" pitchFamily="34" charset="0"/>
              <a:ea typeface="+mn-ea"/>
              <a:cs typeface="Arial" panose="020B0604020202020204" pitchFamily="34" charset="0"/>
            </a:rPr>
            <a:t>La RFQE propre à un site en fonction des conditions de l’eau (concentration de COD et pH) sera calculée et comparée à la concentration</a:t>
          </a:r>
          <a:r>
            <a:rPr lang="en-US" sz="1100" baseline="0">
              <a:solidFill>
                <a:schemeClr val="dk1"/>
              </a:solidFill>
              <a:effectLst/>
              <a:latin typeface="Arial" panose="020B0604020202020204" pitchFamily="34" charset="0"/>
              <a:ea typeface="+mn-ea"/>
              <a:cs typeface="Arial" panose="020B0604020202020204" pitchFamily="34" charset="0"/>
            </a:rPr>
            <a:t> de fer mesurée qui a été saisie (µg/L). S’il y a dépassement de la recommandation, la cellule affichera « oui » en surbrillance rouge. </a:t>
          </a: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CA" sz="1100">
              <a:solidFill>
                <a:sysClr val="windowText" lastClr="000000"/>
              </a:solidFill>
              <a:effectLst/>
              <a:latin typeface="Arial" panose="020B0604020202020204" pitchFamily="34" charset="0"/>
              <a:ea typeface="+mn-ea"/>
              <a:cs typeface="Arial" panose="020B0604020202020204" pitchFamily="34" charset="0"/>
            </a:rPr>
            <a:t>Il est à noter que ces RFQE visent les milieux d’eau douce et</a:t>
          </a:r>
          <a:r>
            <a:rPr lang="en-CA" sz="1100" baseline="0">
              <a:solidFill>
                <a:sysClr val="windowText" lastClr="000000"/>
              </a:solidFill>
              <a:effectLst/>
              <a:latin typeface="Arial" panose="020B0604020202020204" pitchFamily="34" charset="0"/>
              <a:ea typeface="+mn-ea"/>
              <a:cs typeface="Arial" panose="020B0604020202020204" pitchFamily="34" charset="0"/>
            </a:rPr>
            <a:t> qu’il ne serait donc pas indiqué de les appliquer aux milieux marins ou estuariens</a:t>
          </a:r>
          <a:r>
            <a:rPr lang="en-CA" sz="1100">
              <a:solidFill>
                <a:sysClr val="windowText" lastClr="000000"/>
              </a:solidFill>
              <a:effectLst/>
              <a:latin typeface="Arial" panose="020B0604020202020204" pitchFamily="34" charset="0"/>
              <a:ea typeface="+mn-ea"/>
              <a:cs typeface="Arial" panose="020B0604020202020204" pitchFamily="34" charset="0"/>
            </a:rPr>
            <a:t>. </a:t>
          </a:r>
        </a:p>
        <a:p>
          <a:endParaRPr lang="en-CA" sz="1100">
            <a:solidFill>
              <a:sysClr val="windowText" lastClr="000000"/>
            </a:solidFill>
            <a:effectLst/>
            <a:latin typeface="Arial" panose="020B0604020202020204" pitchFamily="34" charset="0"/>
            <a:ea typeface="+mn-ea"/>
            <a:cs typeface="Arial" panose="020B0604020202020204" pitchFamily="34" charset="0"/>
          </a:endParaRPr>
        </a:p>
        <a:p>
          <a:r>
            <a:rPr lang="en-CA" sz="1100">
              <a:solidFill>
                <a:sysClr val="windowText" lastClr="000000"/>
              </a:solidFill>
              <a:effectLst/>
              <a:latin typeface="Arial" panose="020B0604020202020204" pitchFamily="34" charset="0"/>
              <a:ea typeface="+mn-ea"/>
              <a:cs typeface="Arial" panose="020B0604020202020204" pitchFamily="34" charset="0"/>
            </a:rPr>
            <a:t>Références :</a:t>
          </a:r>
        </a:p>
        <a:p>
          <a:r>
            <a:rPr lang="en-CA" sz="1100">
              <a:solidFill>
                <a:sysClr val="windowText" lastClr="000000"/>
              </a:solidFill>
              <a:effectLst/>
              <a:latin typeface="Arial" panose="020B0604020202020204" pitchFamily="34" charset="0"/>
              <a:ea typeface="+mn-ea"/>
              <a:cs typeface="Arial" panose="020B0604020202020204" pitchFamily="34" charset="0"/>
            </a:rPr>
            <a:t>Brix,</a:t>
          </a:r>
          <a:r>
            <a:rPr lang="en-CA" sz="1100" baseline="0">
              <a:solidFill>
                <a:sysClr val="windowText" lastClr="000000"/>
              </a:solidFill>
              <a:effectLst/>
              <a:latin typeface="Arial" panose="020B0604020202020204" pitchFamily="34" charset="0"/>
              <a:ea typeface="+mn-ea"/>
              <a:cs typeface="Arial" panose="020B0604020202020204" pitchFamily="34" charset="0"/>
            </a:rPr>
            <a:t> K.V., Tear, L., DeForest, D.K., et W.J. Adams. 2023. Development of multiple linear regression models for predicting chronic iron toxicity to aquatic organisms. Environmental Toxicology and Chemistry. 42(6): 1386-1400.</a:t>
          </a:r>
          <a:endParaRPr lang="en-US" sz="1100">
            <a:solidFill>
              <a:sysClr val="windowText" lastClr="000000"/>
            </a:solidFill>
            <a:effectLst/>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ook-up%20tabl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table"/>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3"/>
  <sheetViews>
    <sheetView showGridLines="0" tabSelected="1" zoomScale="99" zoomScaleNormal="100" workbookViewId="0">
      <selection activeCell="D31" sqref="D31"/>
    </sheetView>
  </sheetViews>
  <sheetFormatPr defaultColWidth="8.84375" defaultRowHeight="15.5" x14ac:dyDescent="0.35"/>
  <cols>
    <col min="3" max="3" width="10.84375" customWidth="1"/>
    <col min="9" max="9" width="9.84375" customWidth="1"/>
    <col min="10" max="10" width="9.69140625" customWidth="1"/>
    <col min="11" max="11" width="9.84375" customWidth="1"/>
  </cols>
  <sheetData>
    <row r="1" spans="1:2" ht="25.5" x14ac:dyDescent="0.35">
      <c r="A1" s="3" t="s">
        <v>83</v>
      </c>
    </row>
    <row r="2" spans="1:2" ht="25.5" x14ac:dyDescent="0.35">
      <c r="A2" s="2"/>
    </row>
    <row r="3" spans="1:2" ht="21.75" customHeight="1" x14ac:dyDescent="0.35"/>
    <row r="7" spans="1:2" x14ac:dyDescent="0.35">
      <c r="A7" s="1"/>
      <c r="B7" s="1"/>
    </row>
    <row r="8" spans="1:2" x14ac:dyDescent="0.35">
      <c r="A8" s="1"/>
      <c r="B8" s="1"/>
    </row>
    <row r="9" spans="1:2" x14ac:dyDescent="0.35">
      <c r="A9" s="1"/>
      <c r="B9" s="1"/>
    </row>
    <row r="10" spans="1:2" x14ac:dyDescent="0.35">
      <c r="A10" s="1"/>
      <c r="B10" s="1"/>
    </row>
    <row r="29" spans="2:14" ht="16" thickBot="1" x14ac:dyDescent="0.4"/>
    <row r="30" spans="2:14" ht="17.5" x14ac:dyDescent="0.35">
      <c r="B30" s="4" t="s">
        <v>0</v>
      </c>
      <c r="C30" s="84" t="s">
        <v>1</v>
      </c>
      <c r="D30" s="36" t="s">
        <v>2</v>
      </c>
      <c r="E30" s="85"/>
      <c r="F30" s="85"/>
      <c r="G30" s="86"/>
      <c r="H30" s="86"/>
      <c r="I30" s="86"/>
      <c r="J30" s="86"/>
      <c r="K30" s="86"/>
      <c r="L30" s="86"/>
      <c r="M30" s="86"/>
      <c r="N30" s="6"/>
    </row>
    <row r="31" spans="2:14" x14ac:dyDescent="0.35">
      <c r="B31" s="35"/>
      <c r="C31" s="87"/>
      <c r="D31" s="46" t="s">
        <v>3</v>
      </c>
      <c r="E31" s="88"/>
      <c r="F31" s="46"/>
      <c r="N31" s="89"/>
    </row>
    <row r="32" spans="2:14" x14ac:dyDescent="0.35">
      <c r="B32" s="35"/>
      <c r="C32" s="90"/>
      <c r="D32" s="121" t="s">
        <v>84</v>
      </c>
      <c r="E32" s="88"/>
      <c r="F32" s="46"/>
      <c r="N32" s="89"/>
    </row>
    <row r="33" spans="2:14" ht="16" thickBot="1" x14ac:dyDescent="0.4">
      <c r="B33" s="5"/>
      <c r="C33" s="91"/>
      <c r="D33" s="30" t="s">
        <v>4</v>
      </c>
      <c r="E33" s="92"/>
      <c r="F33" s="30"/>
      <c r="G33" s="93"/>
      <c r="H33" s="93"/>
      <c r="I33" s="93"/>
      <c r="J33" s="93"/>
      <c r="K33" s="93"/>
      <c r="L33" s="93"/>
      <c r="M33" s="93"/>
      <c r="N33" s="7"/>
    </row>
  </sheetData>
  <sheetProtection formatCells="0" formatColumns="0" formatRows="0" sort="0" autoFilter="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4376"/>
  <sheetViews>
    <sheetView zoomScale="78" zoomScaleNormal="57" workbookViewId="0">
      <pane ySplit="9" topLeftCell="A10" activePane="bottomLeft" state="frozen"/>
      <selection pane="bottomLeft" activeCell="C11" sqref="C11"/>
    </sheetView>
  </sheetViews>
  <sheetFormatPr defaultColWidth="8.84375" defaultRowHeight="17.5" x14ac:dyDescent="0.35"/>
  <cols>
    <col min="1" max="1" width="8.84375" style="8" customWidth="1"/>
    <col min="2" max="2" width="11.765625" style="8" customWidth="1"/>
    <col min="3" max="3" width="10.07421875" style="8" customWidth="1"/>
    <col min="4" max="4" width="11.07421875" style="8" customWidth="1"/>
    <col min="5" max="5" width="8.07421875" style="8" customWidth="1"/>
    <col min="6" max="6" width="8.3046875" style="8" customWidth="1"/>
    <col min="7" max="7" width="13.69140625" style="8" customWidth="1"/>
    <col min="8" max="8" width="11.53515625" style="38" customWidth="1"/>
    <col min="9" max="9" width="11.53515625" style="79" hidden="1" customWidth="1"/>
    <col min="10" max="10" width="11.4609375" style="8" customWidth="1"/>
    <col min="11" max="11" width="3.84375" style="8" customWidth="1"/>
    <col min="12" max="12" width="10.53515625" style="8" customWidth="1"/>
    <col min="13" max="13" width="10.23046875" style="35" customWidth="1"/>
    <col min="14" max="14" width="10.23046875" hidden="1" customWidth="1"/>
    <col min="15" max="15" width="10.4609375" customWidth="1"/>
    <col min="16" max="23" width="8.84375" style="8"/>
    <col min="24" max="24" width="11.23046875" style="8" customWidth="1"/>
    <col min="25" max="16384" width="8.84375" style="8"/>
  </cols>
  <sheetData>
    <row r="1" spans="1:26" customFormat="1" x14ac:dyDescent="0.35">
      <c r="A1" s="105" t="s">
        <v>5</v>
      </c>
      <c r="B1" s="10"/>
      <c r="C1" s="10"/>
      <c r="D1" s="10"/>
      <c r="E1" s="9"/>
      <c r="F1" s="101" t="s">
        <v>1</v>
      </c>
      <c r="G1" s="36" t="s">
        <v>2</v>
      </c>
      <c r="H1" s="85"/>
      <c r="I1" s="85"/>
      <c r="J1" s="36"/>
      <c r="K1" s="36"/>
      <c r="L1" s="94"/>
      <c r="M1" s="37"/>
      <c r="N1" s="36"/>
      <c r="O1" s="37"/>
      <c r="P1" s="37"/>
      <c r="Q1" s="37"/>
      <c r="R1" s="37"/>
      <c r="S1" s="37"/>
      <c r="T1" s="37"/>
      <c r="U1" s="37"/>
      <c r="V1" s="37"/>
      <c r="W1" s="37"/>
      <c r="X1" s="37"/>
      <c r="Y1" s="37"/>
      <c r="Z1" s="95"/>
    </row>
    <row r="2" spans="1:26" customFormat="1" ht="15.5" x14ac:dyDescent="0.35">
      <c r="A2" s="46" t="s">
        <v>6</v>
      </c>
      <c r="B2" s="10"/>
      <c r="C2" s="10"/>
      <c r="D2" s="10"/>
      <c r="E2" s="9"/>
      <c r="F2" s="102"/>
      <c r="G2" s="46" t="s">
        <v>3</v>
      </c>
      <c r="H2" s="88"/>
      <c r="I2" s="46"/>
      <c r="J2" s="46"/>
      <c r="K2" s="46"/>
      <c r="L2" s="119"/>
      <c r="M2" s="10"/>
      <c r="N2" s="46"/>
      <c r="O2" s="10"/>
      <c r="P2" s="10"/>
      <c r="Q2" s="10"/>
      <c r="R2" s="10"/>
      <c r="S2" s="10"/>
      <c r="T2" s="10"/>
      <c r="U2" s="10"/>
      <c r="V2" s="10"/>
      <c r="W2" s="10"/>
      <c r="X2" s="10"/>
      <c r="Y2" s="10"/>
      <c r="Z2" s="96"/>
    </row>
    <row r="3" spans="1:26" customFormat="1" ht="16" x14ac:dyDescent="0.35">
      <c r="A3" s="81"/>
      <c r="B3" s="10"/>
      <c r="C3" s="10"/>
      <c r="D3" s="10"/>
      <c r="E3" s="9"/>
      <c r="F3" s="103"/>
      <c r="G3" s="46" t="s">
        <v>84</v>
      </c>
      <c r="H3" s="88"/>
      <c r="I3" s="46"/>
      <c r="J3" s="46"/>
      <c r="K3" s="46"/>
      <c r="L3" s="119"/>
      <c r="M3" s="10"/>
      <c r="N3" s="46"/>
      <c r="O3" s="10"/>
      <c r="P3" s="10"/>
      <c r="Q3" s="10"/>
      <c r="R3" s="10"/>
      <c r="S3" s="10"/>
      <c r="T3" s="10"/>
      <c r="U3" s="10"/>
      <c r="V3" s="10"/>
      <c r="W3" s="10"/>
      <c r="X3" s="10"/>
      <c r="Y3" s="10"/>
      <c r="Z3" s="96"/>
    </row>
    <row r="4" spans="1:26" customFormat="1" ht="16" x14ac:dyDescent="0.35">
      <c r="A4" s="81"/>
      <c r="B4" s="10"/>
      <c r="C4" s="10"/>
      <c r="D4" s="10"/>
      <c r="E4" s="9"/>
      <c r="F4" s="104"/>
      <c r="G4" s="46" t="s">
        <v>4</v>
      </c>
      <c r="H4" s="88"/>
      <c r="I4" s="46"/>
      <c r="J4" s="46"/>
      <c r="K4" s="46"/>
      <c r="L4" s="119"/>
      <c r="M4" s="10"/>
      <c r="N4" s="46"/>
      <c r="O4" s="10"/>
      <c r="P4" s="10"/>
      <c r="Q4" s="10"/>
      <c r="R4" s="10"/>
      <c r="S4" s="10"/>
      <c r="T4" s="10"/>
      <c r="U4" s="10"/>
      <c r="V4" s="10"/>
      <c r="W4" s="10"/>
      <c r="X4" s="10"/>
      <c r="Y4" s="10"/>
      <c r="Z4" s="96"/>
    </row>
    <row r="5" spans="1:26" customFormat="1" ht="16" x14ac:dyDescent="0.35">
      <c r="A5" s="81"/>
      <c r="B5" s="10"/>
      <c r="C5" s="10"/>
      <c r="D5" s="10"/>
      <c r="E5" s="9"/>
      <c r="F5" s="97" t="s">
        <v>7</v>
      </c>
      <c r="G5" s="46" t="s">
        <v>85</v>
      </c>
      <c r="H5" s="88"/>
      <c r="I5" s="46"/>
      <c r="J5" s="46"/>
      <c r="K5" s="46"/>
      <c r="L5" s="119"/>
      <c r="M5" s="10"/>
      <c r="N5" s="46"/>
      <c r="O5" s="10"/>
      <c r="P5" s="10"/>
      <c r="Q5" s="10"/>
      <c r="R5" s="10"/>
      <c r="S5" s="10"/>
      <c r="T5" s="10"/>
      <c r="U5" s="10"/>
      <c r="V5" s="10"/>
      <c r="W5" s="10"/>
      <c r="X5" s="10"/>
      <c r="Y5" s="10"/>
      <c r="Z5" s="96"/>
    </row>
    <row r="6" spans="1:26" customFormat="1" ht="16" thickBot="1" x14ac:dyDescent="0.4">
      <c r="A6" s="9"/>
      <c r="B6" s="10"/>
      <c r="C6" s="10"/>
      <c r="D6" s="10"/>
      <c r="E6" s="9"/>
      <c r="F6" s="98" t="e">
        <v>#N/A</v>
      </c>
      <c r="G6" s="30" t="s">
        <v>8</v>
      </c>
      <c r="H6" s="99"/>
      <c r="I6" s="99"/>
      <c r="J6" s="30"/>
      <c r="K6" s="30"/>
      <c r="L6" s="59"/>
      <c r="M6" s="59"/>
      <c r="N6" s="59"/>
      <c r="O6" s="59"/>
      <c r="P6" s="59"/>
      <c r="Q6" s="59"/>
      <c r="R6" s="59"/>
      <c r="S6" s="59"/>
      <c r="T6" s="59"/>
      <c r="U6" s="59"/>
      <c r="V6" s="59"/>
      <c r="W6" s="59"/>
      <c r="X6" s="59"/>
      <c r="Y6" s="59"/>
      <c r="Z6" s="100"/>
    </row>
    <row r="7" spans="1:26" ht="18" thickBot="1" x14ac:dyDescent="0.4">
      <c r="A7" s="9"/>
      <c r="B7" s="9"/>
      <c r="C7" s="31"/>
      <c r="D7" s="9"/>
      <c r="E7" s="9"/>
      <c r="F7" s="9"/>
      <c r="G7" s="9"/>
      <c r="H7" s="39"/>
      <c r="I7" s="76"/>
      <c r="J7" s="9"/>
      <c r="K7"/>
      <c r="L7"/>
      <c r="M7" s="125"/>
      <c r="N7" s="125"/>
      <c r="O7" s="125"/>
    </row>
    <row r="8" spans="1:26" ht="23.25" customHeight="1" thickBot="1" x14ac:dyDescent="0.4">
      <c r="A8" s="122" t="s">
        <v>9</v>
      </c>
      <c r="B8" s="123"/>
      <c r="C8" s="123"/>
      <c r="D8" s="123"/>
      <c r="E8" s="123"/>
      <c r="F8" s="124"/>
      <c r="G8" s="54"/>
      <c r="H8" s="129" t="s">
        <v>10</v>
      </c>
      <c r="I8" s="130"/>
      <c r="J8" s="131"/>
      <c r="K8" s="52"/>
      <c r="L8" s="52"/>
      <c r="M8" s="126" t="s">
        <v>11</v>
      </c>
      <c r="N8" s="127"/>
      <c r="O8" s="128"/>
    </row>
    <row r="9" spans="1:26" ht="60" customHeight="1" thickBot="1" x14ac:dyDescent="0.4">
      <c r="A9" s="43" t="s">
        <v>12</v>
      </c>
      <c r="B9" s="45" t="s">
        <v>13</v>
      </c>
      <c r="C9" s="12" t="s">
        <v>14</v>
      </c>
      <c r="D9" s="41" t="s">
        <v>15</v>
      </c>
      <c r="E9" s="40" t="s">
        <v>16</v>
      </c>
      <c r="F9" s="40" t="s">
        <v>17</v>
      </c>
      <c r="G9" s="14"/>
      <c r="H9" s="60" t="s">
        <v>18</v>
      </c>
      <c r="I9" s="77" t="s">
        <v>82</v>
      </c>
      <c r="J9" s="61" t="s">
        <v>19</v>
      </c>
      <c r="K9" s="53"/>
      <c r="L9" s="53"/>
      <c r="M9" s="26" t="s">
        <v>86</v>
      </c>
      <c r="N9" s="26" t="s">
        <v>89</v>
      </c>
      <c r="O9" s="27" t="s">
        <v>87</v>
      </c>
    </row>
    <row r="10" spans="1:26" ht="21.65" customHeight="1" thickBot="1" x14ac:dyDescent="0.4">
      <c r="A10" s="44">
        <v>1</v>
      </c>
      <c r="B10" s="13" t="s">
        <v>20</v>
      </c>
      <c r="C10" s="13" t="s">
        <v>21</v>
      </c>
      <c r="D10" s="14">
        <v>1000</v>
      </c>
      <c r="E10" s="14">
        <v>5.5</v>
      </c>
      <c r="F10" s="14">
        <v>6.45</v>
      </c>
      <c r="G10" s="14"/>
      <c r="H10" s="71">
        <f>MIN(VLOOKUP(O10,'Tableau de correspondances'!B$8:T$31,MATCH(N10,'Tableau de correspondances'!B$7:T$7,1),TRUE),VLOOKUP(O10,'Tableau de correspondances'!W$8:AO$31,MATCH(N10,'Tableau de correspondances'!W$7:AO$7,-1),TRUE))</f>
        <v>440</v>
      </c>
      <c r="I10" s="78" t="str">
        <f>IF(VLOOKUP(O10,'Tableau de correspondances'!B$8:T$31,MATCH(N10,'Tableau de correspondances'!B$7:T$7,1),TRUE)&gt;VLOOKUP(O10,'Tableau de correspondances'!W$8:AO$31,MATCH(N10,'Tableau de correspondances'!W$7:AO$7,-1),TRUE),"Table 2","Table 1")</f>
        <v>Table 1</v>
      </c>
      <c r="J10" s="73" t="str">
        <f>IF(D10&gt;H10,"oui","non")</f>
        <v>oui</v>
      </c>
      <c r="K10" s="28"/>
      <c r="L10" s="29"/>
      <c r="M10" s="34">
        <f>IF(E10="",6,IF(E10&gt;8.5,8.5,E10))</f>
        <v>5.5</v>
      </c>
      <c r="N10" s="69">
        <f>ROUND(M10,2)</f>
        <v>5.5</v>
      </c>
      <c r="O10" s="70">
        <f t="shared" ref="O10:O11" si="0">IF(F10="",0.3,IF(F10&gt;10.9,10.9,F10))</f>
        <v>6.45</v>
      </c>
    </row>
    <row r="11" spans="1:26" ht="18" thickBot="1" x14ac:dyDescent="0.4">
      <c r="A11" s="15">
        <v>2</v>
      </c>
      <c r="C11" s="32"/>
      <c r="D11" s="68"/>
      <c r="E11" s="14"/>
      <c r="F11" s="14"/>
      <c r="G11" s="14"/>
      <c r="H11" s="71">
        <f>MIN(VLOOKUP(O11,'Tableau de correspondances'!B$8:T$31,MATCH(N11,'Tableau de correspondances'!B$7:T$7,1),TRUE),VLOOKUP(O11,'Tableau de correspondances'!W$8:AO$31,MATCH(N11,'Tableau de correspondances'!W$7:AO$7,-1),TRUE))</f>
        <v>46</v>
      </c>
      <c r="I11" s="78" t="str">
        <f>IF(VLOOKUP(O11,'Tableau de correspondances'!B$8:T$31,MATCH(N11,'Tableau de correspondances'!B$7:T$7,1),TRUE)&gt;VLOOKUP(O11,'Tableau de correspondances'!W$8:AO$31,MATCH(N11,'Tableau de correspondances'!W$7:AO$7,-1),TRUE),"Table 2","Table 1")</f>
        <v>Table 1</v>
      </c>
      <c r="J11" s="73" t="str">
        <f t="shared" ref="J11:J74" si="1">IF(D11&gt;H11,"oui","non")</f>
        <v>non</v>
      </c>
      <c r="K11" s="28"/>
      <c r="L11" s="29"/>
      <c r="M11" s="34">
        <f>IF(E11="",6,IF(E11&gt;8.5,8.5,E11))</f>
        <v>6</v>
      </c>
      <c r="N11" s="16">
        <f>ROUND(M11,2)</f>
        <v>6</v>
      </c>
      <c r="O11" s="70">
        <f t="shared" si="0"/>
        <v>0.3</v>
      </c>
    </row>
    <row r="12" spans="1:26" ht="18" thickBot="1" x14ac:dyDescent="0.4">
      <c r="A12" s="15">
        <v>3</v>
      </c>
      <c r="C12" s="32"/>
      <c r="D12" s="68"/>
      <c r="E12" s="14"/>
      <c r="F12" s="14"/>
      <c r="G12" s="14"/>
      <c r="H12" s="71">
        <f>MIN(VLOOKUP(O12,'Tableau de correspondances'!B$8:T$31,MATCH(N12,'Tableau de correspondances'!B$7:T$7,1),TRUE),VLOOKUP(O12,'Tableau de correspondances'!W$8:AO$31,MATCH(N12,'Tableau de correspondances'!W$7:AO$7,-1),TRUE))</f>
        <v>46</v>
      </c>
      <c r="I12" s="78" t="str">
        <f>IF(VLOOKUP(O12,'Tableau de correspondances'!B$8:T$31,MATCH(N12,'Tableau de correspondances'!B$7:T$7,1),TRUE)&gt;VLOOKUP(O12,'Tableau de correspondances'!W$8:AO$31,MATCH(N12,'Tableau de correspondances'!W$7:AO$7,-1),TRUE),"Table 2","Table 1")</f>
        <v>Table 1</v>
      </c>
      <c r="J12" s="73" t="str">
        <f t="shared" si="1"/>
        <v>non</v>
      </c>
      <c r="K12" s="28"/>
      <c r="L12" s="29"/>
      <c r="M12" s="34">
        <f t="shared" ref="M12:M75" si="2">IF(E12="",6,IF(E12&gt;8.5,8.5,E12))</f>
        <v>6</v>
      </c>
      <c r="N12" s="16">
        <f t="shared" ref="N12:N75" si="3">ROUND(M12,2)</f>
        <v>6</v>
      </c>
      <c r="O12" s="70">
        <f t="shared" ref="O12:O75" si="4">IF(F12="",0.3,IF(F12&gt;10.9,10.9,F12))</f>
        <v>0.3</v>
      </c>
    </row>
    <row r="13" spans="1:26" ht="18" thickBot="1" x14ac:dyDescent="0.4">
      <c r="A13" s="15">
        <v>4</v>
      </c>
      <c r="C13" s="32"/>
      <c r="D13" s="68"/>
      <c r="E13" s="14"/>
      <c r="F13" s="14"/>
      <c r="G13" s="14"/>
      <c r="H13" s="71">
        <f>MIN(VLOOKUP(O13,'Tableau de correspondances'!B$8:T$31,MATCH(N13,'Tableau de correspondances'!B$7:T$7,1),TRUE),VLOOKUP(O13,'Tableau de correspondances'!W$8:AO$31,MATCH(N13,'Tableau de correspondances'!W$7:AO$7,-1),TRUE))</f>
        <v>46</v>
      </c>
      <c r="I13" s="78" t="str">
        <f>IF(VLOOKUP(O13,'Tableau de correspondances'!B$8:T$31,MATCH(N13,'Tableau de correspondances'!B$7:T$7,1),TRUE)&gt;VLOOKUP(O13,'Tableau de correspondances'!W$8:AO$31,MATCH(N13,'Tableau de correspondances'!W$7:AO$7,-1),TRUE),"Table 2","Table 1")</f>
        <v>Table 1</v>
      </c>
      <c r="J13" s="73" t="str">
        <f t="shared" si="1"/>
        <v>non</v>
      </c>
      <c r="K13" s="28"/>
      <c r="L13" s="29"/>
      <c r="M13" s="34">
        <f t="shared" si="2"/>
        <v>6</v>
      </c>
      <c r="N13" s="16">
        <f t="shared" si="3"/>
        <v>6</v>
      </c>
      <c r="O13" s="70">
        <f t="shared" si="4"/>
        <v>0.3</v>
      </c>
    </row>
    <row r="14" spans="1:26" ht="18" thickBot="1" x14ac:dyDescent="0.4">
      <c r="A14" s="15">
        <v>5</v>
      </c>
      <c r="C14" s="32"/>
      <c r="D14" s="68"/>
      <c r="E14" s="14"/>
      <c r="F14" s="14"/>
      <c r="G14" s="14"/>
      <c r="H14" s="71">
        <f>MIN(VLOOKUP(O14,'Tableau de correspondances'!B$8:T$31,MATCH(N14,'Tableau de correspondances'!B$7:T$7,1),TRUE),VLOOKUP(O14,'Tableau de correspondances'!W$8:AO$31,MATCH(N14,'Tableau de correspondances'!W$7:AO$7,-1),TRUE))</f>
        <v>46</v>
      </c>
      <c r="I14" s="78" t="str">
        <f>IF(VLOOKUP(O14,'Tableau de correspondances'!B$8:T$31,MATCH(N14,'Tableau de correspondances'!B$7:T$7,1),TRUE)&gt;VLOOKUP(O14,'Tableau de correspondances'!W$8:AO$31,MATCH(N14,'Tableau de correspondances'!W$7:AO$7,-1),TRUE),"Table 2","Table 1")</f>
        <v>Table 1</v>
      </c>
      <c r="J14" s="73" t="str">
        <f t="shared" si="1"/>
        <v>non</v>
      </c>
      <c r="K14" s="28"/>
      <c r="L14" s="29"/>
      <c r="M14" s="34">
        <f t="shared" si="2"/>
        <v>6</v>
      </c>
      <c r="N14" s="16">
        <f t="shared" si="3"/>
        <v>6</v>
      </c>
      <c r="O14" s="70">
        <f t="shared" si="4"/>
        <v>0.3</v>
      </c>
    </row>
    <row r="15" spans="1:26" ht="18" thickBot="1" x14ac:dyDescent="0.4">
      <c r="A15" s="15">
        <v>6</v>
      </c>
      <c r="C15" s="32"/>
      <c r="D15" s="68"/>
      <c r="E15" s="14"/>
      <c r="F15" s="42"/>
      <c r="G15" s="14"/>
      <c r="H15" s="71">
        <f>MIN(VLOOKUP(O15,'Tableau de correspondances'!B$8:T$31,MATCH(N15,'Tableau de correspondances'!B$7:T$7,1),TRUE),VLOOKUP(O15,'Tableau de correspondances'!W$8:AO$31,MATCH(N15,'Tableau de correspondances'!W$7:AO$7,-1),TRUE))</f>
        <v>46</v>
      </c>
      <c r="I15" s="78" t="str">
        <f>IF(VLOOKUP(O15,'Tableau de correspondances'!B$8:T$31,MATCH(N15,'Tableau de correspondances'!B$7:T$7,1),TRUE)&gt;VLOOKUP(O15,'Tableau de correspondances'!W$8:AO$31,MATCH(N15,'Tableau de correspondances'!W$7:AO$7,-1),TRUE),"Table 2","Table 1")</f>
        <v>Table 1</v>
      </c>
      <c r="J15" s="73" t="str">
        <f t="shared" si="1"/>
        <v>non</v>
      </c>
      <c r="K15" s="28"/>
      <c r="L15" s="29"/>
      <c r="M15" s="34">
        <f t="shared" si="2"/>
        <v>6</v>
      </c>
      <c r="N15" s="16">
        <f t="shared" si="3"/>
        <v>6</v>
      </c>
      <c r="O15" s="70">
        <f t="shared" si="4"/>
        <v>0.3</v>
      </c>
    </row>
    <row r="16" spans="1:26" ht="18" thickBot="1" x14ac:dyDescent="0.4">
      <c r="A16" s="15">
        <v>7</v>
      </c>
      <c r="C16" s="32"/>
      <c r="D16" s="68"/>
      <c r="E16" s="14"/>
      <c r="F16" s="42"/>
      <c r="G16" s="14"/>
      <c r="H16" s="71">
        <f>MIN(VLOOKUP(O16,'Tableau de correspondances'!B$8:T$31,MATCH(N16,'Tableau de correspondances'!B$7:T$7,1),TRUE),VLOOKUP(O16,'Tableau de correspondances'!W$8:AO$31,MATCH(N16,'Tableau de correspondances'!W$7:AO$7,-1),TRUE))</f>
        <v>46</v>
      </c>
      <c r="I16" s="78" t="str">
        <f>IF(VLOOKUP(O16,'Tableau de correspondances'!B$8:T$31,MATCH(N16,'Tableau de correspondances'!B$7:T$7,1),TRUE)&gt;VLOOKUP(O16,'Tableau de correspondances'!W$8:AO$31,MATCH(N16,'Tableau de correspondances'!W$7:AO$7,-1),TRUE),"Table 2","Table 1")</f>
        <v>Table 1</v>
      </c>
      <c r="J16" s="73" t="str">
        <f t="shared" si="1"/>
        <v>non</v>
      </c>
      <c r="K16" s="28"/>
      <c r="L16" s="29"/>
      <c r="M16" s="34">
        <f t="shared" si="2"/>
        <v>6</v>
      </c>
      <c r="N16" s="16">
        <f t="shared" si="3"/>
        <v>6</v>
      </c>
      <c r="O16" s="70">
        <f t="shared" si="4"/>
        <v>0.3</v>
      </c>
    </row>
    <row r="17" spans="1:15" ht="18" thickBot="1" x14ac:dyDescent="0.4">
      <c r="A17" s="15">
        <v>8</v>
      </c>
      <c r="C17" s="32"/>
      <c r="D17" s="68"/>
      <c r="E17" s="14"/>
      <c r="F17" s="42"/>
      <c r="G17" s="14"/>
      <c r="H17" s="71">
        <f>MIN(VLOOKUP(O17,'Tableau de correspondances'!B$8:T$31,MATCH(N17,'Tableau de correspondances'!B$7:T$7,1),TRUE),VLOOKUP(O17,'Tableau de correspondances'!W$8:AO$31,MATCH(N17,'Tableau de correspondances'!W$7:AO$7,-1),TRUE))</f>
        <v>46</v>
      </c>
      <c r="I17" s="78" t="str">
        <f>IF(VLOOKUP(O17,'Tableau de correspondances'!B$8:T$31,MATCH(N17,'Tableau de correspondances'!B$7:T$7,1),TRUE)&gt;VLOOKUP(O17,'Tableau de correspondances'!W$8:AO$31,MATCH(N17,'Tableau de correspondances'!W$7:AO$7,-1),TRUE),"Table 2","Table 1")</f>
        <v>Table 1</v>
      </c>
      <c r="J17" s="73" t="str">
        <f t="shared" si="1"/>
        <v>non</v>
      </c>
      <c r="K17" s="28"/>
      <c r="L17" s="29"/>
      <c r="M17" s="34">
        <f t="shared" si="2"/>
        <v>6</v>
      </c>
      <c r="N17" s="16">
        <f t="shared" si="3"/>
        <v>6</v>
      </c>
      <c r="O17" s="70">
        <f t="shared" si="4"/>
        <v>0.3</v>
      </c>
    </row>
    <row r="18" spans="1:15" ht="18" thickBot="1" x14ac:dyDescent="0.4">
      <c r="A18" s="15">
        <v>9</v>
      </c>
      <c r="C18" s="32"/>
      <c r="D18" s="68"/>
      <c r="E18" s="14"/>
      <c r="F18" s="42"/>
      <c r="G18" s="14"/>
      <c r="H18" s="71">
        <f>MIN(VLOOKUP(O18,'Tableau de correspondances'!B$8:T$31,MATCH(N18,'Tableau de correspondances'!B$7:T$7,1),TRUE),VLOOKUP(O18,'Tableau de correspondances'!W$8:AO$31,MATCH(N18,'Tableau de correspondances'!W$7:AO$7,-1),TRUE))</f>
        <v>46</v>
      </c>
      <c r="I18" s="78" t="str">
        <f>IF(VLOOKUP(O18,'Tableau de correspondances'!B$8:T$31,MATCH(N18,'Tableau de correspondances'!B$7:T$7,1),TRUE)&gt;VLOOKUP(O18,'Tableau de correspondances'!W$8:AO$31,MATCH(N18,'Tableau de correspondances'!W$7:AO$7,-1),TRUE),"Table 2","Table 1")</f>
        <v>Table 1</v>
      </c>
      <c r="J18" s="73" t="str">
        <f t="shared" si="1"/>
        <v>non</v>
      </c>
      <c r="K18" s="28"/>
      <c r="L18" s="29"/>
      <c r="M18" s="34">
        <f t="shared" si="2"/>
        <v>6</v>
      </c>
      <c r="N18" s="16">
        <f t="shared" si="3"/>
        <v>6</v>
      </c>
      <c r="O18" s="70">
        <f t="shared" si="4"/>
        <v>0.3</v>
      </c>
    </row>
    <row r="19" spans="1:15" ht="18" thickBot="1" x14ac:dyDescent="0.4">
      <c r="A19" s="15">
        <v>10</v>
      </c>
      <c r="C19" s="32"/>
      <c r="D19" s="68"/>
      <c r="E19" s="42"/>
      <c r="F19" s="42"/>
      <c r="G19" s="14"/>
      <c r="H19" s="71">
        <f>MIN(VLOOKUP(O19,'Tableau de correspondances'!B$8:T$31,MATCH(N19,'Tableau de correspondances'!B$7:T$7,1),TRUE),VLOOKUP(O19,'Tableau de correspondances'!W$8:AO$31,MATCH(N19,'Tableau de correspondances'!W$7:AO$7,-1),TRUE))</f>
        <v>46</v>
      </c>
      <c r="I19" s="78" t="str">
        <f>IF(VLOOKUP(O19,'Tableau de correspondances'!B$8:T$31,MATCH(N19,'Tableau de correspondances'!B$7:T$7,1),TRUE)&gt;VLOOKUP(O19,'Tableau de correspondances'!W$8:AO$31,MATCH(N19,'Tableau de correspondances'!W$7:AO$7,-1),TRUE),"Table 2","Table 1")</f>
        <v>Table 1</v>
      </c>
      <c r="J19" s="73" t="str">
        <f t="shared" si="1"/>
        <v>non</v>
      </c>
      <c r="K19" s="28"/>
      <c r="L19" s="29"/>
      <c r="M19" s="34">
        <f t="shared" si="2"/>
        <v>6</v>
      </c>
      <c r="N19" s="16">
        <f t="shared" si="3"/>
        <v>6</v>
      </c>
      <c r="O19" s="70">
        <f t="shared" si="4"/>
        <v>0.3</v>
      </c>
    </row>
    <row r="20" spans="1:15" ht="18" thickBot="1" x14ac:dyDescent="0.4">
      <c r="A20" s="15">
        <v>11</v>
      </c>
      <c r="C20" s="32"/>
      <c r="D20" s="68"/>
      <c r="E20" s="42"/>
      <c r="F20" s="42"/>
      <c r="G20" s="14"/>
      <c r="H20" s="71">
        <f>MIN(VLOOKUP(O20,'Tableau de correspondances'!B$8:T$31,MATCH(N20,'Tableau de correspondances'!B$7:T$7,1),TRUE),VLOOKUP(O20,'Tableau de correspondances'!W$8:AO$31,MATCH(N20,'Tableau de correspondances'!W$7:AO$7,-1),TRUE))</f>
        <v>46</v>
      </c>
      <c r="I20" s="78" t="str">
        <f>IF(VLOOKUP(O20,'Tableau de correspondances'!B$8:T$31,MATCH(N20,'Tableau de correspondances'!B$7:T$7,1),TRUE)&gt;VLOOKUP(O20,'Tableau de correspondances'!W$8:AO$31,MATCH(N20,'Tableau de correspondances'!W$7:AO$7,-1),TRUE),"Table 2","Table 1")</f>
        <v>Table 1</v>
      </c>
      <c r="J20" s="73" t="str">
        <f t="shared" si="1"/>
        <v>non</v>
      </c>
      <c r="K20" s="28"/>
      <c r="L20" s="29"/>
      <c r="M20" s="34">
        <f t="shared" si="2"/>
        <v>6</v>
      </c>
      <c r="N20" s="16">
        <f t="shared" si="3"/>
        <v>6</v>
      </c>
      <c r="O20" s="70">
        <f t="shared" si="4"/>
        <v>0.3</v>
      </c>
    </row>
    <row r="21" spans="1:15" ht="18" thickBot="1" x14ac:dyDescent="0.4">
      <c r="A21" s="15">
        <v>12</v>
      </c>
      <c r="C21" s="32"/>
      <c r="D21" s="68"/>
      <c r="E21" s="42"/>
      <c r="F21" s="42"/>
      <c r="G21" s="14"/>
      <c r="H21" s="71">
        <f>MIN(VLOOKUP(O21,'Tableau de correspondances'!B$8:T$31,MATCH(N21,'Tableau de correspondances'!B$7:T$7,1),TRUE),VLOOKUP(O21,'Tableau de correspondances'!W$8:AO$31,MATCH(N21,'Tableau de correspondances'!W$7:AO$7,-1),TRUE))</f>
        <v>46</v>
      </c>
      <c r="I21" s="78" t="str">
        <f>IF(VLOOKUP(O21,'Tableau de correspondances'!B$8:T$31,MATCH(N21,'Tableau de correspondances'!B$7:T$7,1),TRUE)&gt;VLOOKUP(O21,'Tableau de correspondances'!W$8:AO$31,MATCH(N21,'Tableau de correspondances'!W$7:AO$7,-1),TRUE),"Table 2","Table 1")</f>
        <v>Table 1</v>
      </c>
      <c r="J21" s="73" t="str">
        <f t="shared" si="1"/>
        <v>non</v>
      </c>
      <c r="K21" s="28"/>
      <c r="L21" s="29"/>
      <c r="M21" s="34">
        <f t="shared" si="2"/>
        <v>6</v>
      </c>
      <c r="N21" s="16">
        <f t="shared" si="3"/>
        <v>6</v>
      </c>
      <c r="O21" s="70">
        <f t="shared" si="4"/>
        <v>0.3</v>
      </c>
    </row>
    <row r="22" spans="1:15" ht="18" thickBot="1" x14ac:dyDescent="0.4">
      <c r="A22" s="15">
        <v>13</v>
      </c>
      <c r="C22" s="32"/>
      <c r="D22" s="68"/>
      <c r="E22" s="42"/>
      <c r="F22" s="42"/>
      <c r="G22" s="14"/>
      <c r="H22" s="71">
        <f>MIN(VLOOKUP(O22,'Tableau de correspondances'!B$8:T$31,MATCH(N22,'Tableau de correspondances'!B$7:T$7,1),TRUE),VLOOKUP(O22,'Tableau de correspondances'!W$8:AO$31,MATCH(N22,'Tableau de correspondances'!W$7:AO$7,-1),TRUE))</f>
        <v>46</v>
      </c>
      <c r="I22" s="78" t="str">
        <f>IF(VLOOKUP(O22,'Tableau de correspondances'!B$8:T$31,MATCH(N22,'Tableau de correspondances'!B$7:T$7,1),TRUE)&gt;VLOOKUP(O22,'Tableau de correspondances'!W$8:AO$31,MATCH(N22,'Tableau de correspondances'!W$7:AO$7,-1),TRUE),"Table 2","Table 1")</f>
        <v>Table 1</v>
      </c>
      <c r="J22" s="73" t="str">
        <f t="shared" si="1"/>
        <v>non</v>
      </c>
      <c r="K22" s="28"/>
      <c r="L22" s="29"/>
      <c r="M22" s="34">
        <f t="shared" si="2"/>
        <v>6</v>
      </c>
      <c r="N22" s="16">
        <f t="shared" si="3"/>
        <v>6</v>
      </c>
      <c r="O22" s="70">
        <f t="shared" si="4"/>
        <v>0.3</v>
      </c>
    </row>
    <row r="23" spans="1:15" ht="18" thickBot="1" x14ac:dyDescent="0.4">
      <c r="A23" s="15">
        <v>14</v>
      </c>
      <c r="C23" s="32"/>
      <c r="D23" s="68"/>
      <c r="E23" s="42"/>
      <c r="F23" s="42"/>
      <c r="G23" s="14"/>
      <c r="H23" s="71">
        <f>MIN(VLOOKUP(O23,'Tableau de correspondances'!B$8:T$31,MATCH(N23,'Tableau de correspondances'!B$7:T$7,1),TRUE),VLOOKUP(O23,'Tableau de correspondances'!W$8:AO$31,MATCH(N23,'Tableau de correspondances'!W$7:AO$7,-1),TRUE))</f>
        <v>46</v>
      </c>
      <c r="I23" s="78" t="str">
        <f>IF(VLOOKUP(O23,'Tableau de correspondances'!B$8:T$31,MATCH(N23,'Tableau de correspondances'!B$7:T$7,1),TRUE)&gt;VLOOKUP(O23,'Tableau de correspondances'!W$8:AO$31,MATCH(N23,'Tableau de correspondances'!W$7:AO$7,-1),TRUE),"Table 2","Table 1")</f>
        <v>Table 1</v>
      </c>
      <c r="J23" s="73" t="str">
        <f t="shared" si="1"/>
        <v>non</v>
      </c>
      <c r="K23" s="28"/>
      <c r="L23" s="29"/>
      <c r="M23" s="34">
        <f t="shared" si="2"/>
        <v>6</v>
      </c>
      <c r="N23" s="16">
        <f t="shared" si="3"/>
        <v>6</v>
      </c>
      <c r="O23" s="70">
        <f t="shared" si="4"/>
        <v>0.3</v>
      </c>
    </row>
    <row r="24" spans="1:15" ht="18" thickBot="1" x14ac:dyDescent="0.4">
      <c r="A24" s="15">
        <v>15</v>
      </c>
      <c r="C24" s="32"/>
      <c r="D24" s="68"/>
      <c r="E24" s="42"/>
      <c r="F24" s="42"/>
      <c r="G24" s="14"/>
      <c r="H24" s="71">
        <f>MIN(VLOOKUP(O24,'Tableau de correspondances'!B$8:T$31,MATCH(N24,'Tableau de correspondances'!B$7:T$7,1),TRUE),VLOOKUP(O24,'Tableau de correspondances'!W$8:AO$31,MATCH(N24,'Tableau de correspondances'!W$7:AO$7,-1),TRUE))</f>
        <v>46</v>
      </c>
      <c r="I24" s="78" t="str">
        <f>IF(VLOOKUP(O24,'Tableau de correspondances'!B$8:T$31,MATCH(N24,'Tableau de correspondances'!B$7:T$7,1),TRUE)&gt;VLOOKUP(O24,'Tableau de correspondances'!W$8:AO$31,MATCH(N24,'Tableau de correspondances'!W$7:AO$7,-1),TRUE),"Table 2","Table 1")</f>
        <v>Table 1</v>
      </c>
      <c r="J24" s="73" t="str">
        <f t="shared" si="1"/>
        <v>non</v>
      </c>
      <c r="K24" s="28"/>
      <c r="L24" s="29"/>
      <c r="M24" s="34">
        <f t="shared" si="2"/>
        <v>6</v>
      </c>
      <c r="N24" s="16">
        <f t="shared" si="3"/>
        <v>6</v>
      </c>
      <c r="O24" s="70">
        <f t="shared" si="4"/>
        <v>0.3</v>
      </c>
    </row>
    <row r="25" spans="1:15" ht="18" thickBot="1" x14ac:dyDescent="0.4">
      <c r="A25" s="15">
        <v>16</v>
      </c>
      <c r="C25" s="32"/>
      <c r="D25" s="68"/>
      <c r="E25" s="42"/>
      <c r="F25" s="42"/>
      <c r="G25" s="14"/>
      <c r="H25" s="71">
        <f>MIN(VLOOKUP(O25,'Tableau de correspondances'!B$8:T$31,MATCH(N25,'Tableau de correspondances'!B$7:T$7,1),TRUE),VLOOKUP(O25,'Tableau de correspondances'!W$8:AO$31,MATCH(N25,'Tableau de correspondances'!W$7:AO$7,-1),TRUE))</f>
        <v>46</v>
      </c>
      <c r="I25" s="78" t="str">
        <f>IF(VLOOKUP(O25,'Tableau de correspondances'!B$8:T$31,MATCH(N25,'Tableau de correspondances'!B$7:T$7,1),TRUE)&gt;VLOOKUP(O25,'Tableau de correspondances'!W$8:AO$31,MATCH(N25,'Tableau de correspondances'!W$7:AO$7,-1),TRUE),"Table 2","Table 1")</f>
        <v>Table 1</v>
      </c>
      <c r="J25" s="73" t="str">
        <f t="shared" si="1"/>
        <v>non</v>
      </c>
      <c r="K25" s="28"/>
      <c r="L25" s="29"/>
      <c r="M25" s="34">
        <f t="shared" si="2"/>
        <v>6</v>
      </c>
      <c r="N25" s="16">
        <f t="shared" si="3"/>
        <v>6</v>
      </c>
      <c r="O25" s="70">
        <f t="shared" si="4"/>
        <v>0.3</v>
      </c>
    </row>
    <row r="26" spans="1:15" ht="18" thickBot="1" x14ac:dyDescent="0.4">
      <c r="A26" s="15">
        <v>17</v>
      </c>
      <c r="C26" s="32"/>
      <c r="D26" s="68"/>
      <c r="E26" s="42"/>
      <c r="F26" s="42"/>
      <c r="G26" s="14"/>
      <c r="H26" s="71">
        <f>MIN(VLOOKUP(O26,'Tableau de correspondances'!B$8:T$31,MATCH(N26,'Tableau de correspondances'!B$7:T$7,1),TRUE),VLOOKUP(O26,'Tableau de correspondances'!W$8:AO$31,MATCH(N26,'Tableau de correspondances'!W$7:AO$7,-1),TRUE))</f>
        <v>46</v>
      </c>
      <c r="I26" s="78" t="str">
        <f>IF(VLOOKUP(O26,'Tableau de correspondances'!B$8:T$31,MATCH(N26,'Tableau de correspondances'!B$7:T$7,1),TRUE)&gt;VLOOKUP(O26,'Tableau de correspondances'!W$8:AO$31,MATCH(N26,'Tableau de correspondances'!W$7:AO$7,-1),TRUE),"Table 2","Table 1")</f>
        <v>Table 1</v>
      </c>
      <c r="J26" s="73" t="str">
        <f t="shared" si="1"/>
        <v>non</v>
      </c>
      <c r="K26" s="28"/>
      <c r="L26" s="29"/>
      <c r="M26" s="34">
        <f t="shared" si="2"/>
        <v>6</v>
      </c>
      <c r="N26" s="16">
        <f t="shared" si="3"/>
        <v>6</v>
      </c>
      <c r="O26" s="70">
        <f t="shared" si="4"/>
        <v>0.3</v>
      </c>
    </row>
    <row r="27" spans="1:15" ht="18" thickBot="1" x14ac:dyDescent="0.4">
      <c r="A27" s="15">
        <v>18</v>
      </c>
      <c r="C27" s="32"/>
      <c r="D27" s="68"/>
      <c r="E27" s="42"/>
      <c r="F27" s="42"/>
      <c r="G27" s="14"/>
      <c r="H27" s="71">
        <f>MIN(VLOOKUP(O27,'Tableau de correspondances'!B$8:T$31,MATCH(N27,'Tableau de correspondances'!B$7:T$7,1),TRUE),VLOOKUP(O27,'Tableau de correspondances'!W$8:AO$31,MATCH(N27,'Tableau de correspondances'!W$7:AO$7,-1),TRUE))</f>
        <v>46</v>
      </c>
      <c r="I27" s="78" t="str">
        <f>IF(VLOOKUP(O27,'Tableau de correspondances'!B$8:T$31,MATCH(N27,'Tableau de correspondances'!B$7:T$7,1),TRUE)&gt;VLOOKUP(O27,'Tableau de correspondances'!W$8:AO$31,MATCH(N27,'Tableau de correspondances'!W$7:AO$7,-1),TRUE),"Table 2","Table 1")</f>
        <v>Table 1</v>
      </c>
      <c r="J27" s="73" t="str">
        <f t="shared" si="1"/>
        <v>non</v>
      </c>
      <c r="K27" s="28"/>
      <c r="L27" s="29"/>
      <c r="M27" s="34">
        <f t="shared" si="2"/>
        <v>6</v>
      </c>
      <c r="N27" s="16">
        <f t="shared" si="3"/>
        <v>6</v>
      </c>
      <c r="O27" s="70">
        <f t="shared" si="4"/>
        <v>0.3</v>
      </c>
    </row>
    <row r="28" spans="1:15" ht="18" thickBot="1" x14ac:dyDescent="0.4">
      <c r="A28" s="15">
        <v>19</v>
      </c>
      <c r="C28" s="32"/>
      <c r="D28" s="68"/>
      <c r="E28" s="42"/>
      <c r="F28" s="42"/>
      <c r="G28" s="14"/>
      <c r="H28" s="71">
        <f>MIN(VLOOKUP(O28,'Tableau de correspondances'!B$8:T$31,MATCH(N28,'Tableau de correspondances'!B$7:T$7,1),TRUE),VLOOKUP(O28,'Tableau de correspondances'!W$8:AO$31,MATCH(N28,'Tableau de correspondances'!W$7:AO$7,-1),TRUE))</f>
        <v>46</v>
      </c>
      <c r="I28" s="78" t="str">
        <f>IF(VLOOKUP(O28,'Tableau de correspondances'!B$8:T$31,MATCH(N28,'Tableau de correspondances'!B$7:T$7,1),TRUE)&gt;VLOOKUP(O28,'Tableau de correspondances'!W$8:AO$31,MATCH(N28,'Tableau de correspondances'!W$7:AO$7,-1),TRUE),"Table 2","Table 1")</f>
        <v>Table 1</v>
      </c>
      <c r="J28" s="73" t="str">
        <f t="shared" si="1"/>
        <v>non</v>
      </c>
      <c r="K28" s="28"/>
      <c r="L28" s="29"/>
      <c r="M28" s="34">
        <f t="shared" si="2"/>
        <v>6</v>
      </c>
      <c r="N28" s="16">
        <f t="shared" si="3"/>
        <v>6</v>
      </c>
      <c r="O28" s="70">
        <f t="shared" si="4"/>
        <v>0.3</v>
      </c>
    </row>
    <row r="29" spans="1:15" ht="18" thickBot="1" x14ac:dyDescent="0.4">
      <c r="A29" s="15">
        <v>20</v>
      </c>
      <c r="C29" s="32"/>
      <c r="D29" s="68"/>
      <c r="E29" s="42"/>
      <c r="F29" s="42"/>
      <c r="G29" s="14"/>
      <c r="H29" s="71">
        <f>MIN(VLOOKUP(O29,'Tableau de correspondances'!B$8:T$31,MATCH(N29,'Tableau de correspondances'!B$7:T$7,1),TRUE),VLOOKUP(O29,'Tableau de correspondances'!W$8:AO$31,MATCH(N29,'Tableau de correspondances'!W$7:AO$7,-1),TRUE))</f>
        <v>46</v>
      </c>
      <c r="I29" s="78" t="str">
        <f>IF(VLOOKUP(O29,'Tableau de correspondances'!B$8:T$31,MATCH(N29,'Tableau de correspondances'!B$7:T$7,1),TRUE)&gt;VLOOKUP(O29,'Tableau de correspondances'!W$8:AO$31,MATCH(N29,'Tableau de correspondances'!W$7:AO$7,-1),TRUE),"Table 2","Table 1")</f>
        <v>Table 1</v>
      </c>
      <c r="J29" s="73" t="str">
        <f t="shared" si="1"/>
        <v>non</v>
      </c>
      <c r="K29" s="28"/>
      <c r="L29" s="29"/>
      <c r="M29" s="34">
        <f t="shared" si="2"/>
        <v>6</v>
      </c>
      <c r="N29" s="16">
        <f t="shared" si="3"/>
        <v>6</v>
      </c>
      <c r="O29" s="70">
        <f t="shared" si="4"/>
        <v>0.3</v>
      </c>
    </row>
    <row r="30" spans="1:15" ht="18" thickBot="1" x14ac:dyDescent="0.4">
      <c r="A30" s="15">
        <v>21</v>
      </c>
      <c r="C30" s="32"/>
      <c r="D30" s="68"/>
      <c r="E30" s="42"/>
      <c r="F30" s="42"/>
      <c r="G30" s="14"/>
      <c r="H30" s="71">
        <f>MIN(VLOOKUP(O30,'Tableau de correspondances'!B$8:T$31,MATCH(N30,'Tableau de correspondances'!B$7:T$7,1),TRUE),VLOOKUP(O30,'Tableau de correspondances'!W$8:AO$31,MATCH(N30,'Tableau de correspondances'!W$7:AO$7,-1),TRUE))</f>
        <v>46</v>
      </c>
      <c r="I30" s="78" t="str">
        <f>IF(VLOOKUP(O30,'Tableau de correspondances'!B$8:T$31,MATCH(N30,'Tableau de correspondances'!B$7:T$7,1),TRUE)&gt;VLOOKUP(O30,'Tableau de correspondances'!W$8:AO$31,MATCH(N30,'Tableau de correspondances'!W$7:AO$7,-1),TRUE),"Table 2","Table 1")</f>
        <v>Table 1</v>
      </c>
      <c r="J30" s="73" t="str">
        <f t="shared" si="1"/>
        <v>non</v>
      </c>
      <c r="K30" s="28"/>
      <c r="L30" s="29"/>
      <c r="M30" s="34">
        <f t="shared" si="2"/>
        <v>6</v>
      </c>
      <c r="N30" s="16">
        <f t="shared" si="3"/>
        <v>6</v>
      </c>
      <c r="O30" s="70">
        <f t="shared" si="4"/>
        <v>0.3</v>
      </c>
    </row>
    <row r="31" spans="1:15" ht="18" thickBot="1" x14ac:dyDescent="0.4">
      <c r="A31" s="15">
        <v>22</v>
      </c>
      <c r="C31" s="32"/>
      <c r="D31" s="68"/>
      <c r="E31" s="42"/>
      <c r="F31" s="42"/>
      <c r="G31" s="14"/>
      <c r="H31" s="71">
        <f>MIN(VLOOKUP(O31,'Tableau de correspondances'!B$8:T$31,MATCH(N31,'Tableau de correspondances'!B$7:T$7,1),TRUE),VLOOKUP(O31,'Tableau de correspondances'!W$8:AO$31,MATCH(N31,'Tableau de correspondances'!W$7:AO$7,-1),TRUE))</f>
        <v>46</v>
      </c>
      <c r="I31" s="78" t="str">
        <f>IF(VLOOKUP(O31,'Tableau de correspondances'!B$8:T$31,MATCH(N31,'Tableau de correspondances'!B$7:T$7,1),TRUE)&gt;VLOOKUP(O31,'Tableau de correspondances'!W$8:AO$31,MATCH(N31,'Tableau de correspondances'!W$7:AO$7,-1),TRUE),"Table 2","Table 1")</f>
        <v>Table 1</v>
      </c>
      <c r="J31" s="73" t="str">
        <f t="shared" si="1"/>
        <v>non</v>
      </c>
      <c r="K31" s="28"/>
      <c r="L31" s="29"/>
      <c r="M31" s="34">
        <f t="shared" si="2"/>
        <v>6</v>
      </c>
      <c r="N31" s="16">
        <f t="shared" si="3"/>
        <v>6</v>
      </c>
      <c r="O31" s="70">
        <f t="shared" si="4"/>
        <v>0.3</v>
      </c>
    </row>
    <row r="32" spans="1:15" ht="18" thickBot="1" x14ac:dyDescent="0.4">
      <c r="A32" s="15">
        <v>23</v>
      </c>
      <c r="C32" s="32"/>
      <c r="D32" s="68"/>
      <c r="E32" s="42"/>
      <c r="F32" s="42"/>
      <c r="G32" s="14"/>
      <c r="H32" s="71">
        <f>MIN(VLOOKUP(O32,'Tableau de correspondances'!B$8:T$31,MATCH(N32,'Tableau de correspondances'!B$7:T$7,1),TRUE),VLOOKUP(O32,'Tableau de correspondances'!W$8:AO$31,MATCH(N32,'Tableau de correspondances'!W$7:AO$7,-1),TRUE))</f>
        <v>46</v>
      </c>
      <c r="I32" s="78" t="str">
        <f>IF(VLOOKUP(O32,'Tableau de correspondances'!B$8:T$31,MATCH(N32,'Tableau de correspondances'!B$7:T$7,1),TRUE)&gt;VLOOKUP(O32,'Tableau de correspondances'!W$8:AO$31,MATCH(N32,'Tableau de correspondances'!W$7:AO$7,-1),TRUE),"Table 2","Table 1")</f>
        <v>Table 1</v>
      </c>
      <c r="J32" s="73" t="str">
        <f t="shared" si="1"/>
        <v>non</v>
      </c>
      <c r="K32" s="28"/>
      <c r="L32" s="29"/>
      <c r="M32" s="34">
        <f t="shared" si="2"/>
        <v>6</v>
      </c>
      <c r="N32" s="16">
        <f t="shared" si="3"/>
        <v>6</v>
      </c>
      <c r="O32" s="70">
        <f t="shared" si="4"/>
        <v>0.3</v>
      </c>
    </row>
    <row r="33" spans="1:15" ht="18" thickBot="1" x14ac:dyDescent="0.4">
      <c r="A33" s="15">
        <v>24</v>
      </c>
      <c r="C33" s="32"/>
      <c r="D33" s="68"/>
      <c r="E33" s="42"/>
      <c r="F33" s="42"/>
      <c r="G33" s="14"/>
      <c r="H33" s="71">
        <f>MIN(VLOOKUP(O33,'Tableau de correspondances'!B$8:T$31,MATCH(N33,'Tableau de correspondances'!B$7:T$7,1),TRUE),VLOOKUP(O33,'Tableau de correspondances'!W$8:AO$31,MATCH(N33,'Tableau de correspondances'!W$7:AO$7,-1),TRUE))</f>
        <v>46</v>
      </c>
      <c r="I33" s="78" t="str">
        <f>IF(VLOOKUP(O33,'Tableau de correspondances'!B$8:T$31,MATCH(N33,'Tableau de correspondances'!B$7:T$7,1),TRUE)&gt;VLOOKUP(O33,'Tableau de correspondances'!W$8:AO$31,MATCH(N33,'Tableau de correspondances'!W$7:AO$7,-1),TRUE),"Table 2","Table 1")</f>
        <v>Table 1</v>
      </c>
      <c r="J33" s="73" t="str">
        <f t="shared" si="1"/>
        <v>non</v>
      </c>
      <c r="K33" s="28"/>
      <c r="L33" s="29"/>
      <c r="M33" s="34">
        <f t="shared" si="2"/>
        <v>6</v>
      </c>
      <c r="N33" s="16">
        <f t="shared" si="3"/>
        <v>6</v>
      </c>
      <c r="O33" s="70">
        <f t="shared" si="4"/>
        <v>0.3</v>
      </c>
    </row>
    <row r="34" spans="1:15" ht="18" thickBot="1" x14ac:dyDescent="0.4">
      <c r="A34" s="15">
        <v>25</v>
      </c>
      <c r="C34" s="32"/>
      <c r="D34" s="68"/>
      <c r="E34" s="42"/>
      <c r="F34" s="42"/>
      <c r="G34" s="14"/>
      <c r="H34" s="71">
        <f>MIN(VLOOKUP(O34,'Tableau de correspondances'!B$8:T$31,MATCH(N34,'Tableau de correspondances'!B$7:T$7,1),TRUE),VLOOKUP(O34,'Tableau de correspondances'!W$8:AO$31,MATCH(N34,'Tableau de correspondances'!W$7:AO$7,-1),TRUE))</f>
        <v>46</v>
      </c>
      <c r="I34" s="78" t="str">
        <f>IF(VLOOKUP(O34,'Tableau de correspondances'!B$8:T$31,MATCH(N34,'Tableau de correspondances'!B$7:T$7,1),TRUE)&gt;VLOOKUP(O34,'Tableau de correspondances'!W$8:AO$31,MATCH(N34,'Tableau de correspondances'!W$7:AO$7,-1),TRUE),"Table 2","Table 1")</f>
        <v>Table 1</v>
      </c>
      <c r="J34" s="73" t="str">
        <f t="shared" si="1"/>
        <v>non</v>
      </c>
      <c r="K34" s="28"/>
      <c r="L34" s="29"/>
      <c r="M34" s="34">
        <f t="shared" si="2"/>
        <v>6</v>
      </c>
      <c r="N34" s="16">
        <f t="shared" si="3"/>
        <v>6</v>
      </c>
      <c r="O34" s="70">
        <f t="shared" si="4"/>
        <v>0.3</v>
      </c>
    </row>
    <row r="35" spans="1:15" ht="18" thickBot="1" x14ac:dyDescent="0.4">
      <c r="A35" s="15">
        <v>26</v>
      </c>
      <c r="C35" s="32"/>
      <c r="D35" s="68"/>
      <c r="E35" s="42"/>
      <c r="F35" s="42"/>
      <c r="G35" s="14"/>
      <c r="H35" s="71">
        <f>MIN(VLOOKUP(O35,'Tableau de correspondances'!B$8:T$31,MATCH(N35,'Tableau de correspondances'!B$7:T$7,1),TRUE),VLOOKUP(O35,'Tableau de correspondances'!W$8:AO$31,MATCH(N35,'Tableau de correspondances'!W$7:AO$7,-1),TRUE))</f>
        <v>46</v>
      </c>
      <c r="I35" s="78" t="str">
        <f>IF(VLOOKUP(O35,'Tableau de correspondances'!B$8:T$31,MATCH(N35,'Tableau de correspondances'!B$7:T$7,1),TRUE)&gt;VLOOKUP(O35,'Tableau de correspondances'!W$8:AO$31,MATCH(N35,'Tableau de correspondances'!W$7:AO$7,-1),TRUE),"Table 2","Table 1")</f>
        <v>Table 1</v>
      </c>
      <c r="J35" s="73" t="str">
        <f t="shared" si="1"/>
        <v>non</v>
      </c>
      <c r="K35" s="28"/>
      <c r="L35" s="29"/>
      <c r="M35" s="34">
        <f t="shared" si="2"/>
        <v>6</v>
      </c>
      <c r="N35" s="16">
        <f t="shared" si="3"/>
        <v>6</v>
      </c>
      <c r="O35" s="70">
        <f t="shared" si="4"/>
        <v>0.3</v>
      </c>
    </row>
    <row r="36" spans="1:15" ht="18" thickBot="1" x14ac:dyDescent="0.4">
      <c r="A36" s="15">
        <v>27</v>
      </c>
      <c r="C36" s="32"/>
      <c r="D36" s="68"/>
      <c r="E36" s="42"/>
      <c r="F36" s="42"/>
      <c r="G36" s="14"/>
      <c r="H36" s="71">
        <f>MIN(VLOOKUP(O36,'Tableau de correspondances'!B$8:T$31,MATCH(N36,'Tableau de correspondances'!B$7:T$7,1),TRUE),VLOOKUP(O36,'Tableau de correspondances'!W$8:AO$31,MATCH(N36,'Tableau de correspondances'!W$7:AO$7,-1),TRUE))</f>
        <v>46</v>
      </c>
      <c r="I36" s="78" t="str">
        <f>IF(VLOOKUP(O36,'Tableau de correspondances'!B$8:T$31,MATCH(N36,'Tableau de correspondances'!B$7:T$7,1),TRUE)&gt;VLOOKUP(O36,'Tableau de correspondances'!W$8:AO$31,MATCH(N36,'Tableau de correspondances'!W$7:AO$7,-1),TRUE),"Table 2","Table 1")</f>
        <v>Table 1</v>
      </c>
      <c r="J36" s="73" t="str">
        <f t="shared" si="1"/>
        <v>non</v>
      </c>
      <c r="K36" s="28"/>
      <c r="L36" s="29"/>
      <c r="M36" s="34">
        <f t="shared" si="2"/>
        <v>6</v>
      </c>
      <c r="N36" s="16">
        <f t="shared" si="3"/>
        <v>6</v>
      </c>
      <c r="O36" s="70">
        <f t="shared" si="4"/>
        <v>0.3</v>
      </c>
    </row>
    <row r="37" spans="1:15" ht="18" thickBot="1" x14ac:dyDescent="0.4">
      <c r="A37" s="15">
        <v>28</v>
      </c>
      <c r="C37" s="32"/>
      <c r="D37" s="68"/>
      <c r="E37" s="33"/>
      <c r="F37" s="33"/>
      <c r="G37" s="14"/>
      <c r="H37" s="71">
        <f>MIN(VLOOKUP(O37,'Tableau de correspondances'!B$8:T$31,MATCH(N37,'Tableau de correspondances'!B$7:T$7,1),TRUE),VLOOKUP(O37,'Tableau de correspondances'!W$8:AO$31,MATCH(N37,'Tableau de correspondances'!W$7:AO$7,-1),TRUE))</f>
        <v>46</v>
      </c>
      <c r="I37" s="78" t="str">
        <f>IF(VLOOKUP(O37,'Tableau de correspondances'!B$8:T$31,MATCH(N37,'Tableau de correspondances'!B$7:T$7,1),TRUE)&gt;VLOOKUP(O37,'Tableau de correspondances'!W$8:AO$31,MATCH(N37,'Tableau de correspondances'!W$7:AO$7,-1),TRUE),"Table 2","Table 1")</f>
        <v>Table 1</v>
      </c>
      <c r="J37" s="73" t="str">
        <f t="shared" si="1"/>
        <v>non</v>
      </c>
      <c r="K37" s="28"/>
      <c r="L37" s="29"/>
      <c r="M37" s="34">
        <f t="shared" si="2"/>
        <v>6</v>
      </c>
      <c r="N37" s="16">
        <f t="shared" si="3"/>
        <v>6</v>
      </c>
      <c r="O37" s="70">
        <f t="shared" si="4"/>
        <v>0.3</v>
      </c>
    </row>
    <row r="38" spans="1:15" ht="18" thickBot="1" x14ac:dyDescent="0.4">
      <c r="A38" s="15">
        <v>29</v>
      </c>
      <c r="C38" s="32"/>
      <c r="D38" s="68"/>
      <c r="E38" s="33"/>
      <c r="F38" s="33"/>
      <c r="G38" s="14"/>
      <c r="H38" s="71">
        <f>MIN(VLOOKUP(O38,'Tableau de correspondances'!B$8:T$31,MATCH(N38,'Tableau de correspondances'!B$7:T$7,1),TRUE),VLOOKUP(O38,'Tableau de correspondances'!W$8:AO$31,MATCH(N38,'Tableau de correspondances'!W$7:AO$7,-1),TRUE))</f>
        <v>46</v>
      </c>
      <c r="I38" s="78" t="str">
        <f>IF(VLOOKUP(O38,'Tableau de correspondances'!B$8:T$31,MATCH(N38,'Tableau de correspondances'!B$7:T$7,1),TRUE)&gt;VLOOKUP(O38,'Tableau de correspondances'!W$8:AO$31,MATCH(N38,'Tableau de correspondances'!W$7:AO$7,-1),TRUE),"Table 2","Table 1")</f>
        <v>Table 1</v>
      </c>
      <c r="J38" s="73" t="str">
        <f t="shared" si="1"/>
        <v>non</v>
      </c>
      <c r="K38" s="28"/>
      <c r="L38" s="29"/>
      <c r="M38" s="34">
        <f t="shared" si="2"/>
        <v>6</v>
      </c>
      <c r="N38" s="16">
        <f t="shared" si="3"/>
        <v>6</v>
      </c>
      <c r="O38" s="70">
        <f t="shared" si="4"/>
        <v>0.3</v>
      </c>
    </row>
    <row r="39" spans="1:15" ht="18" thickBot="1" x14ac:dyDescent="0.4">
      <c r="A39" s="15">
        <v>30</v>
      </c>
      <c r="C39" s="32"/>
      <c r="D39" s="68"/>
      <c r="E39" s="33"/>
      <c r="F39" s="33"/>
      <c r="G39" s="14"/>
      <c r="H39" s="71">
        <f>MIN(VLOOKUP(O39,'Tableau de correspondances'!B$8:T$31,MATCH(N39,'Tableau de correspondances'!B$7:T$7,1),TRUE),VLOOKUP(O39,'Tableau de correspondances'!W$8:AO$31,MATCH(N39,'Tableau de correspondances'!W$7:AO$7,-1),TRUE))</f>
        <v>46</v>
      </c>
      <c r="I39" s="78" t="str">
        <f>IF(VLOOKUP(O39,'Tableau de correspondances'!B$8:T$31,MATCH(N39,'Tableau de correspondances'!B$7:T$7,1),TRUE)&gt;VLOOKUP(O39,'Tableau de correspondances'!W$8:AO$31,MATCH(N39,'Tableau de correspondances'!W$7:AO$7,-1),TRUE),"Table 2","Table 1")</f>
        <v>Table 1</v>
      </c>
      <c r="J39" s="73" t="str">
        <f t="shared" si="1"/>
        <v>non</v>
      </c>
      <c r="K39" s="28"/>
      <c r="L39" s="29"/>
      <c r="M39" s="34">
        <f t="shared" si="2"/>
        <v>6</v>
      </c>
      <c r="N39" s="16">
        <f t="shared" si="3"/>
        <v>6</v>
      </c>
      <c r="O39" s="70">
        <f t="shared" si="4"/>
        <v>0.3</v>
      </c>
    </row>
    <row r="40" spans="1:15" ht="18" thickBot="1" x14ac:dyDescent="0.4">
      <c r="A40" s="15">
        <v>31</v>
      </c>
      <c r="C40" s="32"/>
      <c r="D40" s="68"/>
      <c r="E40" s="33"/>
      <c r="F40" s="33"/>
      <c r="G40" s="14"/>
      <c r="H40" s="71">
        <f>MIN(VLOOKUP(O40,'Tableau de correspondances'!B$8:T$31,MATCH(N40,'Tableau de correspondances'!B$7:T$7,1),TRUE),VLOOKUP(O40,'Tableau de correspondances'!W$8:AO$31,MATCH(N40,'Tableau de correspondances'!W$7:AO$7,-1),TRUE))</f>
        <v>46</v>
      </c>
      <c r="I40" s="78" t="str">
        <f>IF(VLOOKUP(O40,'Tableau de correspondances'!B$8:T$31,MATCH(N40,'Tableau de correspondances'!B$7:T$7,1),TRUE)&gt;VLOOKUP(O40,'Tableau de correspondances'!W$8:AO$31,MATCH(N40,'Tableau de correspondances'!W$7:AO$7,-1),TRUE),"Table 2","Table 1")</f>
        <v>Table 1</v>
      </c>
      <c r="J40" s="73" t="str">
        <f t="shared" si="1"/>
        <v>non</v>
      </c>
      <c r="K40" s="28"/>
      <c r="L40" s="29"/>
      <c r="M40" s="34">
        <f t="shared" si="2"/>
        <v>6</v>
      </c>
      <c r="N40" s="16">
        <f t="shared" si="3"/>
        <v>6</v>
      </c>
      <c r="O40" s="70">
        <f t="shared" si="4"/>
        <v>0.3</v>
      </c>
    </row>
    <row r="41" spans="1:15" ht="18" thickBot="1" x14ac:dyDescent="0.4">
      <c r="A41" s="15">
        <v>32</v>
      </c>
      <c r="C41" s="32"/>
      <c r="D41" s="68"/>
      <c r="E41" s="33"/>
      <c r="F41" s="33"/>
      <c r="G41" s="14"/>
      <c r="H41" s="71">
        <f>MIN(VLOOKUP(O41,'Tableau de correspondances'!B$8:T$31,MATCH(N41,'Tableau de correspondances'!B$7:T$7,1),TRUE),VLOOKUP(O41,'Tableau de correspondances'!W$8:AO$31,MATCH(N41,'Tableau de correspondances'!W$7:AO$7,-1),TRUE))</f>
        <v>46</v>
      </c>
      <c r="I41" s="78" t="str">
        <f>IF(VLOOKUP(O41,'Tableau de correspondances'!B$8:T$31,MATCH(N41,'Tableau de correspondances'!B$7:T$7,1),TRUE)&gt;VLOOKUP(O41,'Tableau de correspondances'!W$8:AO$31,MATCH(N41,'Tableau de correspondances'!W$7:AO$7,-1),TRUE),"Table 2","Table 1")</f>
        <v>Table 1</v>
      </c>
      <c r="J41" s="73" t="str">
        <f t="shared" si="1"/>
        <v>non</v>
      </c>
      <c r="K41" s="28"/>
      <c r="L41" s="29"/>
      <c r="M41" s="34">
        <f t="shared" si="2"/>
        <v>6</v>
      </c>
      <c r="N41" s="16">
        <f t="shared" si="3"/>
        <v>6</v>
      </c>
      <c r="O41" s="70">
        <f t="shared" si="4"/>
        <v>0.3</v>
      </c>
    </row>
    <row r="42" spans="1:15" ht="18" thickBot="1" x14ac:dyDescent="0.4">
      <c r="A42" s="15">
        <v>33</v>
      </c>
      <c r="C42" s="32"/>
      <c r="D42" s="68"/>
      <c r="E42" s="33"/>
      <c r="F42" s="33"/>
      <c r="G42" s="14"/>
      <c r="H42" s="71">
        <f>MIN(VLOOKUP(O42,'Tableau de correspondances'!B$8:T$31,MATCH(N42,'Tableau de correspondances'!B$7:T$7,1),TRUE),VLOOKUP(O42,'Tableau de correspondances'!W$8:AO$31,MATCH(N42,'Tableau de correspondances'!W$7:AO$7,-1),TRUE))</f>
        <v>46</v>
      </c>
      <c r="I42" s="78" t="str">
        <f>IF(VLOOKUP(O42,'Tableau de correspondances'!B$8:T$31,MATCH(N42,'Tableau de correspondances'!B$7:T$7,1),TRUE)&gt;VLOOKUP(O42,'Tableau de correspondances'!W$8:AO$31,MATCH(N42,'Tableau de correspondances'!W$7:AO$7,-1),TRUE),"Table 2","Table 1")</f>
        <v>Table 1</v>
      </c>
      <c r="J42" s="73" t="str">
        <f t="shared" si="1"/>
        <v>non</v>
      </c>
      <c r="K42" s="28"/>
      <c r="L42" s="29"/>
      <c r="M42" s="34">
        <f t="shared" si="2"/>
        <v>6</v>
      </c>
      <c r="N42" s="16">
        <f t="shared" si="3"/>
        <v>6</v>
      </c>
      <c r="O42" s="70">
        <f t="shared" si="4"/>
        <v>0.3</v>
      </c>
    </row>
    <row r="43" spans="1:15" ht="18" thickBot="1" x14ac:dyDescent="0.4">
      <c r="A43" s="15">
        <v>34</v>
      </c>
      <c r="C43" s="32"/>
      <c r="D43" s="68"/>
      <c r="E43" s="33"/>
      <c r="F43" s="33"/>
      <c r="G43" s="14"/>
      <c r="H43" s="71">
        <f>MIN(VLOOKUP(O43,'Tableau de correspondances'!B$8:T$31,MATCH(N43,'Tableau de correspondances'!B$7:T$7,1),TRUE),VLOOKUP(O43,'Tableau de correspondances'!W$8:AO$31,MATCH(N43,'Tableau de correspondances'!W$7:AO$7,-1),TRUE))</f>
        <v>46</v>
      </c>
      <c r="I43" s="78" t="str">
        <f>IF(VLOOKUP(O43,'Tableau de correspondances'!B$8:T$31,MATCH(N43,'Tableau de correspondances'!B$7:T$7,1),TRUE)&gt;VLOOKUP(O43,'Tableau de correspondances'!W$8:AO$31,MATCH(N43,'Tableau de correspondances'!W$7:AO$7,-1),TRUE),"Table 2","Table 1")</f>
        <v>Table 1</v>
      </c>
      <c r="J43" s="73" t="str">
        <f t="shared" si="1"/>
        <v>non</v>
      </c>
      <c r="K43" s="28"/>
      <c r="L43" s="29"/>
      <c r="M43" s="34">
        <f t="shared" si="2"/>
        <v>6</v>
      </c>
      <c r="N43" s="16">
        <f t="shared" si="3"/>
        <v>6</v>
      </c>
      <c r="O43" s="70">
        <f t="shared" si="4"/>
        <v>0.3</v>
      </c>
    </row>
    <row r="44" spans="1:15" ht="18" thickBot="1" x14ac:dyDescent="0.4">
      <c r="A44" s="15">
        <v>35</v>
      </c>
      <c r="C44" s="32"/>
      <c r="D44" s="68"/>
      <c r="E44" s="33"/>
      <c r="F44" s="33"/>
      <c r="G44" s="14"/>
      <c r="H44" s="71">
        <f>MIN(VLOOKUP(O44,'Tableau de correspondances'!B$8:T$31,MATCH(N44,'Tableau de correspondances'!B$7:T$7,1),TRUE),VLOOKUP(O44,'Tableau de correspondances'!W$8:AO$31,MATCH(N44,'Tableau de correspondances'!W$7:AO$7,-1),TRUE))</f>
        <v>46</v>
      </c>
      <c r="I44" s="78" t="str">
        <f>IF(VLOOKUP(O44,'Tableau de correspondances'!B$8:T$31,MATCH(N44,'Tableau de correspondances'!B$7:T$7,1),TRUE)&gt;VLOOKUP(O44,'Tableau de correspondances'!W$8:AO$31,MATCH(N44,'Tableau de correspondances'!W$7:AO$7,-1),TRUE),"Table 2","Table 1")</f>
        <v>Table 1</v>
      </c>
      <c r="J44" s="73" t="str">
        <f t="shared" si="1"/>
        <v>non</v>
      </c>
      <c r="K44" s="28"/>
      <c r="L44" s="29"/>
      <c r="M44" s="34">
        <f t="shared" si="2"/>
        <v>6</v>
      </c>
      <c r="N44" s="16">
        <f t="shared" si="3"/>
        <v>6</v>
      </c>
      <c r="O44" s="70">
        <f t="shared" si="4"/>
        <v>0.3</v>
      </c>
    </row>
    <row r="45" spans="1:15" ht="18" thickBot="1" x14ac:dyDescent="0.4">
      <c r="A45" s="15">
        <v>36</v>
      </c>
      <c r="C45" s="32"/>
      <c r="D45" s="68"/>
      <c r="E45" s="33"/>
      <c r="F45" s="33"/>
      <c r="G45" s="14"/>
      <c r="H45" s="71">
        <f>MIN(VLOOKUP(O45,'Tableau de correspondances'!B$8:T$31,MATCH(N45,'Tableau de correspondances'!B$7:T$7,1),TRUE),VLOOKUP(O45,'Tableau de correspondances'!W$8:AO$31,MATCH(N45,'Tableau de correspondances'!W$7:AO$7,-1),TRUE))</f>
        <v>46</v>
      </c>
      <c r="I45" s="78" t="str">
        <f>IF(VLOOKUP(O45,'Tableau de correspondances'!B$8:T$31,MATCH(N45,'Tableau de correspondances'!B$7:T$7,1),TRUE)&gt;VLOOKUP(O45,'Tableau de correspondances'!W$8:AO$31,MATCH(N45,'Tableau de correspondances'!W$7:AO$7,-1),TRUE),"Table 2","Table 1")</f>
        <v>Table 1</v>
      </c>
      <c r="J45" s="73" t="str">
        <f t="shared" si="1"/>
        <v>non</v>
      </c>
      <c r="K45" s="28"/>
      <c r="L45" s="29"/>
      <c r="M45" s="34">
        <f t="shared" si="2"/>
        <v>6</v>
      </c>
      <c r="N45" s="16">
        <f t="shared" si="3"/>
        <v>6</v>
      </c>
      <c r="O45" s="70">
        <f t="shared" si="4"/>
        <v>0.3</v>
      </c>
    </row>
    <row r="46" spans="1:15" ht="18" thickBot="1" x14ac:dyDescent="0.4">
      <c r="A46" s="15">
        <v>37</v>
      </c>
      <c r="C46" s="32"/>
      <c r="D46" s="68"/>
      <c r="E46" s="33"/>
      <c r="F46" s="33"/>
      <c r="G46" s="14"/>
      <c r="H46" s="71">
        <f>MIN(VLOOKUP(O46,'Tableau de correspondances'!B$8:T$31,MATCH(N46,'Tableau de correspondances'!B$7:T$7,1),TRUE),VLOOKUP(O46,'Tableau de correspondances'!W$8:AO$31,MATCH(N46,'Tableau de correspondances'!W$7:AO$7,-1),TRUE))</f>
        <v>46</v>
      </c>
      <c r="I46" s="78" t="str">
        <f>IF(VLOOKUP(O46,'Tableau de correspondances'!B$8:T$31,MATCH(N46,'Tableau de correspondances'!B$7:T$7,1),TRUE)&gt;VLOOKUP(O46,'Tableau de correspondances'!W$8:AO$31,MATCH(N46,'Tableau de correspondances'!W$7:AO$7,-1),TRUE),"Table 2","Table 1")</f>
        <v>Table 1</v>
      </c>
      <c r="J46" s="73" t="str">
        <f t="shared" si="1"/>
        <v>non</v>
      </c>
      <c r="K46" s="28"/>
      <c r="L46" s="29"/>
      <c r="M46" s="34">
        <f t="shared" si="2"/>
        <v>6</v>
      </c>
      <c r="N46" s="16">
        <f t="shared" si="3"/>
        <v>6</v>
      </c>
      <c r="O46" s="70">
        <f t="shared" si="4"/>
        <v>0.3</v>
      </c>
    </row>
    <row r="47" spans="1:15" ht="18" thickBot="1" x14ac:dyDescent="0.4">
      <c r="A47" s="15">
        <v>38</v>
      </c>
      <c r="C47" s="32"/>
      <c r="D47" s="68"/>
      <c r="E47" s="33"/>
      <c r="F47" s="33"/>
      <c r="G47" s="14"/>
      <c r="H47" s="71">
        <f>MIN(VLOOKUP(O47,'Tableau de correspondances'!B$8:T$31,MATCH(N47,'Tableau de correspondances'!B$7:T$7,1),TRUE),VLOOKUP(O47,'Tableau de correspondances'!W$8:AO$31,MATCH(N47,'Tableau de correspondances'!W$7:AO$7,-1),TRUE))</f>
        <v>46</v>
      </c>
      <c r="I47" s="78" t="str">
        <f>IF(VLOOKUP(O47,'Tableau de correspondances'!B$8:T$31,MATCH(N47,'Tableau de correspondances'!B$7:T$7,1),TRUE)&gt;VLOOKUP(O47,'Tableau de correspondances'!W$8:AO$31,MATCH(N47,'Tableau de correspondances'!W$7:AO$7,-1),TRUE),"Table 2","Table 1")</f>
        <v>Table 1</v>
      </c>
      <c r="J47" s="73" t="str">
        <f t="shared" si="1"/>
        <v>non</v>
      </c>
      <c r="K47" s="28"/>
      <c r="L47" s="29"/>
      <c r="M47" s="34">
        <f t="shared" si="2"/>
        <v>6</v>
      </c>
      <c r="N47" s="16">
        <f t="shared" si="3"/>
        <v>6</v>
      </c>
      <c r="O47" s="70">
        <f t="shared" si="4"/>
        <v>0.3</v>
      </c>
    </row>
    <row r="48" spans="1:15" ht="18" thickBot="1" x14ac:dyDescent="0.4">
      <c r="A48" s="15">
        <v>39</v>
      </c>
      <c r="C48" s="32"/>
      <c r="D48" s="68"/>
      <c r="E48" s="33"/>
      <c r="F48" s="33"/>
      <c r="G48" s="14"/>
      <c r="H48" s="71">
        <f>MIN(VLOOKUP(O48,'Tableau de correspondances'!B$8:T$31,MATCH(N48,'Tableau de correspondances'!B$7:T$7,1),TRUE),VLOOKUP(O48,'Tableau de correspondances'!W$8:AO$31,MATCH(N48,'Tableau de correspondances'!W$7:AO$7,-1),TRUE))</f>
        <v>46</v>
      </c>
      <c r="I48" s="78" t="str">
        <f>IF(VLOOKUP(O48,'Tableau de correspondances'!B$8:T$31,MATCH(N48,'Tableau de correspondances'!B$7:T$7,1),TRUE)&gt;VLOOKUP(O48,'Tableau de correspondances'!W$8:AO$31,MATCH(N48,'Tableau de correspondances'!W$7:AO$7,-1),TRUE),"Table 2","Table 1")</f>
        <v>Table 1</v>
      </c>
      <c r="J48" s="73" t="str">
        <f t="shared" si="1"/>
        <v>non</v>
      </c>
      <c r="K48" s="28"/>
      <c r="L48" s="29"/>
      <c r="M48" s="34">
        <f t="shared" si="2"/>
        <v>6</v>
      </c>
      <c r="N48" s="16">
        <f t="shared" si="3"/>
        <v>6</v>
      </c>
      <c r="O48" s="70">
        <f t="shared" si="4"/>
        <v>0.3</v>
      </c>
    </row>
    <row r="49" spans="1:15" ht="18" thickBot="1" x14ac:dyDescent="0.4">
      <c r="A49" s="15">
        <v>40</v>
      </c>
      <c r="C49" s="32"/>
      <c r="D49" s="68"/>
      <c r="E49" s="33"/>
      <c r="F49" s="33"/>
      <c r="G49" s="14"/>
      <c r="H49" s="71">
        <f>MIN(VLOOKUP(O49,'Tableau de correspondances'!B$8:T$31,MATCH(N49,'Tableau de correspondances'!B$7:T$7,1),TRUE),VLOOKUP(O49,'Tableau de correspondances'!W$8:AO$31,MATCH(N49,'Tableau de correspondances'!W$7:AO$7,-1),TRUE))</f>
        <v>46</v>
      </c>
      <c r="I49" s="78" t="str">
        <f>IF(VLOOKUP(O49,'Tableau de correspondances'!B$8:T$31,MATCH(N49,'Tableau de correspondances'!B$7:T$7,1),TRUE)&gt;VLOOKUP(O49,'Tableau de correspondances'!W$8:AO$31,MATCH(N49,'Tableau de correspondances'!W$7:AO$7,-1),TRUE),"Table 2","Table 1")</f>
        <v>Table 1</v>
      </c>
      <c r="J49" s="73" t="str">
        <f t="shared" si="1"/>
        <v>non</v>
      </c>
      <c r="K49" s="28"/>
      <c r="L49" s="29"/>
      <c r="M49" s="34">
        <f t="shared" si="2"/>
        <v>6</v>
      </c>
      <c r="N49" s="16">
        <f t="shared" si="3"/>
        <v>6</v>
      </c>
      <c r="O49" s="70">
        <f t="shared" si="4"/>
        <v>0.3</v>
      </c>
    </row>
    <row r="50" spans="1:15" ht="18" thickBot="1" x14ac:dyDescent="0.4">
      <c r="A50" s="15">
        <v>41</v>
      </c>
      <c r="C50" s="32"/>
      <c r="D50" s="68"/>
      <c r="E50" s="33"/>
      <c r="F50" s="33"/>
      <c r="G50" s="14"/>
      <c r="H50" s="71">
        <f>MIN(VLOOKUP(O50,'Tableau de correspondances'!B$8:T$31,MATCH(N50,'Tableau de correspondances'!B$7:T$7,1),TRUE),VLOOKUP(O50,'Tableau de correspondances'!W$8:AO$31,MATCH(N50,'Tableau de correspondances'!W$7:AO$7,-1),TRUE))</f>
        <v>46</v>
      </c>
      <c r="I50" s="78" t="str">
        <f>IF(VLOOKUP(O50,'Tableau de correspondances'!B$8:T$31,MATCH(N50,'Tableau de correspondances'!B$7:T$7,1),TRUE)&gt;VLOOKUP(O50,'Tableau de correspondances'!W$8:AO$31,MATCH(N50,'Tableau de correspondances'!W$7:AO$7,-1),TRUE),"Table 2","Table 1")</f>
        <v>Table 1</v>
      </c>
      <c r="J50" s="73" t="str">
        <f t="shared" si="1"/>
        <v>non</v>
      </c>
      <c r="K50" s="28"/>
      <c r="L50" s="29"/>
      <c r="M50" s="34">
        <f t="shared" si="2"/>
        <v>6</v>
      </c>
      <c r="N50" s="16">
        <f t="shared" si="3"/>
        <v>6</v>
      </c>
      <c r="O50" s="70">
        <f t="shared" si="4"/>
        <v>0.3</v>
      </c>
    </row>
    <row r="51" spans="1:15" ht="18" thickBot="1" x14ac:dyDescent="0.4">
      <c r="A51" s="15">
        <v>42</v>
      </c>
      <c r="C51" s="32"/>
      <c r="D51" s="68"/>
      <c r="E51" s="33"/>
      <c r="F51" s="33"/>
      <c r="G51" s="14"/>
      <c r="H51" s="71">
        <f>MIN(VLOOKUP(O51,'Tableau de correspondances'!B$8:T$31,MATCH(N51,'Tableau de correspondances'!B$7:T$7,1),TRUE),VLOOKUP(O51,'Tableau de correspondances'!W$8:AO$31,MATCH(N51,'Tableau de correspondances'!W$7:AO$7,-1),TRUE))</f>
        <v>46</v>
      </c>
      <c r="I51" s="78" t="str">
        <f>IF(VLOOKUP(O51,'Tableau de correspondances'!B$8:T$31,MATCH(N51,'Tableau de correspondances'!B$7:T$7,1),TRUE)&gt;VLOOKUP(O51,'Tableau de correspondances'!W$8:AO$31,MATCH(N51,'Tableau de correspondances'!W$7:AO$7,-1),TRUE),"Table 2","Table 1")</f>
        <v>Table 1</v>
      </c>
      <c r="J51" s="73" t="str">
        <f t="shared" si="1"/>
        <v>non</v>
      </c>
      <c r="K51" s="28"/>
      <c r="L51" s="29"/>
      <c r="M51" s="34">
        <f t="shared" si="2"/>
        <v>6</v>
      </c>
      <c r="N51" s="16">
        <f t="shared" si="3"/>
        <v>6</v>
      </c>
      <c r="O51" s="70">
        <f t="shared" si="4"/>
        <v>0.3</v>
      </c>
    </row>
    <row r="52" spans="1:15" ht="18" thickBot="1" x14ac:dyDescent="0.4">
      <c r="A52" s="15">
        <v>43</v>
      </c>
      <c r="C52" s="32"/>
      <c r="D52" s="68"/>
      <c r="E52" s="33"/>
      <c r="F52" s="33"/>
      <c r="G52" s="14"/>
      <c r="H52" s="71">
        <f>MIN(VLOOKUP(O52,'Tableau de correspondances'!B$8:T$31,MATCH(N52,'Tableau de correspondances'!B$7:T$7,1),TRUE),VLOOKUP(O52,'Tableau de correspondances'!W$8:AO$31,MATCH(N52,'Tableau de correspondances'!W$7:AO$7,-1),TRUE))</f>
        <v>46</v>
      </c>
      <c r="I52" s="78" t="str">
        <f>IF(VLOOKUP(O52,'Tableau de correspondances'!B$8:T$31,MATCH(N52,'Tableau de correspondances'!B$7:T$7,1),TRUE)&gt;VLOOKUP(O52,'Tableau de correspondances'!W$8:AO$31,MATCH(N52,'Tableau de correspondances'!W$7:AO$7,-1),TRUE),"Table 2","Table 1")</f>
        <v>Table 1</v>
      </c>
      <c r="J52" s="73" t="str">
        <f t="shared" si="1"/>
        <v>non</v>
      </c>
      <c r="K52" s="28"/>
      <c r="L52" s="29"/>
      <c r="M52" s="34">
        <f t="shared" si="2"/>
        <v>6</v>
      </c>
      <c r="N52" s="16">
        <f t="shared" si="3"/>
        <v>6</v>
      </c>
      <c r="O52" s="70">
        <f t="shared" si="4"/>
        <v>0.3</v>
      </c>
    </row>
    <row r="53" spans="1:15" ht="18" thickBot="1" x14ac:dyDescent="0.4">
      <c r="A53" s="15">
        <v>44</v>
      </c>
      <c r="C53" s="32"/>
      <c r="D53" s="68"/>
      <c r="E53" s="33"/>
      <c r="F53" s="33"/>
      <c r="G53" s="14"/>
      <c r="H53" s="71">
        <f>MIN(VLOOKUP(O53,'Tableau de correspondances'!B$8:T$31,MATCH(N53,'Tableau de correspondances'!B$7:T$7,1),TRUE),VLOOKUP(O53,'Tableau de correspondances'!W$8:AO$31,MATCH(N53,'Tableau de correspondances'!W$7:AO$7,-1),TRUE))</f>
        <v>46</v>
      </c>
      <c r="I53" s="78" t="str">
        <f>IF(VLOOKUP(O53,'Tableau de correspondances'!B$8:T$31,MATCH(N53,'Tableau de correspondances'!B$7:T$7,1),TRUE)&gt;VLOOKUP(O53,'Tableau de correspondances'!W$8:AO$31,MATCH(N53,'Tableau de correspondances'!W$7:AO$7,-1),TRUE),"Table 2","Table 1")</f>
        <v>Table 1</v>
      </c>
      <c r="J53" s="73" t="str">
        <f t="shared" si="1"/>
        <v>non</v>
      </c>
      <c r="K53" s="28"/>
      <c r="L53" s="29"/>
      <c r="M53" s="34">
        <f t="shared" si="2"/>
        <v>6</v>
      </c>
      <c r="N53" s="16">
        <f t="shared" si="3"/>
        <v>6</v>
      </c>
      <c r="O53" s="70">
        <f t="shared" si="4"/>
        <v>0.3</v>
      </c>
    </row>
    <row r="54" spans="1:15" ht="18" thickBot="1" x14ac:dyDescent="0.4">
      <c r="A54" s="15">
        <v>45</v>
      </c>
      <c r="C54" s="32"/>
      <c r="D54" s="68"/>
      <c r="E54" s="33"/>
      <c r="F54" s="33"/>
      <c r="G54" s="14"/>
      <c r="H54" s="71">
        <f>MIN(VLOOKUP(O54,'Tableau de correspondances'!B$8:T$31,MATCH(N54,'Tableau de correspondances'!B$7:T$7,1),TRUE),VLOOKUP(O54,'Tableau de correspondances'!W$8:AO$31,MATCH(N54,'Tableau de correspondances'!W$7:AO$7,-1),TRUE))</f>
        <v>46</v>
      </c>
      <c r="I54" s="78" t="str">
        <f>IF(VLOOKUP(O54,'Tableau de correspondances'!B$8:T$31,MATCH(N54,'Tableau de correspondances'!B$7:T$7,1),TRUE)&gt;VLOOKUP(O54,'Tableau de correspondances'!W$8:AO$31,MATCH(N54,'Tableau de correspondances'!W$7:AO$7,-1),TRUE),"Table 2","Table 1")</f>
        <v>Table 1</v>
      </c>
      <c r="J54" s="73" t="str">
        <f t="shared" si="1"/>
        <v>non</v>
      </c>
      <c r="K54" s="28"/>
      <c r="L54" s="29"/>
      <c r="M54" s="34">
        <f t="shared" si="2"/>
        <v>6</v>
      </c>
      <c r="N54" s="16">
        <f t="shared" si="3"/>
        <v>6</v>
      </c>
      <c r="O54" s="70">
        <f t="shared" si="4"/>
        <v>0.3</v>
      </c>
    </row>
    <row r="55" spans="1:15" ht="18" thickBot="1" x14ac:dyDescent="0.4">
      <c r="A55" s="15">
        <v>46</v>
      </c>
      <c r="C55" s="32"/>
      <c r="D55" s="68"/>
      <c r="E55" s="33"/>
      <c r="F55" s="33"/>
      <c r="G55" s="14"/>
      <c r="H55" s="71">
        <f>MIN(VLOOKUP(O55,'Tableau de correspondances'!B$8:T$31,MATCH(N55,'Tableau de correspondances'!B$7:T$7,1),TRUE),VLOOKUP(O55,'Tableau de correspondances'!W$8:AO$31,MATCH(N55,'Tableau de correspondances'!W$7:AO$7,-1),TRUE))</f>
        <v>46</v>
      </c>
      <c r="I55" s="78" t="str">
        <f>IF(VLOOKUP(O55,'Tableau de correspondances'!B$8:T$31,MATCH(N55,'Tableau de correspondances'!B$7:T$7,1),TRUE)&gt;VLOOKUP(O55,'Tableau de correspondances'!W$8:AO$31,MATCH(N55,'Tableau de correspondances'!W$7:AO$7,-1),TRUE),"Table 2","Table 1")</f>
        <v>Table 1</v>
      </c>
      <c r="J55" s="73" t="str">
        <f t="shared" si="1"/>
        <v>non</v>
      </c>
      <c r="K55" s="28"/>
      <c r="L55" s="29"/>
      <c r="M55" s="34">
        <f t="shared" si="2"/>
        <v>6</v>
      </c>
      <c r="N55" s="16">
        <f t="shared" si="3"/>
        <v>6</v>
      </c>
      <c r="O55" s="70">
        <f t="shared" si="4"/>
        <v>0.3</v>
      </c>
    </row>
    <row r="56" spans="1:15" ht="18" thickBot="1" x14ac:dyDescent="0.4">
      <c r="A56" s="15">
        <v>47</v>
      </c>
      <c r="C56" s="32"/>
      <c r="D56" s="68"/>
      <c r="E56" s="33"/>
      <c r="F56" s="33"/>
      <c r="G56" s="14"/>
      <c r="H56" s="71">
        <f>MIN(VLOOKUP(O56,'Tableau de correspondances'!B$8:T$31,MATCH(N56,'Tableau de correspondances'!B$7:T$7,1),TRUE),VLOOKUP(O56,'Tableau de correspondances'!W$8:AO$31,MATCH(N56,'Tableau de correspondances'!W$7:AO$7,-1),TRUE))</f>
        <v>46</v>
      </c>
      <c r="I56" s="78" t="str">
        <f>IF(VLOOKUP(O56,'Tableau de correspondances'!B$8:T$31,MATCH(N56,'Tableau de correspondances'!B$7:T$7,1),TRUE)&gt;VLOOKUP(O56,'Tableau de correspondances'!W$8:AO$31,MATCH(N56,'Tableau de correspondances'!W$7:AO$7,-1),TRUE),"Table 2","Table 1")</f>
        <v>Table 1</v>
      </c>
      <c r="J56" s="73" t="str">
        <f t="shared" si="1"/>
        <v>non</v>
      </c>
      <c r="K56" s="28"/>
      <c r="L56" s="29"/>
      <c r="M56" s="34">
        <f t="shared" si="2"/>
        <v>6</v>
      </c>
      <c r="N56" s="16">
        <f t="shared" si="3"/>
        <v>6</v>
      </c>
      <c r="O56" s="70">
        <f t="shared" si="4"/>
        <v>0.3</v>
      </c>
    </row>
    <row r="57" spans="1:15" ht="18" thickBot="1" x14ac:dyDescent="0.4">
      <c r="A57" s="15">
        <v>48</v>
      </c>
      <c r="C57" s="32"/>
      <c r="D57" s="68"/>
      <c r="E57" s="33"/>
      <c r="F57" s="33"/>
      <c r="G57" s="14"/>
      <c r="H57" s="71">
        <f>MIN(VLOOKUP(O57,'Tableau de correspondances'!B$8:T$31,MATCH(N57,'Tableau de correspondances'!B$7:T$7,1),TRUE),VLOOKUP(O57,'Tableau de correspondances'!W$8:AO$31,MATCH(N57,'Tableau de correspondances'!W$7:AO$7,-1),TRUE))</f>
        <v>46</v>
      </c>
      <c r="I57" s="78" t="str">
        <f>IF(VLOOKUP(O57,'Tableau de correspondances'!B$8:T$31,MATCH(N57,'Tableau de correspondances'!B$7:T$7,1),TRUE)&gt;VLOOKUP(O57,'Tableau de correspondances'!W$8:AO$31,MATCH(N57,'Tableau de correspondances'!W$7:AO$7,-1),TRUE),"Table 2","Table 1")</f>
        <v>Table 1</v>
      </c>
      <c r="J57" s="73" t="str">
        <f t="shared" si="1"/>
        <v>non</v>
      </c>
      <c r="K57" s="28"/>
      <c r="L57" s="29"/>
      <c r="M57" s="34">
        <f t="shared" si="2"/>
        <v>6</v>
      </c>
      <c r="N57" s="16">
        <f t="shared" si="3"/>
        <v>6</v>
      </c>
      <c r="O57" s="70">
        <f t="shared" si="4"/>
        <v>0.3</v>
      </c>
    </row>
    <row r="58" spans="1:15" ht="18" thickBot="1" x14ac:dyDescent="0.4">
      <c r="A58" s="15">
        <v>49</v>
      </c>
      <c r="C58" s="32"/>
      <c r="D58" s="68"/>
      <c r="E58" s="33"/>
      <c r="F58" s="33"/>
      <c r="G58" s="14"/>
      <c r="H58" s="71">
        <f>MIN(VLOOKUP(O58,'Tableau de correspondances'!B$8:T$31,MATCH(N58,'Tableau de correspondances'!B$7:T$7,1),TRUE),VLOOKUP(O58,'Tableau de correspondances'!W$8:AO$31,MATCH(N58,'Tableau de correspondances'!W$7:AO$7,-1),TRUE))</f>
        <v>46</v>
      </c>
      <c r="I58" s="78" t="str">
        <f>IF(VLOOKUP(O58,'Tableau de correspondances'!B$8:T$31,MATCH(N58,'Tableau de correspondances'!B$7:T$7,1),TRUE)&gt;VLOOKUP(O58,'Tableau de correspondances'!W$8:AO$31,MATCH(N58,'Tableau de correspondances'!W$7:AO$7,-1),TRUE),"Table 2","Table 1")</f>
        <v>Table 1</v>
      </c>
      <c r="J58" s="73" t="str">
        <f t="shared" si="1"/>
        <v>non</v>
      </c>
      <c r="K58" s="28"/>
      <c r="L58" s="29"/>
      <c r="M58" s="34">
        <f t="shared" si="2"/>
        <v>6</v>
      </c>
      <c r="N58" s="16">
        <f t="shared" si="3"/>
        <v>6</v>
      </c>
      <c r="O58" s="70">
        <f t="shared" si="4"/>
        <v>0.3</v>
      </c>
    </row>
    <row r="59" spans="1:15" ht="18" thickBot="1" x14ac:dyDescent="0.4">
      <c r="A59" s="15">
        <v>50</v>
      </c>
      <c r="C59" s="32"/>
      <c r="D59" s="68"/>
      <c r="E59" s="33"/>
      <c r="F59" s="33"/>
      <c r="G59" s="14"/>
      <c r="H59" s="71">
        <f>MIN(VLOOKUP(O59,'Tableau de correspondances'!B$8:T$31,MATCH(N59,'Tableau de correspondances'!B$7:T$7,1),TRUE),VLOOKUP(O59,'Tableau de correspondances'!W$8:AO$31,MATCH(N59,'Tableau de correspondances'!W$7:AO$7,-1),TRUE))</f>
        <v>46</v>
      </c>
      <c r="I59" s="78" t="str">
        <f>IF(VLOOKUP(O59,'Tableau de correspondances'!B$8:T$31,MATCH(N59,'Tableau de correspondances'!B$7:T$7,1),TRUE)&gt;VLOOKUP(O59,'Tableau de correspondances'!W$8:AO$31,MATCH(N59,'Tableau de correspondances'!W$7:AO$7,-1),TRUE),"Table 2","Table 1")</f>
        <v>Table 1</v>
      </c>
      <c r="J59" s="73" t="str">
        <f t="shared" si="1"/>
        <v>non</v>
      </c>
      <c r="K59" s="28"/>
      <c r="L59" s="29"/>
      <c r="M59" s="34">
        <f t="shared" si="2"/>
        <v>6</v>
      </c>
      <c r="N59" s="16">
        <f t="shared" si="3"/>
        <v>6</v>
      </c>
      <c r="O59" s="70">
        <f t="shared" si="4"/>
        <v>0.3</v>
      </c>
    </row>
    <row r="60" spans="1:15" ht="18" thickBot="1" x14ac:dyDescent="0.4">
      <c r="A60" s="15">
        <v>51</v>
      </c>
      <c r="C60" s="32"/>
      <c r="D60" s="68"/>
      <c r="E60" s="33"/>
      <c r="F60" s="33"/>
      <c r="G60" s="14"/>
      <c r="H60" s="71">
        <f>MIN(VLOOKUP(O60,'Tableau de correspondances'!B$8:T$31,MATCH(N60,'Tableau de correspondances'!B$7:T$7,1),TRUE),VLOOKUP(O60,'Tableau de correspondances'!W$8:AO$31,MATCH(N60,'Tableau de correspondances'!W$7:AO$7,-1),TRUE))</f>
        <v>46</v>
      </c>
      <c r="I60" s="78" t="str">
        <f>IF(VLOOKUP(O60,'Tableau de correspondances'!B$8:T$31,MATCH(N60,'Tableau de correspondances'!B$7:T$7,1),TRUE)&gt;VLOOKUP(O60,'Tableau de correspondances'!W$8:AO$31,MATCH(N60,'Tableau de correspondances'!W$7:AO$7,-1),TRUE),"Table 2","Table 1")</f>
        <v>Table 1</v>
      </c>
      <c r="J60" s="73" t="str">
        <f t="shared" si="1"/>
        <v>non</v>
      </c>
      <c r="K60" s="28"/>
      <c r="L60" s="29"/>
      <c r="M60" s="34">
        <f t="shared" si="2"/>
        <v>6</v>
      </c>
      <c r="N60" s="16">
        <f t="shared" si="3"/>
        <v>6</v>
      </c>
      <c r="O60" s="70">
        <f t="shared" si="4"/>
        <v>0.3</v>
      </c>
    </row>
    <row r="61" spans="1:15" ht="18" thickBot="1" x14ac:dyDescent="0.4">
      <c r="A61" s="15">
        <v>52</v>
      </c>
      <c r="C61" s="32"/>
      <c r="D61" s="68"/>
      <c r="E61" s="33"/>
      <c r="F61" s="33"/>
      <c r="G61" s="14"/>
      <c r="H61" s="71">
        <f>MIN(VLOOKUP(O61,'Tableau de correspondances'!B$8:T$31,MATCH(N61,'Tableau de correspondances'!B$7:T$7,1),TRUE),VLOOKUP(O61,'Tableau de correspondances'!W$8:AO$31,MATCH(N61,'Tableau de correspondances'!W$7:AO$7,-1),TRUE))</f>
        <v>46</v>
      </c>
      <c r="I61" s="78" t="str">
        <f>IF(VLOOKUP(O61,'Tableau de correspondances'!B$8:T$31,MATCH(N61,'Tableau de correspondances'!B$7:T$7,1),TRUE)&gt;VLOOKUP(O61,'Tableau de correspondances'!W$8:AO$31,MATCH(N61,'Tableau de correspondances'!W$7:AO$7,-1),TRUE),"Table 2","Table 1")</f>
        <v>Table 1</v>
      </c>
      <c r="J61" s="73" t="str">
        <f t="shared" si="1"/>
        <v>non</v>
      </c>
      <c r="K61" s="28"/>
      <c r="L61" s="29"/>
      <c r="M61" s="34">
        <f t="shared" si="2"/>
        <v>6</v>
      </c>
      <c r="N61" s="16">
        <f t="shared" si="3"/>
        <v>6</v>
      </c>
      <c r="O61" s="70">
        <f t="shared" si="4"/>
        <v>0.3</v>
      </c>
    </row>
    <row r="62" spans="1:15" ht="18" thickBot="1" x14ac:dyDescent="0.4">
      <c r="A62" s="15">
        <v>53</v>
      </c>
      <c r="C62" s="32"/>
      <c r="D62" s="68"/>
      <c r="E62" s="33"/>
      <c r="F62" s="33"/>
      <c r="G62" s="14"/>
      <c r="H62" s="71">
        <f>MIN(VLOOKUP(O62,'Tableau de correspondances'!B$8:T$31,MATCH(N62,'Tableau de correspondances'!B$7:T$7,1),TRUE),VLOOKUP(O62,'Tableau de correspondances'!W$8:AO$31,MATCH(N62,'Tableau de correspondances'!W$7:AO$7,-1),TRUE))</f>
        <v>46</v>
      </c>
      <c r="I62" s="78" t="str">
        <f>IF(VLOOKUP(O62,'Tableau de correspondances'!B$8:T$31,MATCH(N62,'Tableau de correspondances'!B$7:T$7,1),TRUE)&gt;VLOOKUP(O62,'Tableau de correspondances'!W$8:AO$31,MATCH(N62,'Tableau de correspondances'!W$7:AO$7,-1),TRUE),"Table 2","Table 1")</f>
        <v>Table 1</v>
      </c>
      <c r="J62" s="73" t="str">
        <f t="shared" si="1"/>
        <v>non</v>
      </c>
      <c r="K62" s="28"/>
      <c r="L62" s="29"/>
      <c r="M62" s="34">
        <f t="shared" si="2"/>
        <v>6</v>
      </c>
      <c r="N62" s="16">
        <f t="shared" si="3"/>
        <v>6</v>
      </c>
      <c r="O62" s="70">
        <f t="shared" si="4"/>
        <v>0.3</v>
      </c>
    </row>
    <row r="63" spans="1:15" ht="18" thickBot="1" x14ac:dyDescent="0.4">
      <c r="A63" s="15">
        <v>54</v>
      </c>
      <c r="C63" s="32"/>
      <c r="D63" s="68"/>
      <c r="E63" s="33"/>
      <c r="F63" s="33"/>
      <c r="G63" s="14"/>
      <c r="H63" s="71">
        <f>MIN(VLOOKUP(O63,'Tableau de correspondances'!B$8:T$31,MATCH(N63,'Tableau de correspondances'!B$7:T$7,1),TRUE),VLOOKUP(O63,'Tableau de correspondances'!W$8:AO$31,MATCH(N63,'Tableau de correspondances'!W$7:AO$7,-1),TRUE))</f>
        <v>46</v>
      </c>
      <c r="I63" s="78" t="str">
        <f>IF(VLOOKUP(O63,'Tableau de correspondances'!B$8:T$31,MATCH(N63,'Tableau de correspondances'!B$7:T$7,1),TRUE)&gt;VLOOKUP(O63,'Tableau de correspondances'!W$8:AO$31,MATCH(N63,'Tableau de correspondances'!W$7:AO$7,-1),TRUE),"Table 2","Table 1")</f>
        <v>Table 1</v>
      </c>
      <c r="J63" s="73" t="str">
        <f t="shared" si="1"/>
        <v>non</v>
      </c>
      <c r="K63" s="28"/>
      <c r="L63" s="29"/>
      <c r="M63" s="34">
        <f t="shared" si="2"/>
        <v>6</v>
      </c>
      <c r="N63" s="16">
        <f t="shared" si="3"/>
        <v>6</v>
      </c>
      <c r="O63" s="70">
        <f t="shared" si="4"/>
        <v>0.3</v>
      </c>
    </row>
    <row r="64" spans="1:15" ht="18" thickBot="1" x14ac:dyDescent="0.4">
      <c r="A64" s="15">
        <v>55</v>
      </c>
      <c r="C64" s="32"/>
      <c r="D64" s="68"/>
      <c r="E64" s="33"/>
      <c r="F64" s="33"/>
      <c r="G64" s="14"/>
      <c r="H64" s="71">
        <f>MIN(VLOOKUP(O64,'Tableau de correspondances'!B$8:T$31,MATCH(N64,'Tableau de correspondances'!B$7:T$7,1),TRUE),VLOOKUP(O64,'Tableau de correspondances'!W$8:AO$31,MATCH(N64,'Tableau de correspondances'!W$7:AO$7,-1),TRUE))</f>
        <v>46</v>
      </c>
      <c r="I64" s="78" t="str">
        <f>IF(VLOOKUP(O64,'Tableau de correspondances'!B$8:T$31,MATCH(N64,'Tableau de correspondances'!B$7:T$7,1),TRUE)&gt;VLOOKUP(O64,'Tableau de correspondances'!W$8:AO$31,MATCH(N64,'Tableau de correspondances'!W$7:AO$7,-1),TRUE),"Table 2","Table 1")</f>
        <v>Table 1</v>
      </c>
      <c r="J64" s="73" t="str">
        <f t="shared" si="1"/>
        <v>non</v>
      </c>
      <c r="K64" s="28"/>
      <c r="L64" s="29"/>
      <c r="M64" s="34">
        <f t="shared" si="2"/>
        <v>6</v>
      </c>
      <c r="N64" s="16">
        <f t="shared" si="3"/>
        <v>6</v>
      </c>
      <c r="O64" s="70">
        <f t="shared" si="4"/>
        <v>0.3</v>
      </c>
    </row>
    <row r="65" spans="1:15" ht="18" thickBot="1" x14ac:dyDescent="0.4">
      <c r="A65" s="15">
        <v>56</v>
      </c>
      <c r="C65" s="32"/>
      <c r="D65" s="68"/>
      <c r="E65" s="33"/>
      <c r="F65" s="33"/>
      <c r="G65" s="14"/>
      <c r="H65" s="71">
        <f>MIN(VLOOKUP(O65,'Tableau de correspondances'!B$8:T$31,MATCH(N65,'Tableau de correspondances'!B$7:T$7,1),TRUE),VLOOKUP(O65,'Tableau de correspondances'!W$8:AO$31,MATCH(N65,'Tableau de correspondances'!W$7:AO$7,-1),TRUE))</f>
        <v>46</v>
      </c>
      <c r="I65" s="78" t="str">
        <f>IF(VLOOKUP(O65,'Tableau de correspondances'!B$8:T$31,MATCH(N65,'Tableau de correspondances'!B$7:T$7,1),TRUE)&gt;VLOOKUP(O65,'Tableau de correspondances'!W$8:AO$31,MATCH(N65,'Tableau de correspondances'!W$7:AO$7,-1),TRUE),"Table 2","Table 1")</f>
        <v>Table 1</v>
      </c>
      <c r="J65" s="73" t="str">
        <f t="shared" si="1"/>
        <v>non</v>
      </c>
      <c r="K65" s="28"/>
      <c r="L65" s="29"/>
      <c r="M65" s="34">
        <f t="shared" si="2"/>
        <v>6</v>
      </c>
      <c r="N65" s="16">
        <f t="shared" si="3"/>
        <v>6</v>
      </c>
      <c r="O65" s="70">
        <f t="shared" si="4"/>
        <v>0.3</v>
      </c>
    </row>
    <row r="66" spans="1:15" ht="18" thickBot="1" x14ac:dyDescent="0.4">
      <c r="A66" s="15">
        <v>57</v>
      </c>
      <c r="C66" s="32"/>
      <c r="D66" s="68"/>
      <c r="E66" s="33"/>
      <c r="F66" s="33"/>
      <c r="G66" s="14"/>
      <c r="H66" s="71">
        <f>MIN(VLOOKUP(O66,'Tableau de correspondances'!B$8:T$31,MATCH(N66,'Tableau de correspondances'!B$7:T$7,1),TRUE),VLOOKUP(O66,'Tableau de correspondances'!W$8:AO$31,MATCH(N66,'Tableau de correspondances'!W$7:AO$7,-1),TRUE))</f>
        <v>46</v>
      </c>
      <c r="I66" s="78" t="str">
        <f>IF(VLOOKUP(O66,'Tableau de correspondances'!B$8:T$31,MATCH(N66,'Tableau de correspondances'!B$7:T$7,1),TRUE)&gt;VLOOKUP(O66,'Tableau de correspondances'!W$8:AO$31,MATCH(N66,'Tableau de correspondances'!W$7:AO$7,-1),TRUE),"Table 2","Table 1")</f>
        <v>Table 1</v>
      </c>
      <c r="J66" s="73" t="str">
        <f t="shared" si="1"/>
        <v>non</v>
      </c>
      <c r="K66" s="28"/>
      <c r="L66" s="29"/>
      <c r="M66" s="34">
        <f t="shared" si="2"/>
        <v>6</v>
      </c>
      <c r="N66" s="16">
        <f t="shared" si="3"/>
        <v>6</v>
      </c>
      <c r="O66" s="70">
        <f t="shared" si="4"/>
        <v>0.3</v>
      </c>
    </row>
    <row r="67" spans="1:15" ht="18" thickBot="1" x14ac:dyDescent="0.4">
      <c r="A67" s="15">
        <v>58</v>
      </c>
      <c r="C67" s="32"/>
      <c r="D67" s="68"/>
      <c r="E67" s="33"/>
      <c r="F67" s="33"/>
      <c r="G67" s="14"/>
      <c r="H67" s="71">
        <f>MIN(VLOOKUP(O67,'Tableau de correspondances'!B$8:T$31,MATCH(N67,'Tableau de correspondances'!B$7:T$7,1),TRUE),VLOOKUP(O67,'Tableau de correspondances'!W$8:AO$31,MATCH(N67,'Tableau de correspondances'!W$7:AO$7,-1),TRUE))</f>
        <v>46</v>
      </c>
      <c r="I67" s="78" t="str">
        <f>IF(VLOOKUP(O67,'Tableau de correspondances'!B$8:T$31,MATCH(N67,'Tableau de correspondances'!B$7:T$7,1),TRUE)&gt;VLOOKUP(O67,'Tableau de correspondances'!W$8:AO$31,MATCH(N67,'Tableau de correspondances'!W$7:AO$7,-1),TRUE),"Table 2","Table 1")</f>
        <v>Table 1</v>
      </c>
      <c r="J67" s="73" t="str">
        <f t="shared" si="1"/>
        <v>non</v>
      </c>
      <c r="K67" s="28"/>
      <c r="L67" s="29"/>
      <c r="M67" s="34">
        <f t="shared" si="2"/>
        <v>6</v>
      </c>
      <c r="N67" s="16">
        <f t="shared" si="3"/>
        <v>6</v>
      </c>
      <c r="O67" s="70">
        <f t="shared" si="4"/>
        <v>0.3</v>
      </c>
    </row>
    <row r="68" spans="1:15" ht="18" thickBot="1" x14ac:dyDescent="0.4">
      <c r="A68" s="15">
        <v>59</v>
      </c>
      <c r="C68" s="32"/>
      <c r="D68" s="68"/>
      <c r="E68" s="33"/>
      <c r="F68" s="33"/>
      <c r="G68" s="14"/>
      <c r="H68" s="71">
        <f>MIN(VLOOKUP(O68,'Tableau de correspondances'!B$8:T$31,MATCH(N68,'Tableau de correspondances'!B$7:T$7,1),TRUE),VLOOKUP(O68,'Tableau de correspondances'!W$8:AO$31,MATCH(N68,'Tableau de correspondances'!W$7:AO$7,-1),TRUE))</f>
        <v>46</v>
      </c>
      <c r="I68" s="78" t="str">
        <f>IF(VLOOKUP(O68,'Tableau de correspondances'!B$8:T$31,MATCH(N68,'Tableau de correspondances'!B$7:T$7,1),TRUE)&gt;VLOOKUP(O68,'Tableau de correspondances'!W$8:AO$31,MATCH(N68,'Tableau de correspondances'!W$7:AO$7,-1),TRUE),"Table 2","Table 1")</f>
        <v>Table 1</v>
      </c>
      <c r="J68" s="73" t="str">
        <f t="shared" si="1"/>
        <v>non</v>
      </c>
      <c r="K68" s="28"/>
      <c r="L68" s="29"/>
      <c r="M68" s="34">
        <f t="shared" si="2"/>
        <v>6</v>
      </c>
      <c r="N68" s="16">
        <f t="shared" si="3"/>
        <v>6</v>
      </c>
      <c r="O68" s="70">
        <f t="shared" si="4"/>
        <v>0.3</v>
      </c>
    </row>
    <row r="69" spans="1:15" ht="18" thickBot="1" x14ac:dyDescent="0.4">
      <c r="A69" s="15">
        <v>60</v>
      </c>
      <c r="C69" s="32"/>
      <c r="D69" s="68"/>
      <c r="E69" s="33"/>
      <c r="F69" s="33"/>
      <c r="G69" s="14"/>
      <c r="H69" s="71">
        <f>MIN(VLOOKUP(O69,'Tableau de correspondances'!B$8:T$31,MATCH(N69,'Tableau de correspondances'!B$7:T$7,1),TRUE),VLOOKUP(O69,'Tableau de correspondances'!W$8:AO$31,MATCH(N69,'Tableau de correspondances'!W$7:AO$7,-1),TRUE))</f>
        <v>46</v>
      </c>
      <c r="I69" s="78" t="str">
        <f>IF(VLOOKUP(O69,'Tableau de correspondances'!B$8:T$31,MATCH(N69,'Tableau de correspondances'!B$7:T$7,1),TRUE)&gt;VLOOKUP(O69,'Tableau de correspondances'!W$8:AO$31,MATCH(N69,'Tableau de correspondances'!W$7:AO$7,-1),TRUE),"Table 2","Table 1")</f>
        <v>Table 1</v>
      </c>
      <c r="J69" s="73" t="str">
        <f t="shared" si="1"/>
        <v>non</v>
      </c>
      <c r="K69" s="28"/>
      <c r="L69" s="29"/>
      <c r="M69" s="34">
        <f t="shared" si="2"/>
        <v>6</v>
      </c>
      <c r="N69" s="16">
        <f t="shared" si="3"/>
        <v>6</v>
      </c>
      <c r="O69" s="70">
        <f t="shared" si="4"/>
        <v>0.3</v>
      </c>
    </row>
    <row r="70" spans="1:15" ht="18" thickBot="1" x14ac:dyDescent="0.4">
      <c r="A70" s="15">
        <v>61</v>
      </c>
      <c r="C70" s="32"/>
      <c r="D70" s="68"/>
      <c r="E70" s="33"/>
      <c r="F70" s="33"/>
      <c r="G70" s="14"/>
      <c r="H70" s="71">
        <f>MIN(VLOOKUP(O70,'Tableau de correspondances'!B$8:T$31,MATCH(N70,'Tableau de correspondances'!B$7:T$7,1),TRUE),VLOOKUP(O70,'Tableau de correspondances'!W$8:AO$31,MATCH(N70,'Tableau de correspondances'!W$7:AO$7,-1),TRUE))</f>
        <v>46</v>
      </c>
      <c r="I70" s="78" t="str">
        <f>IF(VLOOKUP(O70,'Tableau de correspondances'!B$8:T$31,MATCH(N70,'Tableau de correspondances'!B$7:T$7,1),TRUE)&gt;VLOOKUP(O70,'Tableau de correspondances'!W$8:AO$31,MATCH(N70,'Tableau de correspondances'!W$7:AO$7,-1),TRUE),"Table 2","Table 1")</f>
        <v>Table 1</v>
      </c>
      <c r="J70" s="73" t="str">
        <f t="shared" si="1"/>
        <v>non</v>
      </c>
      <c r="K70" s="28"/>
      <c r="L70" s="29"/>
      <c r="M70" s="34">
        <f t="shared" si="2"/>
        <v>6</v>
      </c>
      <c r="N70" s="16">
        <f t="shared" si="3"/>
        <v>6</v>
      </c>
      <c r="O70" s="70">
        <f t="shared" si="4"/>
        <v>0.3</v>
      </c>
    </row>
    <row r="71" spans="1:15" ht="18" thickBot="1" x14ac:dyDescent="0.4">
      <c r="A71" s="15">
        <v>62</v>
      </c>
      <c r="C71" s="32"/>
      <c r="D71" s="68"/>
      <c r="E71" s="33"/>
      <c r="F71" s="33"/>
      <c r="G71" s="14"/>
      <c r="H71" s="71">
        <f>MIN(VLOOKUP(O71,'Tableau de correspondances'!B$8:T$31,MATCH(N71,'Tableau de correspondances'!B$7:T$7,1),TRUE),VLOOKUP(O71,'Tableau de correspondances'!W$8:AO$31,MATCH(N71,'Tableau de correspondances'!W$7:AO$7,-1),TRUE))</f>
        <v>46</v>
      </c>
      <c r="I71" s="78" t="str">
        <f>IF(VLOOKUP(O71,'Tableau de correspondances'!B$8:T$31,MATCH(N71,'Tableau de correspondances'!B$7:T$7,1),TRUE)&gt;VLOOKUP(O71,'Tableau de correspondances'!W$8:AO$31,MATCH(N71,'Tableau de correspondances'!W$7:AO$7,-1),TRUE),"Table 2","Table 1")</f>
        <v>Table 1</v>
      </c>
      <c r="J71" s="73" t="str">
        <f t="shared" si="1"/>
        <v>non</v>
      </c>
      <c r="K71" s="28"/>
      <c r="L71" s="29"/>
      <c r="M71" s="34">
        <f t="shared" si="2"/>
        <v>6</v>
      </c>
      <c r="N71" s="16">
        <f t="shared" si="3"/>
        <v>6</v>
      </c>
      <c r="O71" s="70">
        <f t="shared" si="4"/>
        <v>0.3</v>
      </c>
    </row>
    <row r="72" spans="1:15" ht="18" thickBot="1" x14ac:dyDescent="0.4">
      <c r="A72" s="15">
        <v>63</v>
      </c>
      <c r="C72" s="32"/>
      <c r="D72" s="68"/>
      <c r="E72" s="33"/>
      <c r="F72" s="33"/>
      <c r="G72" s="14"/>
      <c r="H72" s="71">
        <f>MIN(VLOOKUP(O72,'Tableau de correspondances'!B$8:T$31,MATCH(N72,'Tableau de correspondances'!B$7:T$7,1),TRUE),VLOOKUP(O72,'Tableau de correspondances'!W$8:AO$31,MATCH(N72,'Tableau de correspondances'!W$7:AO$7,-1),TRUE))</f>
        <v>46</v>
      </c>
      <c r="I72" s="78" t="str">
        <f>IF(VLOOKUP(O72,'Tableau de correspondances'!B$8:T$31,MATCH(N72,'Tableau de correspondances'!B$7:T$7,1),TRUE)&gt;VLOOKUP(O72,'Tableau de correspondances'!W$8:AO$31,MATCH(N72,'Tableau de correspondances'!W$7:AO$7,-1),TRUE),"Table 2","Table 1")</f>
        <v>Table 1</v>
      </c>
      <c r="J72" s="73" t="str">
        <f t="shared" si="1"/>
        <v>non</v>
      </c>
      <c r="K72" s="28"/>
      <c r="L72" s="29"/>
      <c r="M72" s="34">
        <f t="shared" si="2"/>
        <v>6</v>
      </c>
      <c r="N72" s="16">
        <f t="shared" si="3"/>
        <v>6</v>
      </c>
      <c r="O72" s="70">
        <f t="shared" si="4"/>
        <v>0.3</v>
      </c>
    </row>
    <row r="73" spans="1:15" ht="18" thickBot="1" x14ac:dyDescent="0.4">
      <c r="A73" s="15">
        <v>64</v>
      </c>
      <c r="C73" s="32"/>
      <c r="D73" s="68"/>
      <c r="E73" s="33"/>
      <c r="F73" s="33"/>
      <c r="G73" s="14"/>
      <c r="H73" s="71">
        <f>MIN(VLOOKUP(O73,'Tableau de correspondances'!B$8:T$31,MATCH(N73,'Tableau de correspondances'!B$7:T$7,1),TRUE),VLOOKUP(O73,'Tableau de correspondances'!W$8:AO$31,MATCH(N73,'Tableau de correspondances'!W$7:AO$7,-1),TRUE))</f>
        <v>46</v>
      </c>
      <c r="I73" s="78" t="str">
        <f>IF(VLOOKUP(O73,'Tableau de correspondances'!B$8:T$31,MATCH(N73,'Tableau de correspondances'!B$7:T$7,1),TRUE)&gt;VLOOKUP(O73,'Tableau de correspondances'!W$8:AO$31,MATCH(N73,'Tableau de correspondances'!W$7:AO$7,-1),TRUE),"Table 2","Table 1")</f>
        <v>Table 1</v>
      </c>
      <c r="J73" s="73" t="str">
        <f t="shared" si="1"/>
        <v>non</v>
      </c>
      <c r="K73" s="28"/>
      <c r="L73" s="29"/>
      <c r="M73" s="34">
        <f t="shared" si="2"/>
        <v>6</v>
      </c>
      <c r="N73" s="16">
        <f t="shared" si="3"/>
        <v>6</v>
      </c>
      <c r="O73" s="70">
        <f t="shared" si="4"/>
        <v>0.3</v>
      </c>
    </row>
    <row r="74" spans="1:15" ht="18" thickBot="1" x14ac:dyDescent="0.4">
      <c r="A74" s="15">
        <v>65</v>
      </c>
      <c r="C74" s="32"/>
      <c r="D74" s="68"/>
      <c r="E74" s="33"/>
      <c r="F74" s="33"/>
      <c r="G74" s="14"/>
      <c r="H74" s="71">
        <f>MIN(VLOOKUP(O74,'Tableau de correspondances'!B$8:T$31,MATCH(N74,'Tableau de correspondances'!B$7:T$7,1),TRUE),VLOOKUP(O74,'Tableau de correspondances'!W$8:AO$31,MATCH(N74,'Tableau de correspondances'!W$7:AO$7,-1),TRUE))</f>
        <v>46</v>
      </c>
      <c r="I74" s="78" t="str">
        <f>IF(VLOOKUP(O74,'Tableau de correspondances'!B$8:T$31,MATCH(N74,'Tableau de correspondances'!B$7:T$7,1),TRUE)&gt;VLOOKUP(O74,'Tableau de correspondances'!W$8:AO$31,MATCH(N74,'Tableau de correspondances'!W$7:AO$7,-1),TRUE),"Table 2","Table 1")</f>
        <v>Table 1</v>
      </c>
      <c r="J74" s="73" t="str">
        <f t="shared" si="1"/>
        <v>non</v>
      </c>
      <c r="K74" s="28"/>
      <c r="L74" s="29"/>
      <c r="M74" s="34">
        <f t="shared" si="2"/>
        <v>6</v>
      </c>
      <c r="N74" s="16">
        <f t="shared" si="3"/>
        <v>6</v>
      </c>
      <c r="O74" s="70">
        <f t="shared" si="4"/>
        <v>0.3</v>
      </c>
    </row>
    <row r="75" spans="1:15" ht="18" thickBot="1" x14ac:dyDescent="0.4">
      <c r="A75" s="15">
        <v>66</v>
      </c>
      <c r="C75" s="32"/>
      <c r="D75" s="68"/>
      <c r="E75" s="33"/>
      <c r="F75" s="33"/>
      <c r="G75" s="14"/>
      <c r="H75" s="71">
        <f>MIN(VLOOKUP(O75,'Tableau de correspondances'!B$8:T$31,MATCH(N75,'Tableau de correspondances'!B$7:T$7,1),TRUE),VLOOKUP(O75,'Tableau de correspondances'!W$8:AO$31,MATCH(N75,'Tableau de correspondances'!W$7:AO$7,-1),TRUE))</f>
        <v>46</v>
      </c>
      <c r="I75" s="78" t="str">
        <f>IF(VLOOKUP(O75,'Tableau de correspondances'!B$8:T$31,MATCH(N75,'Tableau de correspondances'!B$7:T$7,1),TRUE)&gt;VLOOKUP(O75,'Tableau de correspondances'!W$8:AO$31,MATCH(N75,'Tableau de correspondances'!W$7:AO$7,-1),TRUE),"Table 2","Table 1")</f>
        <v>Table 1</v>
      </c>
      <c r="J75" s="73" t="str">
        <f t="shared" ref="J75:J138" si="5">IF(D75&gt;H75,"oui","non")</f>
        <v>non</v>
      </c>
      <c r="K75" s="28"/>
      <c r="L75" s="29"/>
      <c r="M75" s="34">
        <f t="shared" si="2"/>
        <v>6</v>
      </c>
      <c r="N75" s="16">
        <f t="shared" si="3"/>
        <v>6</v>
      </c>
      <c r="O75" s="70">
        <f t="shared" si="4"/>
        <v>0.3</v>
      </c>
    </row>
    <row r="76" spans="1:15" ht="18" thickBot="1" x14ac:dyDescent="0.4">
      <c r="A76" s="15">
        <v>67</v>
      </c>
      <c r="C76" s="32"/>
      <c r="D76" s="68"/>
      <c r="E76" s="33"/>
      <c r="F76" s="33"/>
      <c r="G76" s="14"/>
      <c r="H76" s="71">
        <f>MIN(VLOOKUP(O76,'Tableau de correspondances'!B$8:T$31,MATCH(N76,'Tableau de correspondances'!B$7:T$7,1),TRUE),VLOOKUP(O76,'Tableau de correspondances'!W$8:AO$31,MATCH(N76,'Tableau de correspondances'!W$7:AO$7,-1),TRUE))</f>
        <v>46</v>
      </c>
      <c r="I76" s="78" t="str">
        <f>IF(VLOOKUP(O76,'Tableau de correspondances'!B$8:T$31,MATCH(N76,'Tableau de correspondances'!B$7:T$7,1),TRUE)&gt;VLOOKUP(O76,'Tableau de correspondances'!W$8:AO$31,MATCH(N76,'Tableau de correspondances'!W$7:AO$7,-1),TRUE),"Table 2","Table 1")</f>
        <v>Table 1</v>
      </c>
      <c r="J76" s="73" t="str">
        <f t="shared" si="5"/>
        <v>non</v>
      </c>
      <c r="K76" s="28"/>
      <c r="L76" s="29"/>
      <c r="M76" s="34">
        <f t="shared" ref="M76:M139" si="6">IF(E76="",6,IF(E76&gt;8.5,8.5,E76))</f>
        <v>6</v>
      </c>
      <c r="N76" s="16">
        <f t="shared" ref="N76:N139" si="7">ROUND(M76,2)</f>
        <v>6</v>
      </c>
      <c r="O76" s="70">
        <f t="shared" ref="O76:O139" si="8">IF(F76="",0.3,IF(F76&gt;10.9,10.9,F76))</f>
        <v>0.3</v>
      </c>
    </row>
    <row r="77" spans="1:15" ht="18" thickBot="1" x14ac:dyDescent="0.4">
      <c r="A77" s="15">
        <v>68</v>
      </c>
      <c r="C77" s="32"/>
      <c r="D77" s="68"/>
      <c r="E77" s="33"/>
      <c r="F77" s="33"/>
      <c r="G77" s="14"/>
      <c r="H77" s="71">
        <f>MIN(VLOOKUP(O77,'Tableau de correspondances'!B$8:T$31,MATCH(N77,'Tableau de correspondances'!B$7:T$7,1),TRUE),VLOOKUP(O77,'Tableau de correspondances'!W$8:AO$31,MATCH(N77,'Tableau de correspondances'!W$7:AO$7,-1),TRUE))</f>
        <v>46</v>
      </c>
      <c r="I77" s="78" t="str">
        <f>IF(VLOOKUP(O77,'Tableau de correspondances'!B$8:T$31,MATCH(N77,'Tableau de correspondances'!B$7:T$7,1),TRUE)&gt;VLOOKUP(O77,'Tableau de correspondances'!W$8:AO$31,MATCH(N77,'Tableau de correspondances'!W$7:AO$7,-1),TRUE),"Table 2","Table 1")</f>
        <v>Table 1</v>
      </c>
      <c r="J77" s="73" t="str">
        <f t="shared" si="5"/>
        <v>non</v>
      </c>
      <c r="K77" s="28"/>
      <c r="L77" s="29"/>
      <c r="M77" s="34">
        <f t="shared" si="6"/>
        <v>6</v>
      </c>
      <c r="N77" s="16">
        <f t="shared" si="7"/>
        <v>6</v>
      </c>
      <c r="O77" s="70">
        <f t="shared" si="8"/>
        <v>0.3</v>
      </c>
    </row>
    <row r="78" spans="1:15" ht="18" thickBot="1" x14ac:dyDescent="0.4">
      <c r="A78" s="15">
        <v>69</v>
      </c>
      <c r="C78" s="32"/>
      <c r="D78" s="68"/>
      <c r="E78" s="33"/>
      <c r="F78" s="33"/>
      <c r="G78" s="14"/>
      <c r="H78" s="71">
        <f>MIN(VLOOKUP(O78,'Tableau de correspondances'!B$8:T$31,MATCH(N78,'Tableau de correspondances'!B$7:T$7,1),TRUE),VLOOKUP(O78,'Tableau de correspondances'!W$8:AO$31,MATCH(N78,'Tableau de correspondances'!W$7:AO$7,-1),TRUE))</f>
        <v>46</v>
      </c>
      <c r="I78" s="78" t="str">
        <f>IF(VLOOKUP(O78,'Tableau de correspondances'!B$8:T$31,MATCH(N78,'Tableau de correspondances'!B$7:T$7,1),TRUE)&gt;VLOOKUP(O78,'Tableau de correspondances'!W$8:AO$31,MATCH(N78,'Tableau de correspondances'!W$7:AO$7,-1),TRUE),"Table 2","Table 1")</f>
        <v>Table 1</v>
      </c>
      <c r="J78" s="73" t="str">
        <f t="shared" si="5"/>
        <v>non</v>
      </c>
      <c r="K78" s="28"/>
      <c r="L78" s="29"/>
      <c r="M78" s="34">
        <f t="shared" si="6"/>
        <v>6</v>
      </c>
      <c r="N78" s="16">
        <f t="shared" si="7"/>
        <v>6</v>
      </c>
      <c r="O78" s="70">
        <f t="shared" si="8"/>
        <v>0.3</v>
      </c>
    </row>
    <row r="79" spans="1:15" ht="18" thickBot="1" x14ac:dyDescent="0.4">
      <c r="A79" s="15">
        <v>70</v>
      </c>
      <c r="C79" s="32"/>
      <c r="D79" s="68"/>
      <c r="E79" s="33"/>
      <c r="F79" s="33"/>
      <c r="G79" s="14"/>
      <c r="H79" s="71">
        <f>MIN(VLOOKUP(O79,'Tableau de correspondances'!B$8:T$31,MATCH(N79,'Tableau de correspondances'!B$7:T$7,1),TRUE),VLOOKUP(O79,'Tableau de correspondances'!W$8:AO$31,MATCH(N79,'Tableau de correspondances'!W$7:AO$7,-1),TRUE))</f>
        <v>46</v>
      </c>
      <c r="I79" s="78" t="str">
        <f>IF(VLOOKUP(O79,'Tableau de correspondances'!B$8:T$31,MATCH(N79,'Tableau de correspondances'!B$7:T$7,1),TRUE)&gt;VLOOKUP(O79,'Tableau de correspondances'!W$8:AO$31,MATCH(N79,'Tableau de correspondances'!W$7:AO$7,-1),TRUE),"Table 2","Table 1")</f>
        <v>Table 1</v>
      </c>
      <c r="J79" s="73" t="str">
        <f t="shared" si="5"/>
        <v>non</v>
      </c>
      <c r="K79" s="28"/>
      <c r="L79" s="29"/>
      <c r="M79" s="34">
        <f t="shared" si="6"/>
        <v>6</v>
      </c>
      <c r="N79" s="16">
        <f t="shared" si="7"/>
        <v>6</v>
      </c>
      <c r="O79" s="70">
        <f t="shared" si="8"/>
        <v>0.3</v>
      </c>
    </row>
    <row r="80" spans="1:15" ht="18" thickBot="1" x14ac:dyDescent="0.4">
      <c r="A80" s="15">
        <v>71</v>
      </c>
      <c r="C80" s="32"/>
      <c r="D80" s="68"/>
      <c r="E80" s="33"/>
      <c r="F80" s="33"/>
      <c r="G80" s="14"/>
      <c r="H80" s="71">
        <f>MIN(VLOOKUP(O80,'Tableau de correspondances'!B$8:T$31,MATCH(N80,'Tableau de correspondances'!B$7:T$7,1),TRUE),VLOOKUP(O80,'Tableau de correspondances'!W$8:AO$31,MATCH(N80,'Tableau de correspondances'!W$7:AO$7,-1),TRUE))</f>
        <v>46</v>
      </c>
      <c r="I80" s="78" t="str">
        <f>IF(VLOOKUP(O80,'Tableau de correspondances'!B$8:T$31,MATCH(N80,'Tableau de correspondances'!B$7:T$7,1),TRUE)&gt;VLOOKUP(O80,'Tableau de correspondances'!W$8:AO$31,MATCH(N80,'Tableau de correspondances'!W$7:AO$7,-1),TRUE),"Table 2","Table 1")</f>
        <v>Table 1</v>
      </c>
      <c r="J80" s="73" t="str">
        <f t="shared" si="5"/>
        <v>non</v>
      </c>
      <c r="K80" s="28"/>
      <c r="L80" s="29"/>
      <c r="M80" s="34">
        <f t="shared" si="6"/>
        <v>6</v>
      </c>
      <c r="N80" s="16">
        <f t="shared" si="7"/>
        <v>6</v>
      </c>
      <c r="O80" s="70">
        <f t="shared" si="8"/>
        <v>0.3</v>
      </c>
    </row>
    <row r="81" spans="1:15" ht="18" thickBot="1" x14ac:dyDescent="0.4">
      <c r="A81" s="15">
        <v>72</v>
      </c>
      <c r="C81" s="32"/>
      <c r="D81" s="68"/>
      <c r="E81" s="33"/>
      <c r="F81" s="33"/>
      <c r="G81" s="14"/>
      <c r="H81" s="71">
        <f>MIN(VLOOKUP(O81,'Tableau de correspondances'!B$8:T$31,MATCH(N81,'Tableau de correspondances'!B$7:T$7,1),TRUE),VLOOKUP(O81,'Tableau de correspondances'!W$8:AO$31,MATCH(N81,'Tableau de correspondances'!W$7:AO$7,-1),TRUE))</f>
        <v>46</v>
      </c>
      <c r="I81" s="78" t="str">
        <f>IF(VLOOKUP(O81,'Tableau de correspondances'!B$8:T$31,MATCH(N81,'Tableau de correspondances'!B$7:T$7,1),TRUE)&gt;VLOOKUP(O81,'Tableau de correspondances'!W$8:AO$31,MATCH(N81,'Tableau de correspondances'!W$7:AO$7,-1),TRUE),"Table 2","Table 1")</f>
        <v>Table 1</v>
      </c>
      <c r="J81" s="73" t="str">
        <f t="shared" si="5"/>
        <v>non</v>
      </c>
      <c r="K81" s="28"/>
      <c r="L81" s="29"/>
      <c r="M81" s="34">
        <f t="shared" si="6"/>
        <v>6</v>
      </c>
      <c r="N81" s="16">
        <f t="shared" si="7"/>
        <v>6</v>
      </c>
      <c r="O81" s="70">
        <f t="shared" si="8"/>
        <v>0.3</v>
      </c>
    </row>
    <row r="82" spans="1:15" ht="18" thickBot="1" x14ac:dyDescent="0.4">
      <c r="A82" s="15">
        <v>73</v>
      </c>
      <c r="C82" s="32"/>
      <c r="D82" s="68"/>
      <c r="E82" s="33"/>
      <c r="F82" s="33"/>
      <c r="G82" s="14"/>
      <c r="H82" s="71">
        <f>MIN(VLOOKUP(O82,'Tableau de correspondances'!B$8:T$31,MATCH(N82,'Tableau de correspondances'!B$7:T$7,1),TRUE),VLOOKUP(O82,'Tableau de correspondances'!W$8:AO$31,MATCH(N82,'Tableau de correspondances'!W$7:AO$7,-1),TRUE))</f>
        <v>46</v>
      </c>
      <c r="I82" s="78" t="str">
        <f>IF(VLOOKUP(O82,'Tableau de correspondances'!B$8:T$31,MATCH(N82,'Tableau de correspondances'!B$7:T$7,1),TRUE)&gt;VLOOKUP(O82,'Tableau de correspondances'!W$8:AO$31,MATCH(N82,'Tableau de correspondances'!W$7:AO$7,-1),TRUE),"Table 2","Table 1")</f>
        <v>Table 1</v>
      </c>
      <c r="J82" s="73" t="str">
        <f t="shared" si="5"/>
        <v>non</v>
      </c>
      <c r="K82" s="28"/>
      <c r="L82" s="29"/>
      <c r="M82" s="34">
        <f t="shared" si="6"/>
        <v>6</v>
      </c>
      <c r="N82" s="16">
        <f t="shared" si="7"/>
        <v>6</v>
      </c>
      <c r="O82" s="70">
        <f t="shared" si="8"/>
        <v>0.3</v>
      </c>
    </row>
    <row r="83" spans="1:15" ht="18" thickBot="1" x14ac:dyDescent="0.4">
      <c r="A83" s="15">
        <v>74</v>
      </c>
      <c r="C83" s="32"/>
      <c r="D83" s="68"/>
      <c r="E83" s="33"/>
      <c r="F83" s="33"/>
      <c r="G83" s="14"/>
      <c r="H83" s="71">
        <f>MIN(VLOOKUP(O83,'Tableau de correspondances'!B$8:T$31,MATCH(N83,'Tableau de correspondances'!B$7:T$7,1),TRUE),VLOOKUP(O83,'Tableau de correspondances'!W$8:AO$31,MATCH(N83,'Tableau de correspondances'!W$7:AO$7,-1),TRUE))</f>
        <v>46</v>
      </c>
      <c r="I83" s="78" t="str">
        <f>IF(VLOOKUP(O83,'Tableau de correspondances'!B$8:T$31,MATCH(N83,'Tableau de correspondances'!B$7:T$7,1),TRUE)&gt;VLOOKUP(O83,'Tableau de correspondances'!W$8:AO$31,MATCH(N83,'Tableau de correspondances'!W$7:AO$7,-1),TRUE),"Table 2","Table 1")</f>
        <v>Table 1</v>
      </c>
      <c r="J83" s="73" t="str">
        <f t="shared" si="5"/>
        <v>non</v>
      </c>
      <c r="K83" s="28"/>
      <c r="L83" s="29"/>
      <c r="M83" s="34">
        <f t="shared" si="6"/>
        <v>6</v>
      </c>
      <c r="N83" s="16">
        <f t="shared" si="7"/>
        <v>6</v>
      </c>
      <c r="O83" s="70">
        <f t="shared" si="8"/>
        <v>0.3</v>
      </c>
    </row>
    <row r="84" spans="1:15" ht="18" thickBot="1" x14ac:dyDescent="0.4">
      <c r="A84" s="15">
        <v>75</v>
      </c>
      <c r="C84" s="32"/>
      <c r="D84" s="68"/>
      <c r="E84" s="33"/>
      <c r="F84" s="33"/>
      <c r="G84" s="14"/>
      <c r="H84" s="71">
        <f>MIN(VLOOKUP(O84,'Tableau de correspondances'!B$8:T$31,MATCH(N84,'Tableau de correspondances'!B$7:T$7,1),TRUE),VLOOKUP(O84,'Tableau de correspondances'!W$8:AO$31,MATCH(N84,'Tableau de correspondances'!W$7:AO$7,-1),TRUE))</f>
        <v>46</v>
      </c>
      <c r="I84" s="78" t="str">
        <f>IF(VLOOKUP(O84,'Tableau de correspondances'!B$8:T$31,MATCH(N84,'Tableau de correspondances'!B$7:T$7,1),TRUE)&gt;VLOOKUP(O84,'Tableau de correspondances'!W$8:AO$31,MATCH(N84,'Tableau de correspondances'!W$7:AO$7,-1),TRUE),"Table 2","Table 1")</f>
        <v>Table 1</v>
      </c>
      <c r="J84" s="73" t="str">
        <f t="shared" si="5"/>
        <v>non</v>
      </c>
      <c r="K84" s="28"/>
      <c r="L84" s="29"/>
      <c r="M84" s="34">
        <f t="shared" si="6"/>
        <v>6</v>
      </c>
      <c r="N84" s="16">
        <f t="shared" si="7"/>
        <v>6</v>
      </c>
      <c r="O84" s="70">
        <f t="shared" si="8"/>
        <v>0.3</v>
      </c>
    </row>
    <row r="85" spans="1:15" ht="18" thickBot="1" x14ac:dyDescent="0.4">
      <c r="A85" s="15">
        <v>76</v>
      </c>
      <c r="C85" s="32"/>
      <c r="D85" s="68"/>
      <c r="E85" s="33"/>
      <c r="F85" s="33"/>
      <c r="G85" s="14"/>
      <c r="H85" s="71">
        <f>MIN(VLOOKUP(O85,'Tableau de correspondances'!B$8:T$31,MATCH(N85,'Tableau de correspondances'!B$7:T$7,1),TRUE),VLOOKUP(O85,'Tableau de correspondances'!W$8:AO$31,MATCH(N85,'Tableau de correspondances'!W$7:AO$7,-1),TRUE))</f>
        <v>46</v>
      </c>
      <c r="I85" s="78" t="str">
        <f>IF(VLOOKUP(O85,'Tableau de correspondances'!B$8:T$31,MATCH(N85,'Tableau de correspondances'!B$7:T$7,1),TRUE)&gt;VLOOKUP(O85,'Tableau de correspondances'!W$8:AO$31,MATCH(N85,'Tableau de correspondances'!W$7:AO$7,-1),TRUE),"Table 2","Table 1")</f>
        <v>Table 1</v>
      </c>
      <c r="J85" s="73" t="str">
        <f t="shared" si="5"/>
        <v>non</v>
      </c>
      <c r="K85" s="28"/>
      <c r="L85" s="29"/>
      <c r="M85" s="34">
        <f t="shared" si="6"/>
        <v>6</v>
      </c>
      <c r="N85" s="16">
        <f t="shared" si="7"/>
        <v>6</v>
      </c>
      <c r="O85" s="70">
        <f t="shared" si="8"/>
        <v>0.3</v>
      </c>
    </row>
    <row r="86" spans="1:15" ht="18" thickBot="1" x14ac:dyDescent="0.4">
      <c r="A86" s="15">
        <v>77</v>
      </c>
      <c r="C86" s="32"/>
      <c r="D86" s="68"/>
      <c r="E86" s="33"/>
      <c r="F86" s="33"/>
      <c r="G86" s="14"/>
      <c r="H86" s="71">
        <f>MIN(VLOOKUP(O86,'Tableau de correspondances'!B$8:T$31,MATCH(N86,'Tableau de correspondances'!B$7:T$7,1),TRUE),VLOOKUP(O86,'Tableau de correspondances'!W$8:AO$31,MATCH(N86,'Tableau de correspondances'!W$7:AO$7,-1),TRUE))</f>
        <v>46</v>
      </c>
      <c r="I86" s="78" t="str">
        <f>IF(VLOOKUP(O86,'Tableau de correspondances'!B$8:T$31,MATCH(N86,'Tableau de correspondances'!B$7:T$7,1),TRUE)&gt;VLOOKUP(O86,'Tableau de correspondances'!W$8:AO$31,MATCH(N86,'Tableau de correspondances'!W$7:AO$7,-1),TRUE),"Table 2","Table 1")</f>
        <v>Table 1</v>
      </c>
      <c r="J86" s="73" t="str">
        <f t="shared" si="5"/>
        <v>non</v>
      </c>
      <c r="K86" s="28"/>
      <c r="L86" s="29"/>
      <c r="M86" s="34">
        <f t="shared" si="6"/>
        <v>6</v>
      </c>
      <c r="N86" s="16">
        <f t="shared" si="7"/>
        <v>6</v>
      </c>
      <c r="O86" s="70">
        <f t="shared" si="8"/>
        <v>0.3</v>
      </c>
    </row>
    <row r="87" spans="1:15" ht="18" thickBot="1" x14ac:dyDescent="0.4">
      <c r="A87" s="15">
        <v>78</v>
      </c>
      <c r="C87" s="32"/>
      <c r="D87" s="68"/>
      <c r="E87" s="33"/>
      <c r="F87" s="33"/>
      <c r="G87" s="14"/>
      <c r="H87" s="71">
        <f>MIN(VLOOKUP(O87,'Tableau de correspondances'!B$8:T$31,MATCH(N87,'Tableau de correspondances'!B$7:T$7,1),TRUE),VLOOKUP(O87,'Tableau de correspondances'!W$8:AO$31,MATCH(N87,'Tableau de correspondances'!W$7:AO$7,-1),TRUE))</f>
        <v>46</v>
      </c>
      <c r="I87" s="78" t="str">
        <f>IF(VLOOKUP(O87,'Tableau de correspondances'!B$8:T$31,MATCH(N87,'Tableau de correspondances'!B$7:T$7,1),TRUE)&gt;VLOOKUP(O87,'Tableau de correspondances'!W$8:AO$31,MATCH(N87,'Tableau de correspondances'!W$7:AO$7,-1),TRUE),"Table 2","Table 1")</f>
        <v>Table 1</v>
      </c>
      <c r="J87" s="73" t="str">
        <f t="shared" si="5"/>
        <v>non</v>
      </c>
      <c r="K87" s="28"/>
      <c r="L87" s="29"/>
      <c r="M87" s="34">
        <f t="shared" si="6"/>
        <v>6</v>
      </c>
      <c r="N87" s="16">
        <f t="shared" si="7"/>
        <v>6</v>
      </c>
      <c r="O87" s="70">
        <f t="shared" si="8"/>
        <v>0.3</v>
      </c>
    </row>
    <row r="88" spans="1:15" ht="18" thickBot="1" x14ac:dyDescent="0.4">
      <c r="A88" s="15">
        <v>79</v>
      </c>
      <c r="C88" s="32"/>
      <c r="D88" s="68"/>
      <c r="E88" s="33"/>
      <c r="F88" s="33"/>
      <c r="G88" s="14"/>
      <c r="H88" s="71">
        <f>MIN(VLOOKUP(O88,'Tableau de correspondances'!B$8:T$31,MATCH(N88,'Tableau de correspondances'!B$7:T$7,1),TRUE),VLOOKUP(O88,'Tableau de correspondances'!W$8:AO$31,MATCH(N88,'Tableau de correspondances'!W$7:AO$7,-1),TRUE))</f>
        <v>46</v>
      </c>
      <c r="I88" s="78" t="str">
        <f>IF(VLOOKUP(O88,'Tableau de correspondances'!B$8:T$31,MATCH(N88,'Tableau de correspondances'!B$7:T$7,1),TRUE)&gt;VLOOKUP(O88,'Tableau de correspondances'!W$8:AO$31,MATCH(N88,'Tableau de correspondances'!W$7:AO$7,-1),TRUE),"Table 2","Table 1")</f>
        <v>Table 1</v>
      </c>
      <c r="J88" s="73" t="str">
        <f t="shared" si="5"/>
        <v>non</v>
      </c>
      <c r="K88" s="28"/>
      <c r="L88" s="29"/>
      <c r="M88" s="34">
        <f t="shared" si="6"/>
        <v>6</v>
      </c>
      <c r="N88" s="16">
        <f t="shared" si="7"/>
        <v>6</v>
      </c>
      <c r="O88" s="70">
        <f t="shared" si="8"/>
        <v>0.3</v>
      </c>
    </row>
    <row r="89" spans="1:15" ht="18" thickBot="1" x14ac:dyDescent="0.4">
      <c r="A89" s="15">
        <v>80</v>
      </c>
      <c r="C89" s="32"/>
      <c r="D89" s="68"/>
      <c r="E89" s="33"/>
      <c r="F89" s="33"/>
      <c r="G89" s="14"/>
      <c r="H89" s="71">
        <f>MIN(VLOOKUP(O89,'Tableau de correspondances'!B$8:T$31,MATCH(N89,'Tableau de correspondances'!B$7:T$7,1),TRUE),VLOOKUP(O89,'Tableau de correspondances'!W$8:AO$31,MATCH(N89,'Tableau de correspondances'!W$7:AO$7,-1),TRUE))</f>
        <v>46</v>
      </c>
      <c r="I89" s="78" t="str">
        <f>IF(VLOOKUP(O89,'Tableau de correspondances'!B$8:T$31,MATCH(N89,'Tableau de correspondances'!B$7:T$7,1),TRUE)&gt;VLOOKUP(O89,'Tableau de correspondances'!W$8:AO$31,MATCH(N89,'Tableau de correspondances'!W$7:AO$7,-1),TRUE),"Table 2","Table 1")</f>
        <v>Table 1</v>
      </c>
      <c r="J89" s="73" t="str">
        <f t="shared" si="5"/>
        <v>non</v>
      </c>
      <c r="K89" s="28"/>
      <c r="L89" s="29"/>
      <c r="M89" s="34">
        <f t="shared" si="6"/>
        <v>6</v>
      </c>
      <c r="N89" s="16">
        <f t="shared" si="7"/>
        <v>6</v>
      </c>
      <c r="O89" s="70">
        <f t="shared" si="8"/>
        <v>0.3</v>
      </c>
    </row>
    <row r="90" spans="1:15" ht="18" thickBot="1" x14ac:dyDescent="0.4">
      <c r="A90" s="15">
        <v>81</v>
      </c>
      <c r="C90" s="32"/>
      <c r="D90" s="68"/>
      <c r="E90" s="33"/>
      <c r="F90" s="33"/>
      <c r="G90" s="14"/>
      <c r="H90" s="71">
        <f>MIN(VLOOKUP(O90,'Tableau de correspondances'!B$8:T$31,MATCH(N90,'Tableau de correspondances'!B$7:T$7,1),TRUE),VLOOKUP(O90,'Tableau de correspondances'!W$8:AO$31,MATCH(N90,'Tableau de correspondances'!W$7:AO$7,-1),TRUE))</f>
        <v>46</v>
      </c>
      <c r="I90" s="78" t="str">
        <f>IF(VLOOKUP(O90,'Tableau de correspondances'!B$8:T$31,MATCH(N90,'Tableau de correspondances'!B$7:T$7,1),TRUE)&gt;VLOOKUP(O90,'Tableau de correspondances'!W$8:AO$31,MATCH(N90,'Tableau de correspondances'!W$7:AO$7,-1),TRUE),"Table 2","Table 1")</f>
        <v>Table 1</v>
      </c>
      <c r="J90" s="73" t="str">
        <f t="shared" si="5"/>
        <v>non</v>
      </c>
      <c r="K90" s="28"/>
      <c r="L90" s="29"/>
      <c r="M90" s="34">
        <f t="shared" si="6"/>
        <v>6</v>
      </c>
      <c r="N90" s="16">
        <f t="shared" si="7"/>
        <v>6</v>
      </c>
      <c r="O90" s="70">
        <f t="shared" si="8"/>
        <v>0.3</v>
      </c>
    </row>
    <row r="91" spans="1:15" ht="18" thickBot="1" x14ac:dyDescent="0.4">
      <c r="A91" s="15">
        <v>82</v>
      </c>
      <c r="C91" s="32"/>
      <c r="D91" s="68"/>
      <c r="E91" s="33"/>
      <c r="F91" s="33"/>
      <c r="G91" s="14"/>
      <c r="H91" s="71">
        <f>MIN(VLOOKUP(O91,'Tableau de correspondances'!B$8:T$31,MATCH(N91,'Tableau de correspondances'!B$7:T$7,1),TRUE),VLOOKUP(O91,'Tableau de correspondances'!W$8:AO$31,MATCH(N91,'Tableau de correspondances'!W$7:AO$7,-1),TRUE))</f>
        <v>46</v>
      </c>
      <c r="I91" s="78" t="str">
        <f>IF(VLOOKUP(O91,'Tableau de correspondances'!B$8:T$31,MATCH(N91,'Tableau de correspondances'!B$7:T$7,1),TRUE)&gt;VLOOKUP(O91,'Tableau de correspondances'!W$8:AO$31,MATCH(N91,'Tableau de correspondances'!W$7:AO$7,-1),TRUE),"Table 2","Table 1")</f>
        <v>Table 1</v>
      </c>
      <c r="J91" s="73" t="str">
        <f t="shared" si="5"/>
        <v>non</v>
      </c>
      <c r="K91" s="28"/>
      <c r="L91" s="29"/>
      <c r="M91" s="34">
        <f t="shared" si="6"/>
        <v>6</v>
      </c>
      <c r="N91" s="16">
        <f t="shared" si="7"/>
        <v>6</v>
      </c>
      <c r="O91" s="70">
        <f t="shared" si="8"/>
        <v>0.3</v>
      </c>
    </row>
    <row r="92" spans="1:15" ht="18" thickBot="1" x14ac:dyDescent="0.4">
      <c r="A92" s="15">
        <v>83</v>
      </c>
      <c r="C92" s="32"/>
      <c r="D92" s="68"/>
      <c r="E92" s="33"/>
      <c r="F92" s="33"/>
      <c r="G92" s="14"/>
      <c r="H92" s="71">
        <f>MIN(VLOOKUP(O92,'Tableau de correspondances'!B$8:T$31,MATCH(N92,'Tableau de correspondances'!B$7:T$7,1),TRUE),VLOOKUP(O92,'Tableau de correspondances'!W$8:AO$31,MATCH(N92,'Tableau de correspondances'!W$7:AO$7,-1),TRUE))</f>
        <v>46</v>
      </c>
      <c r="I92" s="78" t="str">
        <f>IF(VLOOKUP(O92,'Tableau de correspondances'!B$8:T$31,MATCH(N92,'Tableau de correspondances'!B$7:T$7,1),TRUE)&gt;VLOOKUP(O92,'Tableau de correspondances'!W$8:AO$31,MATCH(N92,'Tableau de correspondances'!W$7:AO$7,-1),TRUE),"Table 2","Table 1")</f>
        <v>Table 1</v>
      </c>
      <c r="J92" s="73" t="str">
        <f t="shared" si="5"/>
        <v>non</v>
      </c>
      <c r="K92" s="28"/>
      <c r="L92" s="29"/>
      <c r="M92" s="34">
        <f t="shared" si="6"/>
        <v>6</v>
      </c>
      <c r="N92" s="16">
        <f t="shared" si="7"/>
        <v>6</v>
      </c>
      <c r="O92" s="70">
        <f t="shared" si="8"/>
        <v>0.3</v>
      </c>
    </row>
    <row r="93" spans="1:15" ht="18" thickBot="1" x14ac:dyDescent="0.4">
      <c r="A93" s="15">
        <v>84</v>
      </c>
      <c r="C93" s="32"/>
      <c r="D93" s="68"/>
      <c r="E93" s="33"/>
      <c r="F93" s="33"/>
      <c r="G93" s="14"/>
      <c r="H93" s="71">
        <f>MIN(VLOOKUP(O93,'Tableau de correspondances'!B$8:T$31,MATCH(N93,'Tableau de correspondances'!B$7:T$7,1),TRUE),VLOOKUP(O93,'Tableau de correspondances'!W$8:AO$31,MATCH(N93,'Tableau de correspondances'!W$7:AO$7,-1),TRUE))</f>
        <v>46</v>
      </c>
      <c r="I93" s="78" t="str">
        <f>IF(VLOOKUP(O93,'Tableau de correspondances'!B$8:T$31,MATCH(N93,'Tableau de correspondances'!B$7:T$7,1),TRUE)&gt;VLOOKUP(O93,'Tableau de correspondances'!W$8:AO$31,MATCH(N93,'Tableau de correspondances'!W$7:AO$7,-1),TRUE),"Table 2","Table 1")</f>
        <v>Table 1</v>
      </c>
      <c r="J93" s="73" t="str">
        <f t="shared" si="5"/>
        <v>non</v>
      </c>
      <c r="K93" s="28"/>
      <c r="L93" s="29"/>
      <c r="M93" s="34">
        <f t="shared" si="6"/>
        <v>6</v>
      </c>
      <c r="N93" s="16">
        <f t="shared" si="7"/>
        <v>6</v>
      </c>
      <c r="O93" s="70">
        <f t="shared" si="8"/>
        <v>0.3</v>
      </c>
    </row>
    <row r="94" spans="1:15" ht="18" thickBot="1" x14ac:dyDescent="0.4">
      <c r="A94" s="15">
        <v>85</v>
      </c>
      <c r="C94" s="32"/>
      <c r="D94" s="68"/>
      <c r="E94" s="33"/>
      <c r="F94" s="33"/>
      <c r="G94" s="14"/>
      <c r="H94" s="71">
        <f>MIN(VLOOKUP(O94,'Tableau de correspondances'!B$8:T$31,MATCH(N94,'Tableau de correspondances'!B$7:T$7,1),TRUE),VLOOKUP(O94,'Tableau de correspondances'!W$8:AO$31,MATCH(N94,'Tableau de correspondances'!W$7:AO$7,-1),TRUE))</f>
        <v>46</v>
      </c>
      <c r="I94" s="78" t="str">
        <f>IF(VLOOKUP(O94,'Tableau de correspondances'!B$8:T$31,MATCH(N94,'Tableau de correspondances'!B$7:T$7,1),TRUE)&gt;VLOOKUP(O94,'Tableau de correspondances'!W$8:AO$31,MATCH(N94,'Tableau de correspondances'!W$7:AO$7,-1),TRUE),"Table 2","Table 1")</f>
        <v>Table 1</v>
      </c>
      <c r="J94" s="73" t="str">
        <f t="shared" si="5"/>
        <v>non</v>
      </c>
      <c r="K94" s="28"/>
      <c r="L94" s="29"/>
      <c r="M94" s="34">
        <f t="shared" si="6"/>
        <v>6</v>
      </c>
      <c r="N94" s="16">
        <f t="shared" si="7"/>
        <v>6</v>
      </c>
      <c r="O94" s="70">
        <f t="shared" si="8"/>
        <v>0.3</v>
      </c>
    </row>
    <row r="95" spans="1:15" ht="18" thickBot="1" x14ac:dyDescent="0.4">
      <c r="A95" s="15">
        <v>86</v>
      </c>
      <c r="C95" s="32"/>
      <c r="D95" s="68"/>
      <c r="E95" s="33"/>
      <c r="F95" s="33"/>
      <c r="G95" s="14"/>
      <c r="H95" s="71">
        <f>MIN(VLOOKUP(O95,'Tableau de correspondances'!B$8:T$31,MATCH(N95,'Tableau de correspondances'!B$7:T$7,1),TRUE),VLOOKUP(O95,'Tableau de correspondances'!W$8:AO$31,MATCH(N95,'Tableau de correspondances'!W$7:AO$7,-1),TRUE))</f>
        <v>46</v>
      </c>
      <c r="I95" s="78" t="str">
        <f>IF(VLOOKUP(O95,'Tableau de correspondances'!B$8:T$31,MATCH(N95,'Tableau de correspondances'!B$7:T$7,1),TRUE)&gt;VLOOKUP(O95,'Tableau de correspondances'!W$8:AO$31,MATCH(N95,'Tableau de correspondances'!W$7:AO$7,-1),TRUE),"Table 2","Table 1")</f>
        <v>Table 1</v>
      </c>
      <c r="J95" s="73" t="str">
        <f t="shared" si="5"/>
        <v>non</v>
      </c>
      <c r="K95" s="28"/>
      <c r="L95" s="29"/>
      <c r="M95" s="34">
        <f t="shared" si="6"/>
        <v>6</v>
      </c>
      <c r="N95" s="16">
        <f t="shared" si="7"/>
        <v>6</v>
      </c>
      <c r="O95" s="70">
        <f t="shared" si="8"/>
        <v>0.3</v>
      </c>
    </row>
    <row r="96" spans="1:15" ht="18" thickBot="1" x14ac:dyDescent="0.4">
      <c r="A96" s="15">
        <v>87</v>
      </c>
      <c r="C96" s="32"/>
      <c r="D96" s="68"/>
      <c r="E96" s="33"/>
      <c r="F96" s="33"/>
      <c r="G96" s="14"/>
      <c r="H96" s="71">
        <f>MIN(VLOOKUP(O96,'Tableau de correspondances'!B$8:T$31,MATCH(N96,'Tableau de correspondances'!B$7:T$7,1),TRUE),VLOOKUP(O96,'Tableau de correspondances'!W$8:AO$31,MATCH(N96,'Tableau de correspondances'!W$7:AO$7,-1),TRUE))</f>
        <v>46</v>
      </c>
      <c r="I96" s="78" t="str">
        <f>IF(VLOOKUP(O96,'Tableau de correspondances'!B$8:T$31,MATCH(N96,'Tableau de correspondances'!B$7:T$7,1),TRUE)&gt;VLOOKUP(O96,'Tableau de correspondances'!W$8:AO$31,MATCH(N96,'Tableau de correspondances'!W$7:AO$7,-1),TRUE),"Table 2","Table 1")</f>
        <v>Table 1</v>
      </c>
      <c r="J96" s="73" t="str">
        <f t="shared" si="5"/>
        <v>non</v>
      </c>
      <c r="K96" s="28"/>
      <c r="L96" s="29"/>
      <c r="M96" s="34">
        <f t="shared" si="6"/>
        <v>6</v>
      </c>
      <c r="N96" s="16">
        <f t="shared" si="7"/>
        <v>6</v>
      </c>
      <c r="O96" s="70">
        <f t="shared" si="8"/>
        <v>0.3</v>
      </c>
    </row>
    <row r="97" spans="1:15" ht="18" thickBot="1" x14ac:dyDescent="0.4">
      <c r="A97" s="15">
        <v>88</v>
      </c>
      <c r="C97" s="32"/>
      <c r="D97" s="68"/>
      <c r="E97" s="33"/>
      <c r="F97" s="33"/>
      <c r="G97" s="14"/>
      <c r="H97" s="71">
        <f>MIN(VLOOKUP(O97,'Tableau de correspondances'!B$8:T$31,MATCH(N97,'Tableau de correspondances'!B$7:T$7,1),TRUE),VLOOKUP(O97,'Tableau de correspondances'!W$8:AO$31,MATCH(N97,'Tableau de correspondances'!W$7:AO$7,-1),TRUE))</f>
        <v>46</v>
      </c>
      <c r="I97" s="78" t="str">
        <f>IF(VLOOKUP(O97,'Tableau de correspondances'!B$8:T$31,MATCH(N97,'Tableau de correspondances'!B$7:T$7,1),TRUE)&gt;VLOOKUP(O97,'Tableau de correspondances'!W$8:AO$31,MATCH(N97,'Tableau de correspondances'!W$7:AO$7,-1),TRUE),"Table 2","Table 1")</f>
        <v>Table 1</v>
      </c>
      <c r="J97" s="73" t="str">
        <f t="shared" si="5"/>
        <v>non</v>
      </c>
      <c r="K97" s="28"/>
      <c r="L97" s="29"/>
      <c r="M97" s="34">
        <f t="shared" si="6"/>
        <v>6</v>
      </c>
      <c r="N97" s="16">
        <f t="shared" si="7"/>
        <v>6</v>
      </c>
      <c r="O97" s="70">
        <f t="shared" si="8"/>
        <v>0.3</v>
      </c>
    </row>
    <row r="98" spans="1:15" ht="18" thickBot="1" x14ac:dyDescent="0.4">
      <c r="A98" s="15">
        <v>89</v>
      </c>
      <c r="C98" s="32"/>
      <c r="D98" s="68"/>
      <c r="E98" s="33"/>
      <c r="F98" s="33"/>
      <c r="G98" s="14"/>
      <c r="H98" s="71">
        <f>MIN(VLOOKUP(O98,'Tableau de correspondances'!B$8:T$31,MATCH(N98,'Tableau de correspondances'!B$7:T$7,1),TRUE),VLOOKUP(O98,'Tableau de correspondances'!W$8:AO$31,MATCH(N98,'Tableau de correspondances'!W$7:AO$7,-1),TRUE))</f>
        <v>46</v>
      </c>
      <c r="I98" s="78" t="str">
        <f>IF(VLOOKUP(O98,'Tableau de correspondances'!B$8:T$31,MATCH(N98,'Tableau de correspondances'!B$7:T$7,1),TRUE)&gt;VLOOKUP(O98,'Tableau de correspondances'!W$8:AO$31,MATCH(N98,'Tableau de correspondances'!W$7:AO$7,-1),TRUE),"Table 2","Table 1")</f>
        <v>Table 1</v>
      </c>
      <c r="J98" s="73" t="str">
        <f t="shared" si="5"/>
        <v>non</v>
      </c>
      <c r="K98" s="28"/>
      <c r="L98" s="29"/>
      <c r="M98" s="34">
        <f t="shared" si="6"/>
        <v>6</v>
      </c>
      <c r="N98" s="16">
        <f t="shared" si="7"/>
        <v>6</v>
      </c>
      <c r="O98" s="70">
        <f t="shared" si="8"/>
        <v>0.3</v>
      </c>
    </row>
    <row r="99" spans="1:15" ht="18" thickBot="1" x14ac:dyDescent="0.4">
      <c r="A99" s="15">
        <v>90</v>
      </c>
      <c r="C99" s="32"/>
      <c r="D99" s="68"/>
      <c r="E99" s="33"/>
      <c r="F99" s="33"/>
      <c r="G99" s="14"/>
      <c r="H99" s="71">
        <f>MIN(VLOOKUP(O99,'Tableau de correspondances'!B$8:T$31,MATCH(N99,'Tableau de correspondances'!B$7:T$7,1),TRUE),VLOOKUP(O99,'Tableau de correspondances'!W$8:AO$31,MATCH(N99,'Tableau de correspondances'!W$7:AO$7,-1),TRUE))</f>
        <v>46</v>
      </c>
      <c r="I99" s="78" t="str">
        <f>IF(VLOOKUP(O99,'Tableau de correspondances'!B$8:T$31,MATCH(N99,'Tableau de correspondances'!B$7:T$7,1),TRUE)&gt;VLOOKUP(O99,'Tableau de correspondances'!W$8:AO$31,MATCH(N99,'Tableau de correspondances'!W$7:AO$7,-1),TRUE),"Table 2","Table 1")</f>
        <v>Table 1</v>
      </c>
      <c r="J99" s="73" t="str">
        <f t="shared" si="5"/>
        <v>non</v>
      </c>
      <c r="K99" s="28"/>
      <c r="L99" s="29"/>
      <c r="M99" s="34">
        <f t="shared" si="6"/>
        <v>6</v>
      </c>
      <c r="N99" s="16">
        <f t="shared" si="7"/>
        <v>6</v>
      </c>
      <c r="O99" s="70">
        <f t="shared" si="8"/>
        <v>0.3</v>
      </c>
    </row>
    <row r="100" spans="1:15" ht="18" thickBot="1" x14ac:dyDescent="0.4">
      <c r="A100" s="15">
        <v>91</v>
      </c>
      <c r="C100" s="32"/>
      <c r="D100" s="68"/>
      <c r="E100" s="33"/>
      <c r="F100" s="33"/>
      <c r="G100" s="14"/>
      <c r="H100" s="71">
        <f>MIN(VLOOKUP(O100,'Tableau de correspondances'!B$8:T$31,MATCH(N100,'Tableau de correspondances'!B$7:T$7,1),TRUE),VLOOKUP(O100,'Tableau de correspondances'!W$8:AO$31,MATCH(N100,'Tableau de correspondances'!W$7:AO$7,-1),TRUE))</f>
        <v>46</v>
      </c>
      <c r="I100" s="78" t="str">
        <f>IF(VLOOKUP(O100,'Tableau de correspondances'!B$8:T$31,MATCH(N100,'Tableau de correspondances'!B$7:T$7,1),TRUE)&gt;VLOOKUP(O100,'Tableau de correspondances'!W$8:AO$31,MATCH(N100,'Tableau de correspondances'!W$7:AO$7,-1),TRUE),"Table 2","Table 1")</f>
        <v>Table 1</v>
      </c>
      <c r="J100" s="73" t="str">
        <f t="shared" si="5"/>
        <v>non</v>
      </c>
      <c r="K100" s="28"/>
      <c r="L100" s="29"/>
      <c r="M100" s="34">
        <f t="shared" si="6"/>
        <v>6</v>
      </c>
      <c r="N100" s="16">
        <f t="shared" si="7"/>
        <v>6</v>
      </c>
      <c r="O100" s="70">
        <f t="shared" si="8"/>
        <v>0.3</v>
      </c>
    </row>
    <row r="101" spans="1:15" ht="18" thickBot="1" x14ac:dyDescent="0.4">
      <c r="A101" s="15">
        <v>92</v>
      </c>
      <c r="C101" s="32"/>
      <c r="D101" s="68"/>
      <c r="E101" s="33"/>
      <c r="F101" s="33"/>
      <c r="G101" s="14"/>
      <c r="H101" s="71">
        <f>MIN(VLOOKUP(O101,'Tableau de correspondances'!B$8:T$31,MATCH(N101,'Tableau de correspondances'!B$7:T$7,1),TRUE),VLOOKUP(O101,'Tableau de correspondances'!W$8:AO$31,MATCH(N101,'Tableau de correspondances'!W$7:AO$7,-1),TRUE))</f>
        <v>46</v>
      </c>
      <c r="I101" s="78" t="str">
        <f>IF(VLOOKUP(O101,'Tableau de correspondances'!B$8:T$31,MATCH(N101,'Tableau de correspondances'!B$7:T$7,1),TRUE)&gt;VLOOKUP(O101,'Tableau de correspondances'!W$8:AO$31,MATCH(N101,'Tableau de correspondances'!W$7:AO$7,-1),TRUE),"Table 2","Table 1")</f>
        <v>Table 1</v>
      </c>
      <c r="J101" s="73" t="str">
        <f t="shared" si="5"/>
        <v>non</v>
      </c>
      <c r="K101" s="28"/>
      <c r="L101" s="29"/>
      <c r="M101" s="34">
        <f t="shared" si="6"/>
        <v>6</v>
      </c>
      <c r="N101" s="16">
        <f t="shared" si="7"/>
        <v>6</v>
      </c>
      <c r="O101" s="70">
        <f t="shared" si="8"/>
        <v>0.3</v>
      </c>
    </row>
    <row r="102" spans="1:15" ht="18" thickBot="1" x14ac:dyDescent="0.4">
      <c r="A102" s="15">
        <v>93</v>
      </c>
      <c r="D102" s="68"/>
      <c r="E102" s="14"/>
      <c r="F102" s="14"/>
      <c r="G102" s="14"/>
      <c r="H102" s="71">
        <f>MIN(VLOOKUP(O102,'Tableau de correspondances'!B$8:T$31,MATCH(N102,'Tableau de correspondances'!B$7:T$7,1),TRUE),VLOOKUP(O102,'Tableau de correspondances'!W$8:AO$31,MATCH(N102,'Tableau de correspondances'!W$7:AO$7,-1),TRUE))</f>
        <v>46</v>
      </c>
      <c r="I102" s="78" t="str">
        <f>IF(VLOOKUP(O102,'Tableau de correspondances'!B$8:T$31,MATCH(N102,'Tableau de correspondances'!B$7:T$7,1),TRUE)&gt;VLOOKUP(O102,'Tableau de correspondances'!W$8:AO$31,MATCH(N102,'Tableau de correspondances'!W$7:AO$7,-1),TRUE),"Table 2","Table 1")</f>
        <v>Table 1</v>
      </c>
      <c r="J102" s="73" t="str">
        <f t="shared" si="5"/>
        <v>non</v>
      </c>
      <c r="K102" s="28"/>
      <c r="L102" s="29"/>
      <c r="M102" s="34">
        <f t="shared" si="6"/>
        <v>6</v>
      </c>
      <c r="N102" s="16">
        <f t="shared" si="7"/>
        <v>6</v>
      </c>
      <c r="O102" s="70">
        <f t="shared" si="8"/>
        <v>0.3</v>
      </c>
    </row>
    <row r="103" spans="1:15" ht="18" thickBot="1" x14ac:dyDescent="0.4">
      <c r="A103" s="15">
        <v>94</v>
      </c>
      <c r="D103" s="68"/>
      <c r="E103" s="14"/>
      <c r="F103" s="14"/>
      <c r="G103" s="14"/>
      <c r="H103" s="71">
        <f>MIN(VLOOKUP(O103,'Tableau de correspondances'!B$8:T$31,MATCH(N103,'Tableau de correspondances'!B$7:T$7,1),TRUE),VLOOKUP(O103,'Tableau de correspondances'!W$8:AO$31,MATCH(N103,'Tableau de correspondances'!W$7:AO$7,-1),TRUE))</f>
        <v>46</v>
      </c>
      <c r="I103" s="78" t="str">
        <f>IF(VLOOKUP(O103,'Tableau de correspondances'!B$8:T$31,MATCH(N103,'Tableau de correspondances'!B$7:T$7,1),TRUE)&gt;VLOOKUP(O103,'Tableau de correspondances'!W$8:AO$31,MATCH(N103,'Tableau de correspondances'!W$7:AO$7,-1),TRUE),"Table 2","Table 1")</f>
        <v>Table 1</v>
      </c>
      <c r="J103" s="73" t="str">
        <f t="shared" si="5"/>
        <v>non</v>
      </c>
      <c r="K103" s="28"/>
      <c r="L103" s="29"/>
      <c r="M103" s="34">
        <f t="shared" si="6"/>
        <v>6</v>
      </c>
      <c r="N103" s="16">
        <f t="shared" si="7"/>
        <v>6</v>
      </c>
      <c r="O103" s="70">
        <f t="shared" si="8"/>
        <v>0.3</v>
      </c>
    </row>
    <row r="104" spans="1:15" ht="18" thickBot="1" x14ac:dyDescent="0.4">
      <c r="A104" s="15">
        <v>95</v>
      </c>
      <c r="D104" s="68"/>
      <c r="E104" s="14"/>
      <c r="F104" s="14"/>
      <c r="G104" s="14"/>
      <c r="H104" s="71">
        <f>MIN(VLOOKUP(O104,'Tableau de correspondances'!B$8:T$31,MATCH(N104,'Tableau de correspondances'!B$7:T$7,1),TRUE),VLOOKUP(O104,'Tableau de correspondances'!W$8:AO$31,MATCH(N104,'Tableau de correspondances'!W$7:AO$7,-1),TRUE))</f>
        <v>46</v>
      </c>
      <c r="I104" s="78" t="str">
        <f>IF(VLOOKUP(O104,'Tableau de correspondances'!B$8:T$31,MATCH(N104,'Tableau de correspondances'!B$7:T$7,1),TRUE)&gt;VLOOKUP(O104,'Tableau de correspondances'!W$8:AO$31,MATCH(N104,'Tableau de correspondances'!W$7:AO$7,-1),TRUE),"Table 2","Table 1")</f>
        <v>Table 1</v>
      </c>
      <c r="J104" s="73" t="str">
        <f t="shared" si="5"/>
        <v>non</v>
      </c>
      <c r="K104" s="28"/>
      <c r="L104" s="29"/>
      <c r="M104" s="34">
        <f t="shared" si="6"/>
        <v>6</v>
      </c>
      <c r="N104" s="16">
        <f t="shared" si="7"/>
        <v>6</v>
      </c>
      <c r="O104" s="70">
        <f t="shared" si="8"/>
        <v>0.3</v>
      </c>
    </row>
    <row r="105" spans="1:15" ht="18" thickBot="1" x14ac:dyDescent="0.4">
      <c r="A105" s="15">
        <v>96</v>
      </c>
      <c r="D105" s="68"/>
      <c r="E105" s="14"/>
      <c r="F105" s="14"/>
      <c r="G105" s="14"/>
      <c r="H105" s="71">
        <f>MIN(VLOOKUP(O105,'Tableau de correspondances'!B$8:T$31,MATCH(N105,'Tableau de correspondances'!B$7:T$7,1),TRUE),VLOOKUP(O105,'Tableau de correspondances'!W$8:AO$31,MATCH(N105,'Tableau de correspondances'!W$7:AO$7,-1),TRUE))</f>
        <v>46</v>
      </c>
      <c r="I105" s="78" t="str">
        <f>IF(VLOOKUP(O105,'Tableau de correspondances'!B$8:T$31,MATCH(N105,'Tableau de correspondances'!B$7:T$7,1),TRUE)&gt;VLOOKUP(O105,'Tableau de correspondances'!W$8:AO$31,MATCH(N105,'Tableau de correspondances'!W$7:AO$7,-1),TRUE),"Table 2","Table 1")</f>
        <v>Table 1</v>
      </c>
      <c r="J105" s="73" t="str">
        <f t="shared" si="5"/>
        <v>non</v>
      </c>
      <c r="K105" s="28"/>
      <c r="L105" s="29"/>
      <c r="M105" s="34">
        <f t="shared" si="6"/>
        <v>6</v>
      </c>
      <c r="N105" s="16">
        <f t="shared" si="7"/>
        <v>6</v>
      </c>
      <c r="O105" s="70">
        <f t="shared" si="8"/>
        <v>0.3</v>
      </c>
    </row>
    <row r="106" spans="1:15" ht="18" thickBot="1" x14ac:dyDescent="0.4">
      <c r="A106" s="15">
        <v>97</v>
      </c>
      <c r="C106" s="32"/>
      <c r="D106" s="68"/>
      <c r="E106" s="33"/>
      <c r="F106" s="33"/>
      <c r="G106" s="14"/>
      <c r="H106" s="71">
        <f>MIN(VLOOKUP(O106,'Tableau de correspondances'!B$8:T$31,MATCH(N106,'Tableau de correspondances'!B$7:T$7,1),TRUE),VLOOKUP(O106,'Tableau de correspondances'!W$8:AO$31,MATCH(N106,'Tableau de correspondances'!W$7:AO$7,-1),TRUE))</f>
        <v>46</v>
      </c>
      <c r="I106" s="78" t="str">
        <f>IF(VLOOKUP(O106,'Tableau de correspondances'!B$8:T$31,MATCH(N106,'Tableau de correspondances'!B$7:T$7,1),TRUE)&gt;VLOOKUP(O106,'Tableau de correspondances'!W$8:AO$31,MATCH(N106,'Tableau de correspondances'!W$7:AO$7,-1),TRUE),"Table 2","Table 1")</f>
        <v>Table 1</v>
      </c>
      <c r="J106" s="73" t="str">
        <f t="shared" si="5"/>
        <v>non</v>
      </c>
      <c r="K106" s="28"/>
      <c r="L106" s="29"/>
      <c r="M106" s="34">
        <f t="shared" si="6"/>
        <v>6</v>
      </c>
      <c r="N106" s="16">
        <f t="shared" si="7"/>
        <v>6</v>
      </c>
      <c r="O106" s="70">
        <f t="shared" si="8"/>
        <v>0.3</v>
      </c>
    </row>
    <row r="107" spans="1:15" ht="18" thickBot="1" x14ac:dyDescent="0.4">
      <c r="A107" s="15">
        <v>98</v>
      </c>
      <c r="C107" s="32"/>
      <c r="D107" s="68"/>
      <c r="E107" s="33"/>
      <c r="F107" s="33"/>
      <c r="G107" s="14"/>
      <c r="H107" s="71">
        <f>MIN(VLOOKUP(O107,'Tableau de correspondances'!B$8:T$31,MATCH(N107,'Tableau de correspondances'!B$7:T$7,1),TRUE),VLOOKUP(O107,'Tableau de correspondances'!W$8:AO$31,MATCH(N107,'Tableau de correspondances'!W$7:AO$7,-1),TRUE))</f>
        <v>46</v>
      </c>
      <c r="I107" s="78" t="str">
        <f>IF(VLOOKUP(O107,'Tableau de correspondances'!B$8:T$31,MATCH(N107,'Tableau de correspondances'!B$7:T$7,1),TRUE)&gt;VLOOKUP(O107,'Tableau de correspondances'!W$8:AO$31,MATCH(N107,'Tableau de correspondances'!W$7:AO$7,-1),TRUE),"Table 2","Table 1")</f>
        <v>Table 1</v>
      </c>
      <c r="J107" s="73" t="str">
        <f t="shared" si="5"/>
        <v>non</v>
      </c>
      <c r="K107" s="28"/>
      <c r="L107" s="29"/>
      <c r="M107" s="34">
        <f t="shared" si="6"/>
        <v>6</v>
      </c>
      <c r="N107" s="16">
        <f t="shared" si="7"/>
        <v>6</v>
      </c>
      <c r="O107" s="70">
        <f t="shared" si="8"/>
        <v>0.3</v>
      </c>
    </row>
    <row r="108" spans="1:15" ht="18" thickBot="1" x14ac:dyDescent="0.4">
      <c r="A108" s="15">
        <v>99</v>
      </c>
      <c r="C108" s="32"/>
      <c r="D108" s="68"/>
      <c r="E108" s="33"/>
      <c r="F108" s="33"/>
      <c r="G108" s="14"/>
      <c r="H108" s="71">
        <f>MIN(VLOOKUP(O108,'Tableau de correspondances'!B$8:T$31,MATCH(N108,'Tableau de correspondances'!B$7:T$7,1),TRUE),VLOOKUP(O108,'Tableau de correspondances'!W$8:AO$31,MATCH(N108,'Tableau de correspondances'!W$7:AO$7,-1),TRUE))</f>
        <v>46</v>
      </c>
      <c r="I108" s="78" t="str">
        <f>IF(VLOOKUP(O108,'Tableau de correspondances'!B$8:T$31,MATCH(N108,'Tableau de correspondances'!B$7:T$7,1),TRUE)&gt;VLOOKUP(O108,'Tableau de correspondances'!W$8:AO$31,MATCH(N108,'Tableau de correspondances'!W$7:AO$7,-1),TRUE),"Table 2","Table 1")</f>
        <v>Table 1</v>
      </c>
      <c r="J108" s="73" t="str">
        <f t="shared" si="5"/>
        <v>non</v>
      </c>
      <c r="K108" s="28"/>
      <c r="L108" s="29"/>
      <c r="M108" s="34">
        <f t="shared" si="6"/>
        <v>6</v>
      </c>
      <c r="N108" s="16">
        <f t="shared" si="7"/>
        <v>6</v>
      </c>
      <c r="O108" s="70">
        <f t="shared" si="8"/>
        <v>0.3</v>
      </c>
    </row>
    <row r="109" spans="1:15" ht="18" thickBot="1" x14ac:dyDescent="0.4">
      <c r="A109" s="15">
        <v>100</v>
      </c>
      <c r="C109" s="32"/>
      <c r="D109" s="68"/>
      <c r="E109" s="33"/>
      <c r="F109" s="33"/>
      <c r="G109" s="14"/>
      <c r="H109" s="71">
        <f>MIN(VLOOKUP(O109,'Tableau de correspondances'!B$8:T$31,MATCH(N109,'Tableau de correspondances'!B$7:T$7,1),TRUE),VLOOKUP(O109,'Tableau de correspondances'!W$8:AO$31,MATCH(N109,'Tableau de correspondances'!W$7:AO$7,-1),TRUE))</f>
        <v>46</v>
      </c>
      <c r="I109" s="78" t="str">
        <f>IF(VLOOKUP(O109,'Tableau de correspondances'!B$8:T$31,MATCH(N109,'Tableau de correspondances'!B$7:T$7,1),TRUE)&gt;VLOOKUP(O109,'Tableau de correspondances'!W$8:AO$31,MATCH(N109,'Tableau de correspondances'!W$7:AO$7,-1),TRUE),"Table 2","Table 1")</f>
        <v>Table 1</v>
      </c>
      <c r="J109" s="73" t="str">
        <f t="shared" si="5"/>
        <v>non</v>
      </c>
      <c r="K109" s="28"/>
      <c r="L109" s="29"/>
      <c r="M109" s="34">
        <f t="shared" si="6"/>
        <v>6</v>
      </c>
      <c r="N109" s="16">
        <f t="shared" si="7"/>
        <v>6</v>
      </c>
      <c r="O109" s="70">
        <f t="shared" si="8"/>
        <v>0.3</v>
      </c>
    </row>
    <row r="110" spans="1:15" ht="18" thickBot="1" x14ac:dyDescent="0.4">
      <c r="A110" s="15">
        <v>101</v>
      </c>
      <c r="C110" s="32"/>
      <c r="D110" s="68"/>
      <c r="E110" s="33"/>
      <c r="F110" s="33"/>
      <c r="G110" s="14"/>
      <c r="H110" s="71">
        <f>MIN(VLOOKUP(O110,'Tableau de correspondances'!B$8:T$31,MATCH(N110,'Tableau de correspondances'!B$7:T$7,1),TRUE),VLOOKUP(O110,'Tableau de correspondances'!W$8:AO$31,MATCH(N110,'Tableau de correspondances'!W$7:AO$7,-1),TRUE))</f>
        <v>46</v>
      </c>
      <c r="I110" s="78" t="str">
        <f>IF(VLOOKUP(O110,'Tableau de correspondances'!B$8:T$31,MATCH(N110,'Tableau de correspondances'!B$7:T$7,1),TRUE)&gt;VLOOKUP(O110,'Tableau de correspondances'!W$8:AO$31,MATCH(N110,'Tableau de correspondances'!W$7:AO$7,-1),TRUE),"Table 2","Table 1")</f>
        <v>Table 1</v>
      </c>
      <c r="J110" s="73" t="str">
        <f t="shared" si="5"/>
        <v>non</v>
      </c>
      <c r="K110" s="28"/>
      <c r="L110" s="29"/>
      <c r="M110" s="34">
        <f t="shared" si="6"/>
        <v>6</v>
      </c>
      <c r="N110" s="16">
        <f t="shared" si="7"/>
        <v>6</v>
      </c>
      <c r="O110" s="70">
        <f t="shared" si="8"/>
        <v>0.3</v>
      </c>
    </row>
    <row r="111" spans="1:15" ht="18" thickBot="1" x14ac:dyDescent="0.4">
      <c r="A111" s="15">
        <v>102</v>
      </c>
      <c r="C111" s="32"/>
      <c r="D111" s="68"/>
      <c r="E111" s="33"/>
      <c r="F111" s="33"/>
      <c r="G111" s="14"/>
      <c r="H111" s="71">
        <f>MIN(VLOOKUP(O111,'Tableau de correspondances'!B$8:T$31,MATCH(N111,'Tableau de correspondances'!B$7:T$7,1),TRUE),VLOOKUP(O111,'Tableau de correspondances'!W$8:AO$31,MATCH(N111,'Tableau de correspondances'!W$7:AO$7,-1),TRUE))</f>
        <v>46</v>
      </c>
      <c r="I111" s="78" t="str">
        <f>IF(VLOOKUP(O111,'Tableau de correspondances'!B$8:T$31,MATCH(N111,'Tableau de correspondances'!B$7:T$7,1),TRUE)&gt;VLOOKUP(O111,'Tableau de correspondances'!W$8:AO$31,MATCH(N111,'Tableau de correspondances'!W$7:AO$7,-1),TRUE),"Table 2","Table 1")</f>
        <v>Table 1</v>
      </c>
      <c r="J111" s="73" t="str">
        <f t="shared" si="5"/>
        <v>non</v>
      </c>
      <c r="K111" s="28"/>
      <c r="L111" s="29"/>
      <c r="M111" s="34">
        <f t="shared" si="6"/>
        <v>6</v>
      </c>
      <c r="N111" s="16">
        <f t="shared" si="7"/>
        <v>6</v>
      </c>
      <c r="O111" s="70">
        <f t="shared" si="8"/>
        <v>0.3</v>
      </c>
    </row>
    <row r="112" spans="1:15" ht="18" thickBot="1" x14ac:dyDescent="0.4">
      <c r="A112" s="15">
        <v>103</v>
      </c>
      <c r="C112" s="32"/>
      <c r="D112" s="68"/>
      <c r="E112" s="33"/>
      <c r="F112" s="33"/>
      <c r="G112" s="14"/>
      <c r="H112" s="71">
        <f>MIN(VLOOKUP(O112,'Tableau de correspondances'!B$8:T$31,MATCH(N112,'Tableau de correspondances'!B$7:T$7,1),TRUE),VLOOKUP(O112,'Tableau de correspondances'!W$8:AO$31,MATCH(N112,'Tableau de correspondances'!W$7:AO$7,-1),TRUE))</f>
        <v>46</v>
      </c>
      <c r="I112" s="78" t="str">
        <f>IF(VLOOKUP(O112,'Tableau de correspondances'!B$8:T$31,MATCH(N112,'Tableau de correspondances'!B$7:T$7,1),TRUE)&gt;VLOOKUP(O112,'Tableau de correspondances'!W$8:AO$31,MATCH(N112,'Tableau de correspondances'!W$7:AO$7,-1),TRUE),"Table 2","Table 1")</f>
        <v>Table 1</v>
      </c>
      <c r="J112" s="73" t="str">
        <f t="shared" si="5"/>
        <v>non</v>
      </c>
      <c r="K112" s="28"/>
      <c r="L112" s="29"/>
      <c r="M112" s="34">
        <f t="shared" si="6"/>
        <v>6</v>
      </c>
      <c r="N112" s="16">
        <f t="shared" si="7"/>
        <v>6</v>
      </c>
      <c r="O112" s="70">
        <f t="shared" si="8"/>
        <v>0.3</v>
      </c>
    </row>
    <row r="113" spans="1:15" ht="18" thickBot="1" x14ac:dyDescent="0.4">
      <c r="A113" s="15">
        <v>104</v>
      </c>
      <c r="C113" s="32"/>
      <c r="D113" s="68"/>
      <c r="E113" s="33"/>
      <c r="F113" s="33"/>
      <c r="G113" s="14"/>
      <c r="H113" s="71">
        <f>MIN(VLOOKUP(O113,'Tableau de correspondances'!B$8:T$31,MATCH(N113,'Tableau de correspondances'!B$7:T$7,1),TRUE),VLOOKUP(O113,'Tableau de correspondances'!W$8:AO$31,MATCH(N113,'Tableau de correspondances'!W$7:AO$7,-1),TRUE))</f>
        <v>46</v>
      </c>
      <c r="I113" s="78" t="str">
        <f>IF(VLOOKUP(O113,'Tableau de correspondances'!B$8:T$31,MATCH(N113,'Tableau de correspondances'!B$7:T$7,1),TRUE)&gt;VLOOKUP(O113,'Tableau de correspondances'!W$8:AO$31,MATCH(N113,'Tableau de correspondances'!W$7:AO$7,-1),TRUE),"Table 2","Table 1")</f>
        <v>Table 1</v>
      </c>
      <c r="J113" s="73" t="str">
        <f t="shared" si="5"/>
        <v>non</v>
      </c>
      <c r="K113" s="28"/>
      <c r="L113" s="29"/>
      <c r="M113" s="34">
        <f t="shared" si="6"/>
        <v>6</v>
      </c>
      <c r="N113" s="16">
        <f t="shared" si="7"/>
        <v>6</v>
      </c>
      <c r="O113" s="70">
        <f t="shared" si="8"/>
        <v>0.3</v>
      </c>
    </row>
    <row r="114" spans="1:15" ht="18" thickBot="1" x14ac:dyDescent="0.4">
      <c r="A114" s="15">
        <v>105</v>
      </c>
      <c r="C114" s="32"/>
      <c r="D114" s="68"/>
      <c r="E114" s="33"/>
      <c r="F114" s="33"/>
      <c r="G114" s="14"/>
      <c r="H114" s="71">
        <f>MIN(VLOOKUP(O114,'Tableau de correspondances'!B$8:T$31,MATCH(N114,'Tableau de correspondances'!B$7:T$7,1),TRUE),VLOOKUP(O114,'Tableau de correspondances'!W$8:AO$31,MATCH(N114,'Tableau de correspondances'!W$7:AO$7,-1),TRUE))</f>
        <v>46</v>
      </c>
      <c r="I114" s="78" t="str">
        <f>IF(VLOOKUP(O114,'Tableau de correspondances'!B$8:T$31,MATCH(N114,'Tableau de correspondances'!B$7:T$7,1),TRUE)&gt;VLOOKUP(O114,'Tableau de correspondances'!W$8:AO$31,MATCH(N114,'Tableau de correspondances'!W$7:AO$7,-1),TRUE),"Table 2","Table 1")</f>
        <v>Table 1</v>
      </c>
      <c r="J114" s="73" t="str">
        <f t="shared" si="5"/>
        <v>non</v>
      </c>
      <c r="K114" s="28"/>
      <c r="L114" s="29"/>
      <c r="M114" s="34">
        <f t="shared" si="6"/>
        <v>6</v>
      </c>
      <c r="N114" s="16">
        <f t="shared" si="7"/>
        <v>6</v>
      </c>
      <c r="O114" s="70">
        <f t="shared" si="8"/>
        <v>0.3</v>
      </c>
    </row>
    <row r="115" spans="1:15" ht="18" thickBot="1" x14ac:dyDescent="0.4">
      <c r="A115" s="15">
        <v>106</v>
      </c>
      <c r="C115" s="32"/>
      <c r="D115" s="68"/>
      <c r="E115" s="33"/>
      <c r="F115" s="33"/>
      <c r="G115" s="14"/>
      <c r="H115" s="71">
        <f>MIN(VLOOKUP(O115,'Tableau de correspondances'!B$8:T$31,MATCH(N115,'Tableau de correspondances'!B$7:T$7,1),TRUE),VLOOKUP(O115,'Tableau de correspondances'!W$8:AO$31,MATCH(N115,'Tableau de correspondances'!W$7:AO$7,-1),TRUE))</f>
        <v>46</v>
      </c>
      <c r="I115" s="78" t="str">
        <f>IF(VLOOKUP(O115,'Tableau de correspondances'!B$8:T$31,MATCH(N115,'Tableau de correspondances'!B$7:T$7,1),TRUE)&gt;VLOOKUP(O115,'Tableau de correspondances'!W$8:AO$31,MATCH(N115,'Tableau de correspondances'!W$7:AO$7,-1),TRUE),"Table 2","Table 1")</f>
        <v>Table 1</v>
      </c>
      <c r="J115" s="73" t="str">
        <f t="shared" si="5"/>
        <v>non</v>
      </c>
      <c r="K115" s="28"/>
      <c r="L115" s="29"/>
      <c r="M115" s="34">
        <f t="shared" si="6"/>
        <v>6</v>
      </c>
      <c r="N115" s="16">
        <f t="shared" si="7"/>
        <v>6</v>
      </c>
      <c r="O115" s="70">
        <f t="shared" si="8"/>
        <v>0.3</v>
      </c>
    </row>
    <row r="116" spans="1:15" ht="18" thickBot="1" x14ac:dyDescent="0.4">
      <c r="A116" s="15">
        <v>107</v>
      </c>
      <c r="C116" s="32"/>
      <c r="D116" s="68"/>
      <c r="E116" s="33"/>
      <c r="F116" s="33"/>
      <c r="G116" s="14"/>
      <c r="H116" s="71">
        <f>MIN(VLOOKUP(O116,'Tableau de correspondances'!B$8:T$31,MATCH(N116,'Tableau de correspondances'!B$7:T$7,1),TRUE),VLOOKUP(O116,'Tableau de correspondances'!W$8:AO$31,MATCH(N116,'Tableau de correspondances'!W$7:AO$7,-1),TRUE))</f>
        <v>46</v>
      </c>
      <c r="I116" s="78" t="str">
        <f>IF(VLOOKUP(O116,'Tableau de correspondances'!B$8:T$31,MATCH(N116,'Tableau de correspondances'!B$7:T$7,1),TRUE)&gt;VLOOKUP(O116,'Tableau de correspondances'!W$8:AO$31,MATCH(N116,'Tableau de correspondances'!W$7:AO$7,-1),TRUE),"Table 2","Table 1")</f>
        <v>Table 1</v>
      </c>
      <c r="J116" s="73" t="str">
        <f t="shared" si="5"/>
        <v>non</v>
      </c>
      <c r="K116" s="28"/>
      <c r="L116" s="29"/>
      <c r="M116" s="34">
        <f t="shared" si="6"/>
        <v>6</v>
      </c>
      <c r="N116" s="16">
        <f t="shared" si="7"/>
        <v>6</v>
      </c>
      <c r="O116" s="70">
        <f t="shared" si="8"/>
        <v>0.3</v>
      </c>
    </row>
    <row r="117" spans="1:15" ht="18" thickBot="1" x14ac:dyDescent="0.4">
      <c r="A117" s="15">
        <v>108</v>
      </c>
      <c r="C117" s="32"/>
      <c r="D117" s="68"/>
      <c r="E117" s="33"/>
      <c r="F117" s="33"/>
      <c r="G117" s="14"/>
      <c r="H117" s="71">
        <f>MIN(VLOOKUP(O117,'Tableau de correspondances'!B$8:T$31,MATCH(N117,'Tableau de correspondances'!B$7:T$7,1),TRUE),VLOOKUP(O117,'Tableau de correspondances'!W$8:AO$31,MATCH(N117,'Tableau de correspondances'!W$7:AO$7,-1),TRUE))</f>
        <v>46</v>
      </c>
      <c r="I117" s="78" t="str">
        <f>IF(VLOOKUP(O117,'Tableau de correspondances'!B$8:T$31,MATCH(N117,'Tableau de correspondances'!B$7:T$7,1),TRUE)&gt;VLOOKUP(O117,'Tableau de correspondances'!W$8:AO$31,MATCH(N117,'Tableau de correspondances'!W$7:AO$7,-1),TRUE),"Table 2","Table 1")</f>
        <v>Table 1</v>
      </c>
      <c r="J117" s="73" t="str">
        <f t="shared" si="5"/>
        <v>non</v>
      </c>
      <c r="K117" s="28"/>
      <c r="L117" s="29"/>
      <c r="M117" s="34">
        <f t="shared" si="6"/>
        <v>6</v>
      </c>
      <c r="N117" s="16">
        <f t="shared" si="7"/>
        <v>6</v>
      </c>
      <c r="O117" s="70">
        <f t="shared" si="8"/>
        <v>0.3</v>
      </c>
    </row>
    <row r="118" spans="1:15" ht="18" thickBot="1" x14ac:dyDescent="0.4">
      <c r="A118" s="15">
        <v>109</v>
      </c>
      <c r="C118" s="32"/>
      <c r="D118" s="68"/>
      <c r="E118" s="33"/>
      <c r="F118" s="33"/>
      <c r="G118" s="14"/>
      <c r="H118" s="71">
        <f>MIN(VLOOKUP(O118,'Tableau de correspondances'!B$8:T$31,MATCH(N118,'Tableau de correspondances'!B$7:T$7,1),TRUE),VLOOKUP(O118,'Tableau de correspondances'!W$8:AO$31,MATCH(N118,'Tableau de correspondances'!W$7:AO$7,-1),TRUE))</f>
        <v>46</v>
      </c>
      <c r="I118" s="78" t="str">
        <f>IF(VLOOKUP(O118,'Tableau de correspondances'!B$8:T$31,MATCH(N118,'Tableau de correspondances'!B$7:T$7,1),TRUE)&gt;VLOOKUP(O118,'Tableau de correspondances'!W$8:AO$31,MATCH(N118,'Tableau de correspondances'!W$7:AO$7,-1),TRUE),"Table 2","Table 1")</f>
        <v>Table 1</v>
      </c>
      <c r="J118" s="73" t="str">
        <f t="shared" si="5"/>
        <v>non</v>
      </c>
      <c r="K118" s="28"/>
      <c r="L118" s="29"/>
      <c r="M118" s="34">
        <f t="shared" si="6"/>
        <v>6</v>
      </c>
      <c r="N118" s="16">
        <f t="shared" si="7"/>
        <v>6</v>
      </c>
      <c r="O118" s="70">
        <f t="shared" si="8"/>
        <v>0.3</v>
      </c>
    </row>
    <row r="119" spans="1:15" ht="18" thickBot="1" x14ac:dyDescent="0.4">
      <c r="A119" s="15">
        <v>110</v>
      </c>
      <c r="C119" s="32"/>
      <c r="D119" s="68"/>
      <c r="E119" s="33"/>
      <c r="F119" s="33"/>
      <c r="G119" s="14"/>
      <c r="H119" s="71">
        <f>MIN(VLOOKUP(O119,'Tableau de correspondances'!B$8:T$31,MATCH(N119,'Tableau de correspondances'!B$7:T$7,1),TRUE),VLOOKUP(O119,'Tableau de correspondances'!W$8:AO$31,MATCH(N119,'Tableau de correspondances'!W$7:AO$7,-1),TRUE))</f>
        <v>46</v>
      </c>
      <c r="I119" s="78" t="str">
        <f>IF(VLOOKUP(O119,'Tableau de correspondances'!B$8:T$31,MATCH(N119,'Tableau de correspondances'!B$7:T$7,1),TRUE)&gt;VLOOKUP(O119,'Tableau de correspondances'!W$8:AO$31,MATCH(N119,'Tableau de correspondances'!W$7:AO$7,-1),TRUE),"Table 2","Table 1")</f>
        <v>Table 1</v>
      </c>
      <c r="J119" s="73" t="str">
        <f t="shared" si="5"/>
        <v>non</v>
      </c>
      <c r="K119" s="28"/>
      <c r="L119" s="29"/>
      <c r="M119" s="34">
        <f t="shared" si="6"/>
        <v>6</v>
      </c>
      <c r="N119" s="16">
        <f t="shared" si="7"/>
        <v>6</v>
      </c>
      <c r="O119" s="70">
        <f t="shared" si="8"/>
        <v>0.3</v>
      </c>
    </row>
    <row r="120" spans="1:15" ht="18" thickBot="1" x14ac:dyDescent="0.4">
      <c r="A120" s="15">
        <v>111</v>
      </c>
      <c r="C120" s="32"/>
      <c r="D120" s="68"/>
      <c r="E120" s="33"/>
      <c r="F120" s="33"/>
      <c r="G120" s="14"/>
      <c r="H120" s="71">
        <f>MIN(VLOOKUP(O120,'Tableau de correspondances'!B$8:T$31,MATCH(N120,'Tableau de correspondances'!B$7:T$7,1),TRUE),VLOOKUP(O120,'Tableau de correspondances'!W$8:AO$31,MATCH(N120,'Tableau de correspondances'!W$7:AO$7,-1),TRUE))</f>
        <v>46</v>
      </c>
      <c r="I120" s="78" t="str">
        <f>IF(VLOOKUP(O120,'Tableau de correspondances'!B$8:T$31,MATCH(N120,'Tableau de correspondances'!B$7:T$7,1),TRUE)&gt;VLOOKUP(O120,'Tableau de correspondances'!W$8:AO$31,MATCH(N120,'Tableau de correspondances'!W$7:AO$7,-1),TRUE),"Table 2","Table 1")</f>
        <v>Table 1</v>
      </c>
      <c r="J120" s="73" t="str">
        <f t="shared" si="5"/>
        <v>non</v>
      </c>
      <c r="K120" s="28"/>
      <c r="L120" s="29"/>
      <c r="M120" s="34">
        <f t="shared" si="6"/>
        <v>6</v>
      </c>
      <c r="N120" s="16">
        <f t="shared" si="7"/>
        <v>6</v>
      </c>
      <c r="O120" s="70">
        <f t="shared" si="8"/>
        <v>0.3</v>
      </c>
    </row>
    <row r="121" spans="1:15" ht="18" thickBot="1" x14ac:dyDescent="0.4">
      <c r="A121" s="15">
        <v>112</v>
      </c>
      <c r="C121" s="32"/>
      <c r="D121" s="68"/>
      <c r="E121" s="33"/>
      <c r="F121" s="33"/>
      <c r="G121" s="14"/>
      <c r="H121" s="71">
        <f>MIN(VLOOKUP(O121,'Tableau de correspondances'!B$8:T$31,MATCH(N121,'Tableau de correspondances'!B$7:T$7,1),TRUE),VLOOKUP(O121,'Tableau de correspondances'!W$8:AO$31,MATCH(N121,'Tableau de correspondances'!W$7:AO$7,-1),TRUE))</f>
        <v>46</v>
      </c>
      <c r="I121" s="78" t="str">
        <f>IF(VLOOKUP(O121,'Tableau de correspondances'!B$8:T$31,MATCH(N121,'Tableau de correspondances'!B$7:T$7,1),TRUE)&gt;VLOOKUP(O121,'Tableau de correspondances'!W$8:AO$31,MATCH(N121,'Tableau de correspondances'!W$7:AO$7,-1),TRUE),"Table 2","Table 1")</f>
        <v>Table 1</v>
      </c>
      <c r="J121" s="73" t="str">
        <f t="shared" si="5"/>
        <v>non</v>
      </c>
      <c r="K121" s="28"/>
      <c r="L121" s="29"/>
      <c r="M121" s="34">
        <f t="shared" si="6"/>
        <v>6</v>
      </c>
      <c r="N121" s="16">
        <f t="shared" si="7"/>
        <v>6</v>
      </c>
      <c r="O121" s="70">
        <f t="shared" si="8"/>
        <v>0.3</v>
      </c>
    </row>
    <row r="122" spans="1:15" ht="18" thickBot="1" x14ac:dyDescent="0.4">
      <c r="A122" s="15">
        <v>113</v>
      </c>
      <c r="C122" s="32"/>
      <c r="D122" s="68"/>
      <c r="E122" s="33"/>
      <c r="F122" s="33"/>
      <c r="G122" s="14"/>
      <c r="H122" s="71">
        <f>MIN(VLOOKUP(O122,'Tableau de correspondances'!B$8:T$31,MATCH(N122,'Tableau de correspondances'!B$7:T$7,1),TRUE),VLOOKUP(O122,'Tableau de correspondances'!W$8:AO$31,MATCH(N122,'Tableau de correspondances'!W$7:AO$7,-1),TRUE))</f>
        <v>46</v>
      </c>
      <c r="I122" s="78" t="str">
        <f>IF(VLOOKUP(O122,'Tableau de correspondances'!B$8:T$31,MATCH(N122,'Tableau de correspondances'!B$7:T$7,1),TRUE)&gt;VLOOKUP(O122,'Tableau de correspondances'!W$8:AO$31,MATCH(N122,'Tableau de correspondances'!W$7:AO$7,-1),TRUE),"Table 2","Table 1")</f>
        <v>Table 1</v>
      </c>
      <c r="J122" s="73" t="str">
        <f t="shared" si="5"/>
        <v>non</v>
      </c>
      <c r="K122" s="28"/>
      <c r="L122" s="29"/>
      <c r="M122" s="34">
        <f t="shared" si="6"/>
        <v>6</v>
      </c>
      <c r="N122" s="16">
        <f t="shared" si="7"/>
        <v>6</v>
      </c>
      <c r="O122" s="70">
        <f t="shared" si="8"/>
        <v>0.3</v>
      </c>
    </row>
    <row r="123" spans="1:15" ht="18" thickBot="1" x14ac:dyDescent="0.4">
      <c r="A123" s="15">
        <v>114</v>
      </c>
      <c r="C123" s="32"/>
      <c r="D123" s="68"/>
      <c r="E123" s="33"/>
      <c r="F123" s="33"/>
      <c r="G123" s="14"/>
      <c r="H123" s="71">
        <f>MIN(VLOOKUP(O123,'Tableau de correspondances'!B$8:T$31,MATCH(N123,'Tableau de correspondances'!B$7:T$7,1),TRUE),VLOOKUP(O123,'Tableau de correspondances'!W$8:AO$31,MATCH(N123,'Tableau de correspondances'!W$7:AO$7,-1),TRUE))</f>
        <v>46</v>
      </c>
      <c r="I123" s="78" t="str">
        <f>IF(VLOOKUP(O123,'Tableau de correspondances'!B$8:T$31,MATCH(N123,'Tableau de correspondances'!B$7:T$7,1),TRUE)&gt;VLOOKUP(O123,'Tableau de correspondances'!W$8:AO$31,MATCH(N123,'Tableau de correspondances'!W$7:AO$7,-1),TRUE),"Table 2","Table 1")</f>
        <v>Table 1</v>
      </c>
      <c r="J123" s="73" t="str">
        <f t="shared" si="5"/>
        <v>non</v>
      </c>
      <c r="K123" s="28"/>
      <c r="L123" s="29"/>
      <c r="M123" s="34">
        <f t="shared" si="6"/>
        <v>6</v>
      </c>
      <c r="N123" s="16">
        <f t="shared" si="7"/>
        <v>6</v>
      </c>
      <c r="O123" s="70">
        <f t="shared" si="8"/>
        <v>0.3</v>
      </c>
    </row>
    <row r="124" spans="1:15" ht="18" thickBot="1" x14ac:dyDescent="0.4">
      <c r="A124" s="15">
        <v>115</v>
      </c>
      <c r="C124" s="32"/>
      <c r="D124" s="68"/>
      <c r="E124" s="33"/>
      <c r="F124" s="33"/>
      <c r="G124" s="14"/>
      <c r="H124" s="71">
        <f>MIN(VLOOKUP(O124,'Tableau de correspondances'!B$8:T$31,MATCH(N124,'Tableau de correspondances'!B$7:T$7,1),TRUE),VLOOKUP(O124,'Tableau de correspondances'!W$8:AO$31,MATCH(N124,'Tableau de correspondances'!W$7:AO$7,-1),TRUE))</f>
        <v>46</v>
      </c>
      <c r="I124" s="78" t="str">
        <f>IF(VLOOKUP(O124,'Tableau de correspondances'!B$8:T$31,MATCH(N124,'Tableau de correspondances'!B$7:T$7,1),TRUE)&gt;VLOOKUP(O124,'Tableau de correspondances'!W$8:AO$31,MATCH(N124,'Tableau de correspondances'!W$7:AO$7,-1),TRUE),"Table 2","Table 1")</f>
        <v>Table 1</v>
      </c>
      <c r="J124" s="73" t="str">
        <f t="shared" si="5"/>
        <v>non</v>
      </c>
      <c r="K124" s="28"/>
      <c r="L124" s="29"/>
      <c r="M124" s="34">
        <f t="shared" si="6"/>
        <v>6</v>
      </c>
      <c r="N124" s="16">
        <f t="shared" si="7"/>
        <v>6</v>
      </c>
      <c r="O124" s="70">
        <f t="shared" si="8"/>
        <v>0.3</v>
      </c>
    </row>
    <row r="125" spans="1:15" ht="18" thickBot="1" x14ac:dyDescent="0.4">
      <c r="A125" s="15">
        <v>116</v>
      </c>
      <c r="C125" s="32"/>
      <c r="D125" s="68"/>
      <c r="E125" s="33"/>
      <c r="F125" s="33"/>
      <c r="G125" s="14"/>
      <c r="H125" s="71">
        <f>MIN(VLOOKUP(O125,'Tableau de correspondances'!B$8:T$31,MATCH(N125,'Tableau de correspondances'!B$7:T$7,1),TRUE),VLOOKUP(O125,'Tableau de correspondances'!W$8:AO$31,MATCH(N125,'Tableau de correspondances'!W$7:AO$7,-1),TRUE))</f>
        <v>46</v>
      </c>
      <c r="I125" s="78" t="str">
        <f>IF(VLOOKUP(O125,'Tableau de correspondances'!B$8:T$31,MATCH(N125,'Tableau de correspondances'!B$7:T$7,1),TRUE)&gt;VLOOKUP(O125,'Tableau de correspondances'!W$8:AO$31,MATCH(N125,'Tableau de correspondances'!W$7:AO$7,-1),TRUE),"Table 2","Table 1")</f>
        <v>Table 1</v>
      </c>
      <c r="J125" s="73" t="str">
        <f t="shared" si="5"/>
        <v>non</v>
      </c>
      <c r="K125" s="28"/>
      <c r="L125" s="29"/>
      <c r="M125" s="34">
        <f t="shared" si="6"/>
        <v>6</v>
      </c>
      <c r="N125" s="16">
        <f t="shared" si="7"/>
        <v>6</v>
      </c>
      <c r="O125" s="70">
        <f t="shared" si="8"/>
        <v>0.3</v>
      </c>
    </row>
    <row r="126" spans="1:15" ht="18" thickBot="1" x14ac:dyDescent="0.4">
      <c r="A126" s="15">
        <v>117</v>
      </c>
      <c r="C126" s="32"/>
      <c r="D126" s="68"/>
      <c r="E126" s="33"/>
      <c r="F126" s="33"/>
      <c r="G126" s="14"/>
      <c r="H126" s="71">
        <f>MIN(VLOOKUP(O126,'Tableau de correspondances'!B$8:T$31,MATCH(N126,'Tableau de correspondances'!B$7:T$7,1),TRUE),VLOOKUP(O126,'Tableau de correspondances'!W$8:AO$31,MATCH(N126,'Tableau de correspondances'!W$7:AO$7,-1),TRUE))</f>
        <v>46</v>
      </c>
      <c r="I126" s="78" t="str">
        <f>IF(VLOOKUP(O126,'Tableau de correspondances'!B$8:T$31,MATCH(N126,'Tableau de correspondances'!B$7:T$7,1),TRUE)&gt;VLOOKUP(O126,'Tableau de correspondances'!W$8:AO$31,MATCH(N126,'Tableau de correspondances'!W$7:AO$7,-1),TRUE),"Table 2","Table 1")</f>
        <v>Table 1</v>
      </c>
      <c r="J126" s="73" t="str">
        <f t="shared" si="5"/>
        <v>non</v>
      </c>
      <c r="K126" s="28"/>
      <c r="L126" s="29"/>
      <c r="M126" s="34">
        <f t="shared" si="6"/>
        <v>6</v>
      </c>
      <c r="N126" s="16">
        <f t="shared" si="7"/>
        <v>6</v>
      </c>
      <c r="O126" s="70">
        <f t="shared" si="8"/>
        <v>0.3</v>
      </c>
    </row>
    <row r="127" spans="1:15" ht="18" thickBot="1" x14ac:dyDescent="0.4">
      <c r="A127" s="15">
        <v>118</v>
      </c>
      <c r="C127" s="32"/>
      <c r="D127" s="68"/>
      <c r="E127" s="33"/>
      <c r="F127" s="33"/>
      <c r="G127" s="14"/>
      <c r="H127" s="71">
        <f>MIN(VLOOKUP(O127,'Tableau de correspondances'!B$8:T$31,MATCH(N127,'Tableau de correspondances'!B$7:T$7,1),TRUE),VLOOKUP(O127,'Tableau de correspondances'!W$8:AO$31,MATCH(N127,'Tableau de correspondances'!W$7:AO$7,-1),TRUE))</f>
        <v>46</v>
      </c>
      <c r="I127" s="78" t="str">
        <f>IF(VLOOKUP(O127,'Tableau de correspondances'!B$8:T$31,MATCH(N127,'Tableau de correspondances'!B$7:T$7,1),TRUE)&gt;VLOOKUP(O127,'Tableau de correspondances'!W$8:AO$31,MATCH(N127,'Tableau de correspondances'!W$7:AO$7,-1),TRUE),"Table 2","Table 1")</f>
        <v>Table 1</v>
      </c>
      <c r="J127" s="73" t="str">
        <f t="shared" si="5"/>
        <v>non</v>
      </c>
      <c r="K127" s="28"/>
      <c r="L127" s="29"/>
      <c r="M127" s="34">
        <f t="shared" si="6"/>
        <v>6</v>
      </c>
      <c r="N127" s="16">
        <f t="shared" si="7"/>
        <v>6</v>
      </c>
      <c r="O127" s="70">
        <f t="shared" si="8"/>
        <v>0.3</v>
      </c>
    </row>
    <row r="128" spans="1:15" ht="18" thickBot="1" x14ac:dyDescent="0.4">
      <c r="A128" s="15">
        <v>119</v>
      </c>
      <c r="C128" s="32"/>
      <c r="D128" s="68"/>
      <c r="E128" s="33"/>
      <c r="F128" s="33"/>
      <c r="G128" s="14"/>
      <c r="H128" s="71">
        <f>MIN(VLOOKUP(O128,'Tableau de correspondances'!B$8:T$31,MATCH(N128,'Tableau de correspondances'!B$7:T$7,1),TRUE),VLOOKUP(O128,'Tableau de correspondances'!W$8:AO$31,MATCH(N128,'Tableau de correspondances'!W$7:AO$7,-1),TRUE))</f>
        <v>46</v>
      </c>
      <c r="I128" s="78" t="str">
        <f>IF(VLOOKUP(O128,'Tableau de correspondances'!B$8:T$31,MATCH(N128,'Tableau de correspondances'!B$7:T$7,1),TRUE)&gt;VLOOKUP(O128,'Tableau de correspondances'!W$8:AO$31,MATCH(N128,'Tableau de correspondances'!W$7:AO$7,-1),TRUE),"Table 2","Table 1")</f>
        <v>Table 1</v>
      </c>
      <c r="J128" s="73" t="str">
        <f t="shared" si="5"/>
        <v>non</v>
      </c>
      <c r="K128" s="28"/>
      <c r="L128" s="29"/>
      <c r="M128" s="34">
        <f t="shared" si="6"/>
        <v>6</v>
      </c>
      <c r="N128" s="16">
        <f t="shared" si="7"/>
        <v>6</v>
      </c>
      <c r="O128" s="70">
        <f t="shared" si="8"/>
        <v>0.3</v>
      </c>
    </row>
    <row r="129" spans="1:15" ht="18" thickBot="1" x14ac:dyDescent="0.4">
      <c r="A129" s="15">
        <v>120</v>
      </c>
      <c r="C129" s="32"/>
      <c r="D129" s="68"/>
      <c r="E129" s="33"/>
      <c r="F129" s="33"/>
      <c r="G129" s="14"/>
      <c r="H129" s="71">
        <f>MIN(VLOOKUP(O129,'Tableau de correspondances'!B$8:T$31,MATCH(N129,'Tableau de correspondances'!B$7:T$7,1),TRUE),VLOOKUP(O129,'Tableau de correspondances'!W$8:AO$31,MATCH(N129,'Tableau de correspondances'!W$7:AO$7,-1),TRUE))</f>
        <v>46</v>
      </c>
      <c r="I129" s="78" t="str">
        <f>IF(VLOOKUP(O129,'Tableau de correspondances'!B$8:T$31,MATCH(N129,'Tableau de correspondances'!B$7:T$7,1),TRUE)&gt;VLOOKUP(O129,'Tableau de correspondances'!W$8:AO$31,MATCH(N129,'Tableau de correspondances'!W$7:AO$7,-1),TRUE),"Table 2","Table 1")</f>
        <v>Table 1</v>
      </c>
      <c r="J129" s="73" t="str">
        <f t="shared" si="5"/>
        <v>non</v>
      </c>
      <c r="K129" s="28"/>
      <c r="L129" s="29"/>
      <c r="M129" s="34">
        <f t="shared" si="6"/>
        <v>6</v>
      </c>
      <c r="N129" s="16">
        <f t="shared" si="7"/>
        <v>6</v>
      </c>
      <c r="O129" s="70">
        <f t="shared" si="8"/>
        <v>0.3</v>
      </c>
    </row>
    <row r="130" spans="1:15" ht="18" thickBot="1" x14ac:dyDescent="0.4">
      <c r="A130" s="15">
        <v>121</v>
      </c>
      <c r="C130" s="32"/>
      <c r="D130" s="68"/>
      <c r="E130" s="33"/>
      <c r="F130" s="33"/>
      <c r="G130" s="14"/>
      <c r="H130" s="71">
        <f>MIN(VLOOKUP(O130,'Tableau de correspondances'!B$8:T$31,MATCH(N130,'Tableau de correspondances'!B$7:T$7,1),TRUE),VLOOKUP(O130,'Tableau de correspondances'!W$8:AO$31,MATCH(N130,'Tableau de correspondances'!W$7:AO$7,-1),TRUE))</f>
        <v>46</v>
      </c>
      <c r="I130" s="78" t="str">
        <f>IF(VLOOKUP(O130,'Tableau de correspondances'!B$8:T$31,MATCH(N130,'Tableau de correspondances'!B$7:T$7,1),TRUE)&gt;VLOOKUP(O130,'Tableau de correspondances'!W$8:AO$31,MATCH(N130,'Tableau de correspondances'!W$7:AO$7,-1),TRUE),"Table 2","Table 1")</f>
        <v>Table 1</v>
      </c>
      <c r="J130" s="73" t="str">
        <f t="shared" si="5"/>
        <v>non</v>
      </c>
      <c r="K130" s="28"/>
      <c r="L130" s="29"/>
      <c r="M130" s="34">
        <f t="shared" si="6"/>
        <v>6</v>
      </c>
      <c r="N130" s="16">
        <f t="shared" si="7"/>
        <v>6</v>
      </c>
      <c r="O130" s="70">
        <f t="shared" si="8"/>
        <v>0.3</v>
      </c>
    </row>
    <row r="131" spans="1:15" ht="18" thickBot="1" x14ac:dyDescent="0.4">
      <c r="A131" s="15">
        <v>122</v>
      </c>
      <c r="C131" s="32"/>
      <c r="D131" s="68"/>
      <c r="E131" s="33"/>
      <c r="F131" s="33"/>
      <c r="G131" s="14"/>
      <c r="H131" s="71">
        <f>MIN(VLOOKUP(O131,'Tableau de correspondances'!B$8:T$31,MATCH(N131,'Tableau de correspondances'!B$7:T$7,1),TRUE),VLOOKUP(O131,'Tableau de correspondances'!W$8:AO$31,MATCH(N131,'Tableau de correspondances'!W$7:AO$7,-1),TRUE))</f>
        <v>46</v>
      </c>
      <c r="I131" s="78" t="str">
        <f>IF(VLOOKUP(O131,'Tableau de correspondances'!B$8:T$31,MATCH(N131,'Tableau de correspondances'!B$7:T$7,1),TRUE)&gt;VLOOKUP(O131,'Tableau de correspondances'!W$8:AO$31,MATCH(N131,'Tableau de correspondances'!W$7:AO$7,-1),TRUE),"Table 2","Table 1")</f>
        <v>Table 1</v>
      </c>
      <c r="J131" s="73" t="str">
        <f t="shared" si="5"/>
        <v>non</v>
      </c>
      <c r="K131" s="28"/>
      <c r="L131" s="29"/>
      <c r="M131" s="34">
        <f t="shared" si="6"/>
        <v>6</v>
      </c>
      <c r="N131" s="16">
        <f t="shared" si="7"/>
        <v>6</v>
      </c>
      <c r="O131" s="70">
        <f t="shared" si="8"/>
        <v>0.3</v>
      </c>
    </row>
    <row r="132" spans="1:15" ht="18" thickBot="1" x14ac:dyDescent="0.4">
      <c r="A132" s="15">
        <v>123</v>
      </c>
      <c r="C132" s="32"/>
      <c r="D132" s="68"/>
      <c r="E132" s="33"/>
      <c r="F132" s="33"/>
      <c r="G132" s="14"/>
      <c r="H132" s="71">
        <f>MIN(VLOOKUP(O132,'Tableau de correspondances'!B$8:T$31,MATCH(N132,'Tableau de correspondances'!B$7:T$7,1),TRUE),VLOOKUP(O132,'Tableau de correspondances'!W$8:AO$31,MATCH(N132,'Tableau de correspondances'!W$7:AO$7,-1),TRUE))</f>
        <v>46</v>
      </c>
      <c r="I132" s="78" t="str">
        <f>IF(VLOOKUP(O132,'Tableau de correspondances'!B$8:T$31,MATCH(N132,'Tableau de correspondances'!B$7:T$7,1),TRUE)&gt;VLOOKUP(O132,'Tableau de correspondances'!W$8:AO$31,MATCH(N132,'Tableau de correspondances'!W$7:AO$7,-1),TRUE),"Table 2","Table 1")</f>
        <v>Table 1</v>
      </c>
      <c r="J132" s="73" t="str">
        <f t="shared" si="5"/>
        <v>non</v>
      </c>
      <c r="K132" s="28"/>
      <c r="L132" s="29"/>
      <c r="M132" s="34">
        <f t="shared" si="6"/>
        <v>6</v>
      </c>
      <c r="N132" s="16">
        <f t="shared" si="7"/>
        <v>6</v>
      </c>
      <c r="O132" s="70">
        <f t="shared" si="8"/>
        <v>0.3</v>
      </c>
    </row>
    <row r="133" spans="1:15" ht="18" thickBot="1" x14ac:dyDescent="0.4">
      <c r="A133" s="15">
        <v>124</v>
      </c>
      <c r="C133" s="32"/>
      <c r="D133" s="68"/>
      <c r="E133" s="33"/>
      <c r="F133" s="33"/>
      <c r="G133" s="14"/>
      <c r="H133" s="71">
        <f>MIN(VLOOKUP(O133,'Tableau de correspondances'!B$8:T$31,MATCH(N133,'Tableau de correspondances'!B$7:T$7,1),TRUE),VLOOKUP(O133,'Tableau de correspondances'!W$8:AO$31,MATCH(N133,'Tableau de correspondances'!W$7:AO$7,-1),TRUE))</f>
        <v>46</v>
      </c>
      <c r="I133" s="78" t="str">
        <f>IF(VLOOKUP(O133,'Tableau de correspondances'!B$8:T$31,MATCH(N133,'Tableau de correspondances'!B$7:T$7,1),TRUE)&gt;VLOOKUP(O133,'Tableau de correspondances'!W$8:AO$31,MATCH(N133,'Tableau de correspondances'!W$7:AO$7,-1),TRUE),"Table 2","Table 1")</f>
        <v>Table 1</v>
      </c>
      <c r="J133" s="73" t="str">
        <f t="shared" si="5"/>
        <v>non</v>
      </c>
      <c r="K133" s="28"/>
      <c r="L133" s="29"/>
      <c r="M133" s="34">
        <f t="shared" si="6"/>
        <v>6</v>
      </c>
      <c r="N133" s="16">
        <f t="shared" si="7"/>
        <v>6</v>
      </c>
      <c r="O133" s="70">
        <f t="shared" si="8"/>
        <v>0.3</v>
      </c>
    </row>
    <row r="134" spans="1:15" ht="18" thickBot="1" x14ac:dyDescent="0.4">
      <c r="A134" s="15">
        <v>125</v>
      </c>
      <c r="C134" s="32"/>
      <c r="D134" s="68"/>
      <c r="E134" s="33"/>
      <c r="F134" s="33"/>
      <c r="G134" s="14"/>
      <c r="H134" s="71">
        <f>MIN(VLOOKUP(O134,'Tableau de correspondances'!B$8:T$31,MATCH(N134,'Tableau de correspondances'!B$7:T$7,1),TRUE),VLOOKUP(O134,'Tableau de correspondances'!W$8:AO$31,MATCH(N134,'Tableau de correspondances'!W$7:AO$7,-1),TRUE))</f>
        <v>46</v>
      </c>
      <c r="I134" s="78" t="str">
        <f>IF(VLOOKUP(O134,'Tableau de correspondances'!B$8:T$31,MATCH(N134,'Tableau de correspondances'!B$7:T$7,1),TRUE)&gt;VLOOKUP(O134,'Tableau de correspondances'!W$8:AO$31,MATCH(N134,'Tableau de correspondances'!W$7:AO$7,-1),TRUE),"Table 2","Table 1")</f>
        <v>Table 1</v>
      </c>
      <c r="J134" s="73" t="str">
        <f t="shared" si="5"/>
        <v>non</v>
      </c>
      <c r="K134" s="28"/>
      <c r="L134" s="29"/>
      <c r="M134" s="34">
        <f t="shared" si="6"/>
        <v>6</v>
      </c>
      <c r="N134" s="16">
        <f t="shared" si="7"/>
        <v>6</v>
      </c>
      <c r="O134" s="70">
        <f t="shared" si="8"/>
        <v>0.3</v>
      </c>
    </row>
    <row r="135" spans="1:15" ht="18" thickBot="1" x14ac:dyDescent="0.4">
      <c r="A135" s="15">
        <v>126</v>
      </c>
      <c r="C135" s="32"/>
      <c r="D135" s="68"/>
      <c r="E135" s="33"/>
      <c r="F135" s="33"/>
      <c r="G135" s="14"/>
      <c r="H135" s="71">
        <f>MIN(VLOOKUP(O135,'Tableau de correspondances'!B$8:T$31,MATCH(N135,'Tableau de correspondances'!B$7:T$7,1),TRUE),VLOOKUP(O135,'Tableau de correspondances'!W$8:AO$31,MATCH(N135,'Tableau de correspondances'!W$7:AO$7,-1),TRUE))</f>
        <v>46</v>
      </c>
      <c r="I135" s="78" t="str">
        <f>IF(VLOOKUP(O135,'Tableau de correspondances'!B$8:T$31,MATCH(N135,'Tableau de correspondances'!B$7:T$7,1),TRUE)&gt;VLOOKUP(O135,'Tableau de correspondances'!W$8:AO$31,MATCH(N135,'Tableau de correspondances'!W$7:AO$7,-1),TRUE),"Table 2","Table 1")</f>
        <v>Table 1</v>
      </c>
      <c r="J135" s="73" t="str">
        <f t="shared" si="5"/>
        <v>non</v>
      </c>
      <c r="K135" s="28"/>
      <c r="L135" s="29"/>
      <c r="M135" s="34">
        <f t="shared" si="6"/>
        <v>6</v>
      </c>
      <c r="N135" s="16">
        <f t="shared" si="7"/>
        <v>6</v>
      </c>
      <c r="O135" s="70">
        <f t="shared" si="8"/>
        <v>0.3</v>
      </c>
    </row>
    <row r="136" spans="1:15" ht="18" thickBot="1" x14ac:dyDescent="0.4">
      <c r="A136" s="15">
        <v>127</v>
      </c>
      <c r="C136" s="32"/>
      <c r="D136" s="68"/>
      <c r="E136" s="33"/>
      <c r="F136" s="33"/>
      <c r="G136" s="14"/>
      <c r="H136" s="71">
        <f>MIN(VLOOKUP(O136,'Tableau de correspondances'!B$8:T$31,MATCH(N136,'Tableau de correspondances'!B$7:T$7,1),TRUE),VLOOKUP(O136,'Tableau de correspondances'!W$8:AO$31,MATCH(N136,'Tableau de correspondances'!W$7:AO$7,-1),TRUE))</f>
        <v>46</v>
      </c>
      <c r="I136" s="78" t="str">
        <f>IF(VLOOKUP(O136,'Tableau de correspondances'!B$8:T$31,MATCH(N136,'Tableau de correspondances'!B$7:T$7,1),TRUE)&gt;VLOOKUP(O136,'Tableau de correspondances'!W$8:AO$31,MATCH(N136,'Tableau de correspondances'!W$7:AO$7,-1),TRUE),"Table 2","Table 1")</f>
        <v>Table 1</v>
      </c>
      <c r="J136" s="73" t="str">
        <f t="shared" si="5"/>
        <v>non</v>
      </c>
      <c r="K136" s="28"/>
      <c r="L136" s="29"/>
      <c r="M136" s="34">
        <f t="shared" si="6"/>
        <v>6</v>
      </c>
      <c r="N136" s="16">
        <f t="shared" si="7"/>
        <v>6</v>
      </c>
      <c r="O136" s="70">
        <f t="shared" si="8"/>
        <v>0.3</v>
      </c>
    </row>
    <row r="137" spans="1:15" ht="18" thickBot="1" x14ac:dyDescent="0.4">
      <c r="A137" s="15">
        <v>128</v>
      </c>
      <c r="C137" s="32"/>
      <c r="D137" s="68"/>
      <c r="E137" s="33"/>
      <c r="F137" s="33"/>
      <c r="G137" s="14"/>
      <c r="H137" s="71">
        <f>MIN(VLOOKUP(O137,'Tableau de correspondances'!B$8:T$31,MATCH(N137,'Tableau de correspondances'!B$7:T$7,1),TRUE),VLOOKUP(O137,'Tableau de correspondances'!W$8:AO$31,MATCH(N137,'Tableau de correspondances'!W$7:AO$7,-1),TRUE))</f>
        <v>46</v>
      </c>
      <c r="I137" s="78" t="str">
        <f>IF(VLOOKUP(O137,'Tableau de correspondances'!B$8:T$31,MATCH(N137,'Tableau de correspondances'!B$7:T$7,1),TRUE)&gt;VLOOKUP(O137,'Tableau de correspondances'!W$8:AO$31,MATCH(N137,'Tableau de correspondances'!W$7:AO$7,-1),TRUE),"Table 2","Table 1")</f>
        <v>Table 1</v>
      </c>
      <c r="J137" s="73" t="str">
        <f t="shared" si="5"/>
        <v>non</v>
      </c>
      <c r="K137" s="28"/>
      <c r="L137" s="29"/>
      <c r="M137" s="34">
        <f t="shared" si="6"/>
        <v>6</v>
      </c>
      <c r="N137" s="16">
        <f t="shared" si="7"/>
        <v>6</v>
      </c>
      <c r="O137" s="70">
        <f t="shared" si="8"/>
        <v>0.3</v>
      </c>
    </row>
    <row r="138" spans="1:15" ht="18" thickBot="1" x14ac:dyDescent="0.4">
      <c r="A138" s="15">
        <v>129</v>
      </c>
      <c r="C138" s="32"/>
      <c r="D138" s="68"/>
      <c r="E138" s="33"/>
      <c r="F138" s="33"/>
      <c r="G138" s="14"/>
      <c r="H138" s="71">
        <f>MIN(VLOOKUP(O138,'Tableau de correspondances'!B$8:T$31,MATCH(N138,'Tableau de correspondances'!B$7:T$7,1),TRUE),VLOOKUP(O138,'Tableau de correspondances'!W$8:AO$31,MATCH(N138,'Tableau de correspondances'!W$7:AO$7,-1),TRUE))</f>
        <v>46</v>
      </c>
      <c r="I138" s="78" t="str">
        <f>IF(VLOOKUP(O138,'Tableau de correspondances'!B$8:T$31,MATCH(N138,'Tableau de correspondances'!B$7:T$7,1),TRUE)&gt;VLOOKUP(O138,'Tableau de correspondances'!W$8:AO$31,MATCH(N138,'Tableau de correspondances'!W$7:AO$7,-1),TRUE),"Table 2","Table 1")</f>
        <v>Table 1</v>
      </c>
      <c r="J138" s="73" t="str">
        <f t="shared" si="5"/>
        <v>non</v>
      </c>
      <c r="K138" s="28"/>
      <c r="L138" s="29"/>
      <c r="M138" s="34">
        <f t="shared" si="6"/>
        <v>6</v>
      </c>
      <c r="N138" s="16">
        <f t="shared" si="7"/>
        <v>6</v>
      </c>
      <c r="O138" s="70">
        <f t="shared" si="8"/>
        <v>0.3</v>
      </c>
    </row>
    <row r="139" spans="1:15" ht="18" thickBot="1" x14ac:dyDescent="0.4">
      <c r="A139" s="15">
        <v>130</v>
      </c>
      <c r="C139" s="32"/>
      <c r="D139" s="68"/>
      <c r="E139" s="33"/>
      <c r="F139" s="33"/>
      <c r="G139" s="14"/>
      <c r="H139" s="71">
        <f>MIN(VLOOKUP(O139,'Tableau de correspondances'!B$8:T$31,MATCH(N139,'Tableau de correspondances'!B$7:T$7,1),TRUE),VLOOKUP(O139,'Tableau de correspondances'!W$8:AO$31,MATCH(N139,'Tableau de correspondances'!W$7:AO$7,-1),TRUE))</f>
        <v>46</v>
      </c>
      <c r="I139" s="78" t="str">
        <f>IF(VLOOKUP(O139,'Tableau de correspondances'!B$8:T$31,MATCH(N139,'Tableau de correspondances'!B$7:T$7,1),TRUE)&gt;VLOOKUP(O139,'Tableau de correspondances'!W$8:AO$31,MATCH(N139,'Tableau de correspondances'!W$7:AO$7,-1),TRUE),"Table 2","Table 1")</f>
        <v>Table 1</v>
      </c>
      <c r="J139" s="73" t="str">
        <f t="shared" ref="J139:J202" si="9">IF(D139&gt;H139,"oui","non")</f>
        <v>non</v>
      </c>
      <c r="K139" s="28"/>
      <c r="L139" s="29"/>
      <c r="M139" s="34">
        <f t="shared" si="6"/>
        <v>6</v>
      </c>
      <c r="N139" s="16">
        <f t="shared" si="7"/>
        <v>6</v>
      </c>
      <c r="O139" s="70">
        <f t="shared" si="8"/>
        <v>0.3</v>
      </c>
    </row>
    <row r="140" spans="1:15" ht="18" thickBot="1" x14ac:dyDescent="0.4">
      <c r="A140" s="15">
        <v>131</v>
      </c>
      <c r="C140" s="32"/>
      <c r="D140" s="68"/>
      <c r="E140" s="33"/>
      <c r="F140" s="33"/>
      <c r="G140" s="14"/>
      <c r="H140" s="71">
        <f>MIN(VLOOKUP(O140,'Tableau de correspondances'!B$8:T$31,MATCH(N140,'Tableau de correspondances'!B$7:T$7,1),TRUE),VLOOKUP(O140,'Tableau de correspondances'!W$8:AO$31,MATCH(N140,'Tableau de correspondances'!W$7:AO$7,-1),TRUE))</f>
        <v>46</v>
      </c>
      <c r="I140" s="78" t="str">
        <f>IF(VLOOKUP(O140,'Tableau de correspondances'!B$8:T$31,MATCH(N140,'Tableau de correspondances'!B$7:T$7,1),TRUE)&gt;VLOOKUP(O140,'Tableau de correspondances'!W$8:AO$31,MATCH(N140,'Tableau de correspondances'!W$7:AO$7,-1),TRUE),"Table 2","Table 1")</f>
        <v>Table 1</v>
      </c>
      <c r="J140" s="73" t="str">
        <f t="shared" si="9"/>
        <v>non</v>
      </c>
      <c r="K140" s="28"/>
      <c r="L140" s="29"/>
      <c r="M140" s="34">
        <f t="shared" ref="M140:M203" si="10">IF(E140="",6,IF(E140&gt;8.5,8.5,E140))</f>
        <v>6</v>
      </c>
      <c r="N140" s="16">
        <f t="shared" ref="N140:N203" si="11">ROUND(M140,2)</f>
        <v>6</v>
      </c>
      <c r="O140" s="70">
        <f t="shared" ref="O140:O203" si="12">IF(F140="",0.3,IF(F140&gt;10.9,10.9,F140))</f>
        <v>0.3</v>
      </c>
    </row>
    <row r="141" spans="1:15" ht="18" thickBot="1" x14ac:dyDescent="0.4">
      <c r="A141" s="15">
        <v>132</v>
      </c>
      <c r="C141" s="32"/>
      <c r="D141" s="68"/>
      <c r="E141" s="33"/>
      <c r="F141" s="33"/>
      <c r="G141" s="14"/>
      <c r="H141" s="71">
        <f>MIN(VLOOKUP(O141,'Tableau de correspondances'!B$8:T$31,MATCH(N141,'Tableau de correspondances'!B$7:T$7,1),TRUE),VLOOKUP(O141,'Tableau de correspondances'!W$8:AO$31,MATCH(N141,'Tableau de correspondances'!W$7:AO$7,-1),TRUE))</f>
        <v>46</v>
      </c>
      <c r="I141" s="78" t="str">
        <f>IF(VLOOKUP(O141,'Tableau de correspondances'!B$8:T$31,MATCH(N141,'Tableau de correspondances'!B$7:T$7,1),TRUE)&gt;VLOOKUP(O141,'Tableau de correspondances'!W$8:AO$31,MATCH(N141,'Tableau de correspondances'!W$7:AO$7,-1),TRUE),"Table 2","Table 1")</f>
        <v>Table 1</v>
      </c>
      <c r="J141" s="73" t="str">
        <f t="shared" si="9"/>
        <v>non</v>
      </c>
      <c r="K141" s="28"/>
      <c r="L141" s="29"/>
      <c r="M141" s="34">
        <f t="shared" si="10"/>
        <v>6</v>
      </c>
      <c r="N141" s="16">
        <f t="shared" si="11"/>
        <v>6</v>
      </c>
      <c r="O141" s="70">
        <f t="shared" si="12"/>
        <v>0.3</v>
      </c>
    </row>
    <row r="142" spans="1:15" ht="18" thickBot="1" x14ac:dyDescent="0.4">
      <c r="A142" s="15">
        <v>133</v>
      </c>
      <c r="C142" s="32"/>
      <c r="D142" s="68"/>
      <c r="E142" s="33"/>
      <c r="F142" s="33"/>
      <c r="G142" s="14"/>
      <c r="H142" s="71">
        <f>MIN(VLOOKUP(O142,'Tableau de correspondances'!B$8:T$31,MATCH(N142,'Tableau de correspondances'!B$7:T$7,1),TRUE),VLOOKUP(O142,'Tableau de correspondances'!W$8:AO$31,MATCH(N142,'Tableau de correspondances'!W$7:AO$7,-1),TRUE))</f>
        <v>46</v>
      </c>
      <c r="I142" s="78" t="str">
        <f>IF(VLOOKUP(O142,'Tableau de correspondances'!B$8:T$31,MATCH(N142,'Tableau de correspondances'!B$7:T$7,1),TRUE)&gt;VLOOKUP(O142,'Tableau de correspondances'!W$8:AO$31,MATCH(N142,'Tableau de correspondances'!W$7:AO$7,-1),TRUE),"Table 2","Table 1")</f>
        <v>Table 1</v>
      </c>
      <c r="J142" s="73" t="str">
        <f t="shared" si="9"/>
        <v>non</v>
      </c>
      <c r="K142" s="28"/>
      <c r="L142" s="29"/>
      <c r="M142" s="34">
        <f t="shared" si="10"/>
        <v>6</v>
      </c>
      <c r="N142" s="16">
        <f t="shared" si="11"/>
        <v>6</v>
      </c>
      <c r="O142" s="70">
        <f t="shared" si="12"/>
        <v>0.3</v>
      </c>
    </row>
    <row r="143" spans="1:15" ht="18" thickBot="1" x14ac:dyDescent="0.4">
      <c r="A143" s="15">
        <v>134</v>
      </c>
      <c r="C143" s="32"/>
      <c r="D143" s="68"/>
      <c r="E143" s="33"/>
      <c r="F143" s="33"/>
      <c r="G143" s="14"/>
      <c r="H143" s="71">
        <f>MIN(VLOOKUP(O143,'Tableau de correspondances'!B$8:T$31,MATCH(N143,'Tableau de correspondances'!B$7:T$7,1),TRUE),VLOOKUP(O143,'Tableau de correspondances'!W$8:AO$31,MATCH(N143,'Tableau de correspondances'!W$7:AO$7,-1),TRUE))</f>
        <v>46</v>
      </c>
      <c r="I143" s="78" t="str">
        <f>IF(VLOOKUP(O143,'Tableau de correspondances'!B$8:T$31,MATCH(N143,'Tableau de correspondances'!B$7:T$7,1),TRUE)&gt;VLOOKUP(O143,'Tableau de correspondances'!W$8:AO$31,MATCH(N143,'Tableau de correspondances'!W$7:AO$7,-1),TRUE),"Table 2","Table 1")</f>
        <v>Table 1</v>
      </c>
      <c r="J143" s="73" t="str">
        <f t="shared" si="9"/>
        <v>non</v>
      </c>
      <c r="K143" s="28"/>
      <c r="L143" s="29"/>
      <c r="M143" s="34">
        <f t="shared" si="10"/>
        <v>6</v>
      </c>
      <c r="N143" s="16">
        <f t="shared" si="11"/>
        <v>6</v>
      </c>
      <c r="O143" s="70">
        <f t="shared" si="12"/>
        <v>0.3</v>
      </c>
    </row>
    <row r="144" spans="1:15" ht="18" thickBot="1" x14ac:dyDescent="0.4">
      <c r="A144" s="15">
        <v>135</v>
      </c>
      <c r="C144" s="32"/>
      <c r="D144" s="68"/>
      <c r="E144" s="33"/>
      <c r="F144" s="33"/>
      <c r="G144" s="14"/>
      <c r="H144" s="71">
        <f>MIN(VLOOKUP(O144,'Tableau de correspondances'!B$8:T$31,MATCH(N144,'Tableau de correspondances'!B$7:T$7,1),TRUE),VLOOKUP(O144,'Tableau de correspondances'!W$8:AO$31,MATCH(N144,'Tableau de correspondances'!W$7:AO$7,-1),TRUE))</f>
        <v>46</v>
      </c>
      <c r="I144" s="78" t="str">
        <f>IF(VLOOKUP(O144,'Tableau de correspondances'!B$8:T$31,MATCH(N144,'Tableau de correspondances'!B$7:T$7,1),TRUE)&gt;VLOOKUP(O144,'Tableau de correspondances'!W$8:AO$31,MATCH(N144,'Tableau de correspondances'!W$7:AO$7,-1),TRUE),"Table 2","Table 1")</f>
        <v>Table 1</v>
      </c>
      <c r="J144" s="73" t="str">
        <f t="shared" si="9"/>
        <v>non</v>
      </c>
      <c r="K144" s="28"/>
      <c r="L144" s="29"/>
      <c r="M144" s="34">
        <f t="shared" si="10"/>
        <v>6</v>
      </c>
      <c r="N144" s="16">
        <f t="shared" si="11"/>
        <v>6</v>
      </c>
      <c r="O144" s="70">
        <f t="shared" si="12"/>
        <v>0.3</v>
      </c>
    </row>
    <row r="145" spans="1:15" ht="18" thickBot="1" x14ac:dyDescent="0.4">
      <c r="A145" s="15">
        <v>136</v>
      </c>
      <c r="C145" s="32"/>
      <c r="D145" s="68"/>
      <c r="E145" s="33"/>
      <c r="F145" s="33"/>
      <c r="G145" s="14"/>
      <c r="H145" s="71">
        <f>MIN(VLOOKUP(O145,'Tableau de correspondances'!B$8:T$31,MATCH(N145,'Tableau de correspondances'!B$7:T$7,1),TRUE),VLOOKUP(O145,'Tableau de correspondances'!W$8:AO$31,MATCH(N145,'Tableau de correspondances'!W$7:AO$7,-1),TRUE))</f>
        <v>46</v>
      </c>
      <c r="I145" s="78" t="str">
        <f>IF(VLOOKUP(O145,'Tableau de correspondances'!B$8:T$31,MATCH(N145,'Tableau de correspondances'!B$7:T$7,1),TRUE)&gt;VLOOKUP(O145,'Tableau de correspondances'!W$8:AO$31,MATCH(N145,'Tableau de correspondances'!W$7:AO$7,-1),TRUE),"Table 2","Table 1")</f>
        <v>Table 1</v>
      </c>
      <c r="J145" s="73" t="str">
        <f t="shared" si="9"/>
        <v>non</v>
      </c>
      <c r="K145" s="28"/>
      <c r="L145" s="29"/>
      <c r="M145" s="34">
        <f t="shared" si="10"/>
        <v>6</v>
      </c>
      <c r="N145" s="16">
        <f t="shared" si="11"/>
        <v>6</v>
      </c>
      <c r="O145" s="70">
        <f t="shared" si="12"/>
        <v>0.3</v>
      </c>
    </row>
    <row r="146" spans="1:15" ht="18" thickBot="1" x14ac:dyDescent="0.4">
      <c r="A146" s="15">
        <v>137</v>
      </c>
      <c r="C146" s="32"/>
      <c r="D146" s="68"/>
      <c r="E146" s="33"/>
      <c r="F146" s="33"/>
      <c r="G146" s="14"/>
      <c r="H146" s="71">
        <f>MIN(VLOOKUP(O146,'Tableau de correspondances'!B$8:T$31,MATCH(N146,'Tableau de correspondances'!B$7:T$7,1),TRUE),VLOOKUP(O146,'Tableau de correspondances'!W$8:AO$31,MATCH(N146,'Tableau de correspondances'!W$7:AO$7,-1),TRUE))</f>
        <v>46</v>
      </c>
      <c r="I146" s="78" t="str">
        <f>IF(VLOOKUP(O146,'Tableau de correspondances'!B$8:T$31,MATCH(N146,'Tableau de correspondances'!B$7:T$7,1),TRUE)&gt;VLOOKUP(O146,'Tableau de correspondances'!W$8:AO$31,MATCH(N146,'Tableau de correspondances'!W$7:AO$7,-1),TRUE),"Table 2","Table 1")</f>
        <v>Table 1</v>
      </c>
      <c r="J146" s="73" t="str">
        <f t="shared" si="9"/>
        <v>non</v>
      </c>
      <c r="K146" s="28"/>
      <c r="L146" s="29"/>
      <c r="M146" s="34">
        <f t="shared" si="10"/>
        <v>6</v>
      </c>
      <c r="N146" s="16">
        <f t="shared" si="11"/>
        <v>6</v>
      </c>
      <c r="O146" s="70">
        <f t="shared" si="12"/>
        <v>0.3</v>
      </c>
    </row>
    <row r="147" spans="1:15" ht="18" thickBot="1" x14ac:dyDescent="0.4">
      <c r="A147" s="15">
        <v>138</v>
      </c>
      <c r="C147" s="32"/>
      <c r="D147" s="68"/>
      <c r="E147" s="33"/>
      <c r="F147" s="33"/>
      <c r="G147" s="14"/>
      <c r="H147" s="71">
        <f>MIN(VLOOKUP(O147,'Tableau de correspondances'!B$8:T$31,MATCH(N147,'Tableau de correspondances'!B$7:T$7,1),TRUE),VLOOKUP(O147,'Tableau de correspondances'!W$8:AO$31,MATCH(N147,'Tableau de correspondances'!W$7:AO$7,-1),TRUE))</f>
        <v>46</v>
      </c>
      <c r="I147" s="78" t="str">
        <f>IF(VLOOKUP(O147,'Tableau de correspondances'!B$8:T$31,MATCH(N147,'Tableau de correspondances'!B$7:T$7,1),TRUE)&gt;VLOOKUP(O147,'Tableau de correspondances'!W$8:AO$31,MATCH(N147,'Tableau de correspondances'!W$7:AO$7,-1),TRUE),"Table 2","Table 1")</f>
        <v>Table 1</v>
      </c>
      <c r="J147" s="73" t="str">
        <f t="shared" si="9"/>
        <v>non</v>
      </c>
      <c r="K147" s="28"/>
      <c r="L147" s="29"/>
      <c r="M147" s="34">
        <f t="shared" si="10"/>
        <v>6</v>
      </c>
      <c r="N147" s="16">
        <f t="shared" si="11"/>
        <v>6</v>
      </c>
      <c r="O147" s="70">
        <f t="shared" si="12"/>
        <v>0.3</v>
      </c>
    </row>
    <row r="148" spans="1:15" ht="18" thickBot="1" x14ac:dyDescent="0.4">
      <c r="A148" s="15">
        <v>139</v>
      </c>
      <c r="C148" s="32"/>
      <c r="D148" s="68"/>
      <c r="E148" s="33"/>
      <c r="F148" s="33"/>
      <c r="G148" s="14"/>
      <c r="H148" s="71">
        <f>MIN(VLOOKUP(O148,'Tableau de correspondances'!B$8:T$31,MATCH(N148,'Tableau de correspondances'!B$7:T$7,1),TRUE),VLOOKUP(O148,'Tableau de correspondances'!W$8:AO$31,MATCH(N148,'Tableau de correspondances'!W$7:AO$7,-1),TRUE))</f>
        <v>46</v>
      </c>
      <c r="I148" s="78" t="str">
        <f>IF(VLOOKUP(O148,'Tableau de correspondances'!B$8:T$31,MATCH(N148,'Tableau de correspondances'!B$7:T$7,1),TRUE)&gt;VLOOKUP(O148,'Tableau de correspondances'!W$8:AO$31,MATCH(N148,'Tableau de correspondances'!W$7:AO$7,-1),TRUE),"Table 2","Table 1")</f>
        <v>Table 1</v>
      </c>
      <c r="J148" s="73" t="str">
        <f t="shared" si="9"/>
        <v>non</v>
      </c>
      <c r="K148" s="28"/>
      <c r="L148" s="29"/>
      <c r="M148" s="34">
        <f t="shared" si="10"/>
        <v>6</v>
      </c>
      <c r="N148" s="16">
        <f t="shared" si="11"/>
        <v>6</v>
      </c>
      <c r="O148" s="70">
        <f t="shared" si="12"/>
        <v>0.3</v>
      </c>
    </row>
    <row r="149" spans="1:15" ht="18" thickBot="1" x14ac:dyDescent="0.4">
      <c r="A149" s="15">
        <v>140</v>
      </c>
      <c r="C149" s="32"/>
      <c r="D149" s="68"/>
      <c r="E149" s="33"/>
      <c r="F149" s="33"/>
      <c r="G149" s="14"/>
      <c r="H149" s="71">
        <f>MIN(VLOOKUP(O149,'Tableau de correspondances'!B$8:T$31,MATCH(N149,'Tableau de correspondances'!B$7:T$7,1),TRUE),VLOOKUP(O149,'Tableau de correspondances'!W$8:AO$31,MATCH(N149,'Tableau de correspondances'!W$7:AO$7,-1),TRUE))</f>
        <v>46</v>
      </c>
      <c r="I149" s="78" t="str">
        <f>IF(VLOOKUP(O149,'Tableau de correspondances'!B$8:T$31,MATCH(N149,'Tableau de correspondances'!B$7:T$7,1),TRUE)&gt;VLOOKUP(O149,'Tableau de correspondances'!W$8:AO$31,MATCH(N149,'Tableau de correspondances'!W$7:AO$7,-1),TRUE),"Table 2","Table 1")</f>
        <v>Table 1</v>
      </c>
      <c r="J149" s="73" t="str">
        <f t="shared" si="9"/>
        <v>non</v>
      </c>
      <c r="K149" s="28"/>
      <c r="L149" s="29"/>
      <c r="M149" s="34">
        <f t="shared" si="10"/>
        <v>6</v>
      </c>
      <c r="N149" s="16">
        <f t="shared" si="11"/>
        <v>6</v>
      </c>
      <c r="O149" s="70">
        <f t="shared" si="12"/>
        <v>0.3</v>
      </c>
    </row>
    <row r="150" spans="1:15" ht="18" thickBot="1" x14ac:dyDescent="0.4">
      <c r="A150" s="15">
        <v>141</v>
      </c>
      <c r="C150" s="32"/>
      <c r="D150" s="68"/>
      <c r="E150" s="33"/>
      <c r="F150" s="33"/>
      <c r="G150" s="14"/>
      <c r="H150" s="71">
        <f>MIN(VLOOKUP(O150,'Tableau de correspondances'!B$8:T$31,MATCH(N150,'Tableau de correspondances'!B$7:T$7,1),TRUE),VLOOKUP(O150,'Tableau de correspondances'!W$8:AO$31,MATCH(N150,'Tableau de correspondances'!W$7:AO$7,-1),TRUE))</f>
        <v>46</v>
      </c>
      <c r="I150" s="78" t="str">
        <f>IF(VLOOKUP(O150,'Tableau de correspondances'!B$8:T$31,MATCH(N150,'Tableau de correspondances'!B$7:T$7,1),TRUE)&gt;VLOOKUP(O150,'Tableau de correspondances'!W$8:AO$31,MATCH(N150,'Tableau de correspondances'!W$7:AO$7,-1),TRUE),"Table 2","Table 1")</f>
        <v>Table 1</v>
      </c>
      <c r="J150" s="73" t="str">
        <f t="shared" si="9"/>
        <v>non</v>
      </c>
      <c r="K150" s="28"/>
      <c r="L150" s="29"/>
      <c r="M150" s="34">
        <f t="shared" si="10"/>
        <v>6</v>
      </c>
      <c r="N150" s="16">
        <f t="shared" si="11"/>
        <v>6</v>
      </c>
      <c r="O150" s="70">
        <f t="shared" si="12"/>
        <v>0.3</v>
      </c>
    </row>
    <row r="151" spans="1:15" ht="18" thickBot="1" x14ac:dyDescent="0.4">
      <c r="A151" s="15">
        <v>142</v>
      </c>
      <c r="C151" s="32"/>
      <c r="D151" s="68"/>
      <c r="E151" s="33"/>
      <c r="F151" s="33"/>
      <c r="G151" s="14"/>
      <c r="H151" s="71">
        <f>MIN(VLOOKUP(O151,'Tableau de correspondances'!B$8:T$31,MATCH(N151,'Tableau de correspondances'!B$7:T$7,1),TRUE),VLOOKUP(O151,'Tableau de correspondances'!W$8:AO$31,MATCH(N151,'Tableau de correspondances'!W$7:AO$7,-1),TRUE))</f>
        <v>46</v>
      </c>
      <c r="I151" s="78" t="str">
        <f>IF(VLOOKUP(O151,'Tableau de correspondances'!B$8:T$31,MATCH(N151,'Tableau de correspondances'!B$7:T$7,1),TRUE)&gt;VLOOKUP(O151,'Tableau de correspondances'!W$8:AO$31,MATCH(N151,'Tableau de correspondances'!W$7:AO$7,-1),TRUE),"Table 2","Table 1")</f>
        <v>Table 1</v>
      </c>
      <c r="J151" s="73" t="str">
        <f t="shared" si="9"/>
        <v>non</v>
      </c>
      <c r="K151" s="28"/>
      <c r="L151" s="29"/>
      <c r="M151" s="34">
        <f t="shared" si="10"/>
        <v>6</v>
      </c>
      <c r="N151" s="16">
        <f t="shared" si="11"/>
        <v>6</v>
      </c>
      <c r="O151" s="70">
        <f t="shared" si="12"/>
        <v>0.3</v>
      </c>
    </row>
    <row r="152" spans="1:15" ht="18" thickBot="1" x14ac:dyDescent="0.4">
      <c r="A152" s="15">
        <v>143</v>
      </c>
      <c r="C152" s="32"/>
      <c r="D152" s="68"/>
      <c r="E152" s="33"/>
      <c r="F152" s="33"/>
      <c r="G152" s="14"/>
      <c r="H152" s="71">
        <f>MIN(VLOOKUP(O152,'Tableau de correspondances'!B$8:T$31,MATCH(N152,'Tableau de correspondances'!B$7:T$7,1),TRUE),VLOOKUP(O152,'Tableau de correspondances'!W$8:AO$31,MATCH(N152,'Tableau de correspondances'!W$7:AO$7,-1),TRUE))</f>
        <v>46</v>
      </c>
      <c r="I152" s="78" t="str">
        <f>IF(VLOOKUP(O152,'Tableau de correspondances'!B$8:T$31,MATCH(N152,'Tableau de correspondances'!B$7:T$7,1),TRUE)&gt;VLOOKUP(O152,'Tableau de correspondances'!W$8:AO$31,MATCH(N152,'Tableau de correspondances'!W$7:AO$7,-1),TRUE),"Table 2","Table 1")</f>
        <v>Table 1</v>
      </c>
      <c r="J152" s="73" t="str">
        <f t="shared" si="9"/>
        <v>non</v>
      </c>
      <c r="K152" s="28"/>
      <c r="L152" s="29"/>
      <c r="M152" s="34">
        <f t="shared" si="10"/>
        <v>6</v>
      </c>
      <c r="N152" s="16">
        <f t="shared" si="11"/>
        <v>6</v>
      </c>
      <c r="O152" s="70">
        <f t="shared" si="12"/>
        <v>0.3</v>
      </c>
    </row>
    <row r="153" spans="1:15" ht="18" thickBot="1" x14ac:dyDescent="0.4">
      <c r="A153" s="15">
        <v>144</v>
      </c>
      <c r="C153" s="32"/>
      <c r="D153" s="68"/>
      <c r="E153" s="33"/>
      <c r="F153" s="33"/>
      <c r="G153" s="14"/>
      <c r="H153" s="71">
        <f>MIN(VLOOKUP(O153,'Tableau de correspondances'!B$8:T$31,MATCH(N153,'Tableau de correspondances'!B$7:T$7,1),TRUE),VLOOKUP(O153,'Tableau de correspondances'!W$8:AO$31,MATCH(N153,'Tableau de correspondances'!W$7:AO$7,-1),TRUE))</f>
        <v>46</v>
      </c>
      <c r="I153" s="78" t="str">
        <f>IF(VLOOKUP(O153,'Tableau de correspondances'!B$8:T$31,MATCH(N153,'Tableau de correspondances'!B$7:T$7,1),TRUE)&gt;VLOOKUP(O153,'Tableau de correspondances'!W$8:AO$31,MATCH(N153,'Tableau de correspondances'!W$7:AO$7,-1),TRUE),"Table 2","Table 1")</f>
        <v>Table 1</v>
      </c>
      <c r="J153" s="73" t="str">
        <f t="shared" si="9"/>
        <v>non</v>
      </c>
      <c r="K153" s="28"/>
      <c r="L153" s="29"/>
      <c r="M153" s="34">
        <f t="shared" si="10"/>
        <v>6</v>
      </c>
      <c r="N153" s="16">
        <f t="shared" si="11"/>
        <v>6</v>
      </c>
      <c r="O153" s="70">
        <f t="shared" si="12"/>
        <v>0.3</v>
      </c>
    </row>
    <row r="154" spans="1:15" ht="18" thickBot="1" x14ac:dyDescent="0.4">
      <c r="A154" s="15">
        <v>145</v>
      </c>
      <c r="C154" s="32"/>
      <c r="D154" s="68"/>
      <c r="E154" s="33"/>
      <c r="F154" s="33"/>
      <c r="G154" s="14"/>
      <c r="H154" s="71">
        <f>MIN(VLOOKUP(O154,'Tableau de correspondances'!B$8:T$31,MATCH(N154,'Tableau de correspondances'!B$7:T$7,1),TRUE),VLOOKUP(O154,'Tableau de correspondances'!W$8:AO$31,MATCH(N154,'Tableau de correspondances'!W$7:AO$7,-1),TRUE))</f>
        <v>46</v>
      </c>
      <c r="I154" s="78" t="str">
        <f>IF(VLOOKUP(O154,'Tableau de correspondances'!B$8:T$31,MATCH(N154,'Tableau de correspondances'!B$7:T$7,1),TRUE)&gt;VLOOKUP(O154,'Tableau de correspondances'!W$8:AO$31,MATCH(N154,'Tableau de correspondances'!W$7:AO$7,-1),TRUE),"Table 2","Table 1")</f>
        <v>Table 1</v>
      </c>
      <c r="J154" s="73" t="str">
        <f t="shared" si="9"/>
        <v>non</v>
      </c>
      <c r="K154" s="28"/>
      <c r="L154" s="29"/>
      <c r="M154" s="34">
        <f t="shared" si="10"/>
        <v>6</v>
      </c>
      <c r="N154" s="16">
        <f t="shared" si="11"/>
        <v>6</v>
      </c>
      <c r="O154" s="70">
        <f t="shared" si="12"/>
        <v>0.3</v>
      </c>
    </row>
    <row r="155" spans="1:15" ht="18" thickBot="1" x14ac:dyDescent="0.4">
      <c r="A155" s="15">
        <v>146</v>
      </c>
      <c r="C155" s="32"/>
      <c r="D155" s="68"/>
      <c r="E155" s="33"/>
      <c r="F155" s="33"/>
      <c r="G155" s="14"/>
      <c r="H155" s="71">
        <f>MIN(VLOOKUP(O155,'Tableau de correspondances'!B$8:T$31,MATCH(N155,'Tableau de correspondances'!B$7:T$7,1),TRUE),VLOOKUP(O155,'Tableau de correspondances'!W$8:AO$31,MATCH(N155,'Tableau de correspondances'!W$7:AO$7,-1),TRUE))</f>
        <v>46</v>
      </c>
      <c r="I155" s="78" t="str">
        <f>IF(VLOOKUP(O155,'Tableau de correspondances'!B$8:T$31,MATCH(N155,'Tableau de correspondances'!B$7:T$7,1),TRUE)&gt;VLOOKUP(O155,'Tableau de correspondances'!W$8:AO$31,MATCH(N155,'Tableau de correspondances'!W$7:AO$7,-1),TRUE),"Table 2","Table 1")</f>
        <v>Table 1</v>
      </c>
      <c r="J155" s="73" t="str">
        <f t="shared" si="9"/>
        <v>non</v>
      </c>
      <c r="K155" s="28"/>
      <c r="L155" s="29"/>
      <c r="M155" s="34">
        <f t="shared" si="10"/>
        <v>6</v>
      </c>
      <c r="N155" s="16">
        <f t="shared" si="11"/>
        <v>6</v>
      </c>
      <c r="O155" s="70">
        <f t="shared" si="12"/>
        <v>0.3</v>
      </c>
    </row>
    <row r="156" spans="1:15" ht="18" thickBot="1" x14ac:dyDescent="0.4">
      <c r="A156" s="15">
        <v>147</v>
      </c>
      <c r="C156" s="32"/>
      <c r="D156" s="68"/>
      <c r="E156" s="33"/>
      <c r="F156" s="33"/>
      <c r="G156" s="14"/>
      <c r="H156" s="71">
        <f>MIN(VLOOKUP(O156,'Tableau de correspondances'!B$8:T$31,MATCH(N156,'Tableau de correspondances'!B$7:T$7,1),TRUE),VLOOKUP(O156,'Tableau de correspondances'!W$8:AO$31,MATCH(N156,'Tableau de correspondances'!W$7:AO$7,-1),TRUE))</f>
        <v>46</v>
      </c>
      <c r="I156" s="78" t="str">
        <f>IF(VLOOKUP(O156,'Tableau de correspondances'!B$8:T$31,MATCH(N156,'Tableau de correspondances'!B$7:T$7,1),TRUE)&gt;VLOOKUP(O156,'Tableau de correspondances'!W$8:AO$31,MATCH(N156,'Tableau de correspondances'!W$7:AO$7,-1),TRUE),"Table 2","Table 1")</f>
        <v>Table 1</v>
      </c>
      <c r="J156" s="73" t="str">
        <f t="shared" si="9"/>
        <v>non</v>
      </c>
      <c r="K156" s="28"/>
      <c r="L156" s="29"/>
      <c r="M156" s="34">
        <f t="shared" si="10"/>
        <v>6</v>
      </c>
      <c r="N156" s="16">
        <f t="shared" si="11"/>
        <v>6</v>
      </c>
      <c r="O156" s="70">
        <f t="shared" si="12"/>
        <v>0.3</v>
      </c>
    </row>
    <row r="157" spans="1:15" ht="18" thickBot="1" x14ac:dyDescent="0.4">
      <c r="A157" s="15">
        <v>148</v>
      </c>
      <c r="C157" s="32"/>
      <c r="D157" s="68"/>
      <c r="E157" s="33"/>
      <c r="F157" s="33"/>
      <c r="G157" s="14"/>
      <c r="H157" s="71">
        <f>MIN(VLOOKUP(O157,'Tableau de correspondances'!B$8:T$31,MATCH(N157,'Tableau de correspondances'!B$7:T$7,1),TRUE),VLOOKUP(O157,'Tableau de correspondances'!W$8:AO$31,MATCH(N157,'Tableau de correspondances'!W$7:AO$7,-1),TRUE))</f>
        <v>46</v>
      </c>
      <c r="I157" s="78" t="str">
        <f>IF(VLOOKUP(O157,'Tableau de correspondances'!B$8:T$31,MATCH(N157,'Tableau de correspondances'!B$7:T$7,1),TRUE)&gt;VLOOKUP(O157,'Tableau de correspondances'!W$8:AO$31,MATCH(N157,'Tableau de correspondances'!W$7:AO$7,-1),TRUE),"Table 2","Table 1")</f>
        <v>Table 1</v>
      </c>
      <c r="J157" s="73" t="str">
        <f t="shared" si="9"/>
        <v>non</v>
      </c>
      <c r="K157" s="28"/>
      <c r="L157" s="29"/>
      <c r="M157" s="34">
        <f t="shared" si="10"/>
        <v>6</v>
      </c>
      <c r="N157" s="16">
        <f t="shared" si="11"/>
        <v>6</v>
      </c>
      <c r="O157" s="70">
        <f t="shared" si="12"/>
        <v>0.3</v>
      </c>
    </row>
    <row r="158" spans="1:15" ht="18" thickBot="1" x14ac:dyDescent="0.4">
      <c r="A158" s="15">
        <v>149</v>
      </c>
      <c r="C158" s="32"/>
      <c r="D158" s="68"/>
      <c r="E158" s="33"/>
      <c r="F158" s="33"/>
      <c r="G158" s="14"/>
      <c r="H158" s="71">
        <f>MIN(VLOOKUP(O158,'Tableau de correspondances'!B$8:T$31,MATCH(N158,'Tableau de correspondances'!B$7:T$7,1),TRUE),VLOOKUP(O158,'Tableau de correspondances'!W$8:AO$31,MATCH(N158,'Tableau de correspondances'!W$7:AO$7,-1),TRUE))</f>
        <v>46</v>
      </c>
      <c r="I158" s="78" t="str">
        <f>IF(VLOOKUP(O158,'Tableau de correspondances'!B$8:T$31,MATCH(N158,'Tableau de correspondances'!B$7:T$7,1),TRUE)&gt;VLOOKUP(O158,'Tableau de correspondances'!W$8:AO$31,MATCH(N158,'Tableau de correspondances'!W$7:AO$7,-1),TRUE),"Table 2","Table 1")</f>
        <v>Table 1</v>
      </c>
      <c r="J158" s="73" t="str">
        <f t="shared" si="9"/>
        <v>non</v>
      </c>
      <c r="K158" s="28"/>
      <c r="L158" s="29"/>
      <c r="M158" s="34">
        <f t="shared" si="10"/>
        <v>6</v>
      </c>
      <c r="N158" s="16">
        <f t="shared" si="11"/>
        <v>6</v>
      </c>
      <c r="O158" s="70">
        <f t="shared" si="12"/>
        <v>0.3</v>
      </c>
    </row>
    <row r="159" spans="1:15" ht="18" thickBot="1" x14ac:dyDescent="0.4">
      <c r="A159" s="15">
        <v>150</v>
      </c>
      <c r="C159" s="32"/>
      <c r="D159" s="68"/>
      <c r="E159" s="33"/>
      <c r="F159" s="33"/>
      <c r="G159" s="14"/>
      <c r="H159" s="71">
        <f>MIN(VLOOKUP(O159,'Tableau de correspondances'!B$8:T$31,MATCH(N159,'Tableau de correspondances'!B$7:T$7,1),TRUE),VLOOKUP(O159,'Tableau de correspondances'!W$8:AO$31,MATCH(N159,'Tableau de correspondances'!W$7:AO$7,-1),TRUE))</f>
        <v>46</v>
      </c>
      <c r="I159" s="78" t="str">
        <f>IF(VLOOKUP(O159,'Tableau de correspondances'!B$8:T$31,MATCH(N159,'Tableau de correspondances'!B$7:T$7,1),TRUE)&gt;VLOOKUP(O159,'Tableau de correspondances'!W$8:AO$31,MATCH(N159,'Tableau de correspondances'!W$7:AO$7,-1),TRUE),"Table 2","Table 1")</f>
        <v>Table 1</v>
      </c>
      <c r="J159" s="73" t="str">
        <f t="shared" si="9"/>
        <v>non</v>
      </c>
      <c r="K159" s="28"/>
      <c r="L159" s="29"/>
      <c r="M159" s="34">
        <f t="shared" si="10"/>
        <v>6</v>
      </c>
      <c r="N159" s="16">
        <f t="shared" si="11"/>
        <v>6</v>
      </c>
      <c r="O159" s="70">
        <f t="shared" si="12"/>
        <v>0.3</v>
      </c>
    </row>
    <row r="160" spans="1:15" ht="18" thickBot="1" x14ac:dyDescent="0.4">
      <c r="A160" s="15">
        <v>151</v>
      </c>
      <c r="C160" s="32"/>
      <c r="D160" s="68"/>
      <c r="E160" s="33"/>
      <c r="F160" s="33"/>
      <c r="G160" s="14"/>
      <c r="H160" s="71">
        <f>MIN(VLOOKUP(O160,'Tableau de correspondances'!B$8:T$31,MATCH(N160,'Tableau de correspondances'!B$7:T$7,1),TRUE),VLOOKUP(O160,'Tableau de correspondances'!W$8:AO$31,MATCH(N160,'Tableau de correspondances'!W$7:AO$7,-1),TRUE))</f>
        <v>46</v>
      </c>
      <c r="I160" s="78" t="str">
        <f>IF(VLOOKUP(O160,'Tableau de correspondances'!B$8:T$31,MATCH(N160,'Tableau de correspondances'!B$7:T$7,1),TRUE)&gt;VLOOKUP(O160,'Tableau de correspondances'!W$8:AO$31,MATCH(N160,'Tableau de correspondances'!W$7:AO$7,-1),TRUE),"Table 2","Table 1")</f>
        <v>Table 1</v>
      </c>
      <c r="J160" s="73" t="str">
        <f t="shared" si="9"/>
        <v>non</v>
      </c>
      <c r="K160" s="28"/>
      <c r="L160" s="29"/>
      <c r="M160" s="34">
        <f t="shared" si="10"/>
        <v>6</v>
      </c>
      <c r="N160" s="16">
        <f t="shared" si="11"/>
        <v>6</v>
      </c>
      <c r="O160" s="70">
        <f t="shared" si="12"/>
        <v>0.3</v>
      </c>
    </row>
    <row r="161" spans="1:15" ht="18" thickBot="1" x14ac:dyDescent="0.4">
      <c r="A161" s="15">
        <v>152</v>
      </c>
      <c r="C161" s="32"/>
      <c r="D161" s="68"/>
      <c r="E161" s="33"/>
      <c r="F161" s="33"/>
      <c r="G161" s="14"/>
      <c r="H161" s="71">
        <f>MIN(VLOOKUP(O161,'Tableau de correspondances'!B$8:T$31,MATCH(N161,'Tableau de correspondances'!B$7:T$7,1),TRUE),VLOOKUP(O161,'Tableau de correspondances'!W$8:AO$31,MATCH(N161,'Tableau de correspondances'!W$7:AO$7,-1),TRUE))</f>
        <v>46</v>
      </c>
      <c r="I161" s="78" t="str">
        <f>IF(VLOOKUP(O161,'Tableau de correspondances'!B$8:T$31,MATCH(N161,'Tableau de correspondances'!B$7:T$7,1),TRUE)&gt;VLOOKUP(O161,'Tableau de correspondances'!W$8:AO$31,MATCH(N161,'Tableau de correspondances'!W$7:AO$7,-1),TRUE),"Table 2","Table 1")</f>
        <v>Table 1</v>
      </c>
      <c r="J161" s="73" t="str">
        <f t="shared" si="9"/>
        <v>non</v>
      </c>
      <c r="K161" s="28"/>
      <c r="L161" s="29"/>
      <c r="M161" s="34">
        <f t="shared" si="10"/>
        <v>6</v>
      </c>
      <c r="N161" s="16">
        <f t="shared" si="11"/>
        <v>6</v>
      </c>
      <c r="O161" s="70">
        <f t="shared" si="12"/>
        <v>0.3</v>
      </c>
    </row>
    <row r="162" spans="1:15" ht="18" thickBot="1" x14ac:dyDescent="0.4">
      <c r="A162" s="15">
        <v>153</v>
      </c>
      <c r="C162" s="32"/>
      <c r="D162" s="68"/>
      <c r="E162" s="33"/>
      <c r="F162" s="33"/>
      <c r="G162" s="14"/>
      <c r="H162" s="71">
        <f>MIN(VLOOKUP(O162,'Tableau de correspondances'!B$8:T$31,MATCH(N162,'Tableau de correspondances'!B$7:T$7,1),TRUE),VLOOKUP(O162,'Tableau de correspondances'!W$8:AO$31,MATCH(N162,'Tableau de correspondances'!W$7:AO$7,-1),TRUE))</f>
        <v>46</v>
      </c>
      <c r="I162" s="78" t="str">
        <f>IF(VLOOKUP(O162,'Tableau de correspondances'!B$8:T$31,MATCH(N162,'Tableau de correspondances'!B$7:T$7,1),TRUE)&gt;VLOOKUP(O162,'Tableau de correspondances'!W$8:AO$31,MATCH(N162,'Tableau de correspondances'!W$7:AO$7,-1),TRUE),"Table 2","Table 1")</f>
        <v>Table 1</v>
      </c>
      <c r="J162" s="73" t="str">
        <f t="shared" si="9"/>
        <v>non</v>
      </c>
      <c r="K162" s="28"/>
      <c r="L162" s="29"/>
      <c r="M162" s="34">
        <f t="shared" si="10"/>
        <v>6</v>
      </c>
      <c r="N162" s="16">
        <f t="shared" si="11"/>
        <v>6</v>
      </c>
      <c r="O162" s="70">
        <f t="shared" si="12"/>
        <v>0.3</v>
      </c>
    </row>
    <row r="163" spans="1:15" ht="18" thickBot="1" x14ac:dyDescent="0.4">
      <c r="A163" s="15">
        <v>154</v>
      </c>
      <c r="C163" s="32"/>
      <c r="D163" s="68"/>
      <c r="E163" s="33"/>
      <c r="F163" s="33"/>
      <c r="G163" s="14"/>
      <c r="H163" s="71">
        <f>MIN(VLOOKUP(O163,'Tableau de correspondances'!B$8:T$31,MATCH(N163,'Tableau de correspondances'!B$7:T$7,1),TRUE),VLOOKUP(O163,'Tableau de correspondances'!W$8:AO$31,MATCH(N163,'Tableau de correspondances'!W$7:AO$7,-1),TRUE))</f>
        <v>46</v>
      </c>
      <c r="I163" s="78" t="str">
        <f>IF(VLOOKUP(O163,'Tableau de correspondances'!B$8:T$31,MATCH(N163,'Tableau de correspondances'!B$7:T$7,1),TRUE)&gt;VLOOKUP(O163,'Tableau de correspondances'!W$8:AO$31,MATCH(N163,'Tableau de correspondances'!W$7:AO$7,-1),TRUE),"Table 2","Table 1")</f>
        <v>Table 1</v>
      </c>
      <c r="J163" s="73" t="str">
        <f t="shared" si="9"/>
        <v>non</v>
      </c>
      <c r="K163" s="28"/>
      <c r="L163" s="29"/>
      <c r="M163" s="34">
        <f t="shared" si="10"/>
        <v>6</v>
      </c>
      <c r="N163" s="16">
        <f t="shared" si="11"/>
        <v>6</v>
      </c>
      <c r="O163" s="70">
        <f t="shared" si="12"/>
        <v>0.3</v>
      </c>
    </row>
    <row r="164" spans="1:15" ht="18" thickBot="1" x14ac:dyDescent="0.4">
      <c r="A164" s="15">
        <v>155</v>
      </c>
      <c r="C164" s="32"/>
      <c r="D164" s="68"/>
      <c r="E164" s="33"/>
      <c r="F164" s="33"/>
      <c r="G164" s="14"/>
      <c r="H164" s="71">
        <f>MIN(VLOOKUP(O164,'Tableau de correspondances'!B$8:T$31,MATCH(N164,'Tableau de correspondances'!B$7:T$7,1),TRUE),VLOOKUP(O164,'Tableau de correspondances'!W$8:AO$31,MATCH(N164,'Tableau de correspondances'!W$7:AO$7,-1),TRUE))</f>
        <v>46</v>
      </c>
      <c r="I164" s="78" t="str">
        <f>IF(VLOOKUP(O164,'Tableau de correspondances'!B$8:T$31,MATCH(N164,'Tableau de correspondances'!B$7:T$7,1),TRUE)&gt;VLOOKUP(O164,'Tableau de correspondances'!W$8:AO$31,MATCH(N164,'Tableau de correspondances'!W$7:AO$7,-1),TRUE),"Table 2","Table 1")</f>
        <v>Table 1</v>
      </c>
      <c r="J164" s="73" t="str">
        <f t="shared" si="9"/>
        <v>non</v>
      </c>
      <c r="K164" s="28"/>
      <c r="L164" s="29"/>
      <c r="M164" s="34">
        <f t="shared" si="10"/>
        <v>6</v>
      </c>
      <c r="N164" s="16">
        <f t="shared" si="11"/>
        <v>6</v>
      </c>
      <c r="O164" s="70">
        <f t="shared" si="12"/>
        <v>0.3</v>
      </c>
    </row>
    <row r="165" spans="1:15" ht="18" thickBot="1" x14ac:dyDescent="0.4">
      <c r="A165" s="15">
        <v>156</v>
      </c>
      <c r="C165" s="32"/>
      <c r="D165" s="68"/>
      <c r="E165" s="33"/>
      <c r="F165" s="33"/>
      <c r="G165" s="14"/>
      <c r="H165" s="71">
        <f>MIN(VLOOKUP(O165,'Tableau de correspondances'!B$8:T$31,MATCH(N165,'Tableau de correspondances'!B$7:T$7,1),TRUE),VLOOKUP(O165,'Tableau de correspondances'!W$8:AO$31,MATCH(N165,'Tableau de correspondances'!W$7:AO$7,-1),TRUE))</f>
        <v>46</v>
      </c>
      <c r="I165" s="78" t="str">
        <f>IF(VLOOKUP(O165,'Tableau de correspondances'!B$8:T$31,MATCH(N165,'Tableau de correspondances'!B$7:T$7,1),TRUE)&gt;VLOOKUP(O165,'Tableau de correspondances'!W$8:AO$31,MATCH(N165,'Tableau de correspondances'!W$7:AO$7,-1),TRUE),"Table 2","Table 1")</f>
        <v>Table 1</v>
      </c>
      <c r="J165" s="73" t="str">
        <f t="shared" si="9"/>
        <v>non</v>
      </c>
      <c r="K165" s="28"/>
      <c r="L165" s="29"/>
      <c r="M165" s="34">
        <f t="shared" si="10"/>
        <v>6</v>
      </c>
      <c r="N165" s="16">
        <f t="shared" si="11"/>
        <v>6</v>
      </c>
      <c r="O165" s="70">
        <f t="shared" si="12"/>
        <v>0.3</v>
      </c>
    </row>
    <row r="166" spans="1:15" ht="18" thickBot="1" x14ac:dyDescent="0.4">
      <c r="A166" s="15">
        <v>157</v>
      </c>
      <c r="C166" s="32"/>
      <c r="D166" s="68"/>
      <c r="E166" s="33"/>
      <c r="F166" s="33"/>
      <c r="G166" s="14"/>
      <c r="H166" s="71">
        <f>MIN(VLOOKUP(O166,'Tableau de correspondances'!B$8:T$31,MATCH(N166,'Tableau de correspondances'!B$7:T$7,1),TRUE),VLOOKUP(O166,'Tableau de correspondances'!W$8:AO$31,MATCH(N166,'Tableau de correspondances'!W$7:AO$7,-1),TRUE))</f>
        <v>46</v>
      </c>
      <c r="I166" s="78" t="str">
        <f>IF(VLOOKUP(O166,'Tableau de correspondances'!B$8:T$31,MATCH(N166,'Tableau de correspondances'!B$7:T$7,1),TRUE)&gt;VLOOKUP(O166,'Tableau de correspondances'!W$8:AO$31,MATCH(N166,'Tableau de correspondances'!W$7:AO$7,-1),TRUE),"Table 2","Table 1")</f>
        <v>Table 1</v>
      </c>
      <c r="J166" s="73" t="str">
        <f t="shared" si="9"/>
        <v>non</v>
      </c>
      <c r="K166" s="28"/>
      <c r="L166" s="29"/>
      <c r="M166" s="34">
        <f t="shared" si="10"/>
        <v>6</v>
      </c>
      <c r="N166" s="16">
        <f t="shared" si="11"/>
        <v>6</v>
      </c>
      <c r="O166" s="70">
        <f t="shared" si="12"/>
        <v>0.3</v>
      </c>
    </row>
    <row r="167" spans="1:15" ht="18" thickBot="1" x14ac:dyDescent="0.4">
      <c r="A167" s="15">
        <v>158</v>
      </c>
      <c r="C167" s="32"/>
      <c r="D167" s="68"/>
      <c r="E167" s="33"/>
      <c r="F167" s="33"/>
      <c r="G167" s="14"/>
      <c r="H167" s="71">
        <f>MIN(VLOOKUP(O167,'Tableau de correspondances'!B$8:T$31,MATCH(N167,'Tableau de correspondances'!B$7:T$7,1),TRUE),VLOOKUP(O167,'Tableau de correspondances'!W$8:AO$31,MATCH(N167,'Tableau de correspondances'!W$7:AO$7,-1),TRUE))</f>
        <v>46</v>
      </c>
      <c r="I167" s="78" t="str">
        <f>IF(VLOOKUP(O167,'Tableau de correspondances'!B$8:T$31,MATCH(N167,'Tableau de correspondances'!B$7:T$7,1),TRUE)&gt;VLOOKUP(O167,'Tableau de correspondances'!W$8:AO$31,MATCH(N167,'Tableau de correspondances'!W$7:AO$7,-1),TRUE),"Table 2","Table 1")</f>
        <v>Table 1</v>
      </c>
      <c r="J167" s="73" t="str">
        <f t="shared" si="9"/>
        <v>non</v>
      </c>
      <c r="K167" s="28"/>
      <c r="L167" s="29"/>
      <c r="M167" s="34">
        <f t="shared" si="10"/>
        <v>6</v>
      </c>
      <c r="N167" s="16">
        <f t="shared" si="11"/>
        <v>6</v>
      </c>
      <c r="O167" s="70">
        <f t="shared" si="12"/>
        <v>0.3</v>
      </c>
    </row>
    <row r="168" spans="1:15" ht="18" thickBot="1" x14ac:dyDescent="0.4">
      <c r="A168" s="15">
        <v>159</v>
      </c>
      <c r="C168" s="32"/>
      <c r="D168" s="68"/>
      <c r="E168" s="33"/>
      <c r="F168" s="33"/>
      <c r="G168" s="14"/>
      <c r="H168" s="71">
        <f>MIN(VLOOKUP(O168,'Tableau de correspondances'!B$8:T$31,MATCH(N168,'Tableau de correspondances'!B$7:T$7,1),TRUE),VLOOKUP(O168,'Tableau de correspondances'!W$8:AO$31,MATCH(N168,'Tableau de correspondances'!W$7:AO$7,-1),TRUE))</f>
        <v>46</v>
      </c>
      <c r="I168" s="78" t="str">
        <f>IF(VLOOKUP(O168,'Tableau de correspondances'!B$8:T$31,MATCH(N168,'Tableau de correspondances'!B$7:T$7,1),TRUE)&gt;VLOOKUP(O168,'Tableau de correspondances'!W$8:AO$31,MATCH(N168,'Tableau de correspondances'!W$7:AO$7,-1),TRUE),"Table 2","Table 1")</f>
        <v>Table 1</v>
      </c>
      <c r="J168" s="73" t="str">
        <f t="shared" si="9"/>
        <v>non</v>
      </c>
      <c r="K168" s="28"/>
      <c r="L168" s="29"/>
      <c r="M168" s="34">
        <f t="shared" si="10"/>
        <v>6</v>
      </c>
      <c r="N168" s="16">
        <f t="shared" si="11"/>
        <v>6</v>
      </c>
      <c r="O168" s="70">
        <f t="shared" si="12"/>
        <v>0.3</v>
      </c>
    </row>
    <row r="169" spans="1:15" ht="18" thickBot="1" x14ac:dyDescent="0.4">
      <c r="A169" s="15">
        <v>160</v>
      </c>
      <c r="C169" s="32"/>
      <c r="D169" s="68"/>
      <c r="E169" s="33"/>
      <c r="F169" s="33"/>
      <c r="G169" s="14"/>
      <c r="H169" s="71">
        <f>MIN(VLOOKUP(O169,'Tableau de correspondances'!B$8:T$31,MATCH(N169,'Tableau de correspondances'!B$7:T$7,1),TRUE),VLOOKUP(O169,'Tableau de correspondances'!W$8:AO$31,MATCH(N169,'Tableau de correspondances'!W$7:AO$7,-1),TRUE))</f>
        <v>46</v>
      </c>
      <c r="I169" s="78" t="str">
        <f>IF(VLOOKUP(O169,'Tableau de correspondances'!B$8:T$31,MATCH(N169,'Tableau de correspondances'!B$7:T$7,1),TRUE)&gt;VLOOKUP(O169,'Tableau de correspondances'!W$8:AO$31,MATCH(N169,'Tableau de correspondances'!W$7:AO$7,-1),TRUE),"Table 2","Table 1")</f>
        <v>Table 1</v>
      </c>
      <c r="J169" s="73" t="str">
        <f t="shared" si="9"/>
        <v>non</v>
      </c>
      <c r="K169" s="28"/>
      <c r="L169" s="29"/>
      <c r="M169" s="34">
        <f t="shared" si="10"/>
        <v>6</v>
      </c>
      <c r="N169" s="16">
        <f t="shared" si="11"/>
        <v>6</v>
      </c>
      <c r="O169" s="70">
        <f t="shared" si="12"/>
        <v>0.3</v>
      </c>
    </row>
    <row r="170" spans="1:15" ht="18" thickBot="1" x14ac:dyDescent="0.4">
      <c r="A170" s="15">
        <v>161</v>
      </c>
      <c r="C170" s="32"/>
      <c r="D170" s="68"/>
      <c r="E170" s="33"/>
      <c r="F170" s="33"/>
      <c r="G170" s="14"/>
      <c r="H170" s="71">
        <f>MIN(VLOOKUP(O170,'Tableau de correspondances'!B$8:T$31,MATCH(N170,'Tableau de correspondances'!B$7:T$7,1),TRUE),VLOOKUP(O170,'Tableau de correspondances'!W$8:AO$31,MATCH(N170,'Tableau de correspondances'!W$7:AO$7,-1),TRUE))</f>
        <v>46</v>
      </c>
      <c r="I170" s="78" t="str">
        <f>IF(VLOOKUP(O170,'Tableau de correspondances'!B$8:T$31,MATCH(N170,'Tableau de correspondances'!B$7:T$7,1),TRUE)&gt;VLOOKUP(O170,'Tableau de correspondances'!W$8:AO$31,MATCH(N170,'Tableau de correspondances'!W$7:AO$7,-1),TRUE),"Table 2","Table 1")</f>
        <v>Table 1</v>
      </c>
      <c r="J170" s="73" t="str">
        <f t="shared" si="9"/>
        <v>non</v>
      </c>
      <c r="K170" s="28"/>
      <c r="L170" s="29"/>
      <c r="M170" s="34">
        <f t="shared" si="10"/>
        <v>6</v>
      </c>
      <c r="N170" s="16">
        <f t="shared" si="11"/>
        <v>6</v>
      </c>
      <c r="O170" s="70">
        <f t="shared" si="12"/>
        <v>0.3</v>
      </c>
    </row>
    <row r="171" spans="1:15" ht="18" thickBot="1" x14ac:dyDescent="0.4">
      <c r="A171" s="15">
        <v>162</v>
      </c>
      <c r="C171" s="32"/>
      <c r="D171" s="68"/>
      <c r="E171" s="33"/>
      <c r="F171" s="33"/>
      <c r="G171" s="14"/>
      <c r="H171" s="71">
        <f>MIN(VLOOKUP(O171,'Tableau de correspondances'!B$8:T$31,MATCH(N171,'Tableau de correspondances'!B$7:T$7,1),TRUE),VLOOKUP(O171,'Tableau de correspondances'!W$8:AO$31,MATCH(N171,'Tableau de correspondances'!W$7:AO$7,-1),TRUE))</f>
        <v>46</v>
      </c>
      <c r="I171" s="78" t="str">
        <f>IF(VLOOKUP(O171,'Tableau de correspondances'!B$8:T$31,MATCH(N171,'Tableau de correspondances'!B$7:T$7,1),TRUE)&gt;VLOOKUP(O171,'Tableau de correspondances'!W$8:AO$31,MATCH(N171,'Tableau de correspondances'!W$7:AO$7,-1),TRUE),"Table 2","Table 1")</f>
        <v>Table 1</v>
      </c>
      <c r="J171" s="73" t="str">
        <f t="shared" si="9"/>
        <v>non</v>
      </c>
      <c r="K171" s="28"/>
      <c r="L171" s="29"/>
      <c r="M171" s="34">
        <f t="shared" si="10"/>
        <v>6</v>
      </c>
      <c r="N171" s="16">
        <f t="shared" si="11"/>
        <v>6</v>
      </c>
      <c r="O171" s="70">
        <f t="shared" si="12"/>
        <v>0.3</v>
      </c>
    </row>
    <row r="172" spans="1:15" ht="18" thickBot="1" x14ac:dyDescent="0.4">
      <c r="A172" s="15">
        <v>163</v>
      </c>
      <c r="C172" s="32"/>
      <c r="D172" s="68"/>
      <c r="E172" s="33"/>
      <c r="F172" s="33"/>
      <c r="G172" s="14"/>
      <c r="H172" s="71">
        <f>MIN(VLOOKUP(O172,'Tableau de correspondances'!B$8:T$31,MATCH(N172,'Tableau de correspondances'!B$7:T$7,1),TRUE),VLOOKUP(O172,'Tableau de correspondances'!W$8:AO$31,MATCH(N172,'Tableau de correspondances'!W$7:AO$7,-1),TRUE))</f>
        <v>46</v>
      </c>
      <c r="I172" s="78" t="str">
        <f>IF(VLOOKUP(O172,'Tableau de correspondances'!B$8:T$31,MATCH(N172,'Tableau de correspondances'!B$7:T$7,1),TRUE)&gt;VLOOKUP(O172,'Tableau de correspondances'!W$8:AO$31,MATCH(N172,'Tableau de correspondances'!W$7:AO$7,-1),TRUE),"Table 2","Table 1")</f>
        <v>Table 1</v>
      </c>
      <c r="J172" s="73" t="str">
        <f t="shared" si="9"/>
        <v>non</v>
      </c>
      <c r="K172" s="28"/>
      <c r="L172" s="29"/>
      <c r="M172" s="34">
        <f t="shared" si="10"/>
        <v>6</v>
      </c>
      <c r="N172" s="16">
        <f t="shared" si="11"/>
        <v>6</v>
      </c>
      <c r="O172" s="70">
        <f t="shared" si="12"/>
        <v>0.3</v>
      </c>
    </row>
    <row r="173" spans="1:15" ht="18" thickBot="1" x14ac:dyDescent="0.4">
      <c r="A173" s="15">
        <v>164</v>
      </c>
      <c r="C173" s="32"/>
      <c r="D173" s="68"/>
      <c r="E173" s="33"/>
      <c r="F173" s="33"/>
      <c r="G173" s="14"/>
      <c r="H173" s="71">
        <f>MIN(VLOOKUP(O173,'Tableau de correspondances'!B$8:T$31,MATCH(N173,'Tableau de correspondances'!B$7:T$7,1),TRUE),VLOOKUP(O173,'Tableau de correspondances'!W$8:AO$31,MATCH(N173,'Tableau de correspondances'!W$7:AO$7,-1),TRUE))</f>
        <v>46</v>
      </c>
      <c r="I173" s="78" t="str">
        <f>IF(VLOOKUP(O173,'Tableau de correspondances'!B$8:T$31,MATCH(N173,'Tableau de correspondances'!B$7:T$7,1),TRUE)&gt;VLOOKUP(O173,'Tableau de correspondances'!W$8:AO$31,MATCH(N173,'Tableau de correspondances'!W$7:AO$7,-1),TRUE),"Table 2","Table 1")</f>
        <v>Table 1</v>
      </c>
      <c r="J173" s="73" t="str">
        <f t="shared" si="9"/>
        <v>non</v>
      </c>
      <c r="K173" s="28"/>
      <c r="L173" s="29"/>
      <c r="M173" s="34">
        <f t="shared" si="10"/>
        <v>6</v>
      </c>
      <c r="N173" s="16">
        <f t="shared" si="11"/>
        <v>6</v>
      </c>
      <c r="O173" s="70">
        <f t="shared" si="12"/>
        <v>0.3</v>
      </c>
    </row>
    <row r="174" spans="1:15" ht="18" thickBot="1" x14ac:dyDescent="0.4">
      <c r="A174" s="15">
        <v>165</v>
      </c>
      <c r="C174" s="32"/>
      <c r="D174" s="68"/>
      <c r="E174" s="33"/>
      <c r="F174" s="33"/>
      <c r="G174" s="14"/>
      <c r="H174" s="71">
        <f>MIN(VLOOKUP(O174,'Tableau de correspondances'!B$8:T$31,MATCH(N174,'Tableau de correspondances'!B$7:T$7,1),TRUE),VLOOKUP(O174,'Tableau de correspondances'!W$8:AO$31,MATCH(N174,'Tableau de correspondances'!W$7:AO$7,-1),TRUE))</f>
        <v>46</v>
      </c>
      <c r="I174" s="78" t="str">
        <f>IF(VLOOKUP(O174,'Tableau de correspondances'!B$8:T$31,MATCH(N174,'Tableau de correspondances'!B$7:T$7,1),TRUE)&gt;VLOOKUP(O174,'Tableau de correspondances'!W$8:AO$31,MATCH(N174,'Tableau de correspondances'!W$7:AO$7,-1),TRUE),"Table 2","Table 1")</f>
        <v>Table 1</v>
      </c>
      <c r="J174" s="73" t="str">
        <f t="shared" si="9"/>
        <v>non</v>
      </c>
      <c r="K174" s="28"/>
      <c r="L174" s="29"/>
      <c r="M174" s="34">
        <f t="shared" si="10"/>
        <v>6</v>
      </c>
      <c r="N174" s="16">
        <f t="shared" si="11"/>
        <v>6</v>
      </c>
      <c r="O174" s="70">
        <f t="shared" si="12"/>
        <v>0.3</v>
      </c>
    </row>
    <row r="175" spans="1:15" ht="18" thickBot="1" x14ac:dyDescent="0.4">
      <c r="A175" s="15">
        <v>166</v>
      </c>
      <c r="C175" s="32"/>
      <c r="D175" s="68"/>
      <c r="E175" s="33"/>
      <c r="F175" s="33"/>
      <c r="G175" s="14"/>
      <c r="H175" s="71">
        <f>MIN(VLOOKUP(O175,'Tableau de correspondances'!B$8:T$31,MATCH(N175,'Tableau de correspondances'!B$7:T$7,1),TRUE),VLOOKUP(O175,'Tableau de correspondances'!W$8:AO$31,MATCH(N175,'Tableau de correspondances'!W$7:AO$7,-1),TRUE))</f>
        <v>46</v>
      </c>
      <c r="I175" s="78" t="str">
        <f>IF(VLOOKUP(O175,'Tableau de correspondances'!B$8:T$31,MATCH(N175,'Tableau de correspondances'!B$7:T$7,1),TRUE)&gt;VLOOKUP(O175,'Tableau de correspondances'!W$8:AO$31,MATCH(N175,'Tableau de correspondances'!W$7:AO$7,-1),TRUE),"Table 2","Table 1")</f>
        <v>Table 1</v>
      </c>
      <c r="J175" s="73" t="str">
        <f t="shared" si="9"/>
        <v>non</v>
      </c>
      <c r="K175" s="28"/>
      <c r="L175" s="29"/>
      <c r="M175" s="34">
        <f t="shared" si="10"/>
        <v>6</v>
      </c>
      <c r="N175" s="16">
        <f t="shared" si="11"/>
        <v>6</v>
      </c>
      <c r="O175" s="70">
        <f t="shared" si="12"/>
        <v>0.3</v>
      </c>
    </row>
    <row r="176" spans="1:15" ht="18" thickBot="1" x14ac:dyDescent="0.4">
      <c r="A176" s="15">
        <v>167</v>
      </c>
      <c r="C176" s="32"/>
      <c r="D176" s="68"/>
      <c r="E176" s="33"/>
      <c r="F176" s="33"/>
      <c r="G176" s="14"/>
      <c r="H176" s="71">
        <f>MIN(VLOOKUP(O176,'Tableau de correspondances'!B$8:T$31,MATCH(N176,'Tableau de correspondances'!B$7:T$7,1),TRUE),VLOOKUP(O176,'Tableau de correspondances'!W$8:AO$31,MATCH(N176,'Tableau de correspondances'!W$7:AO$7,-1),TRUE))</f>
        <v>46</v>
      </c>
      <c r="I176" s="78" t="str">
        <f>IF(VLOOKUP(O176,'Tableau de correspondances'!B$8:T$31,MATCH(N176,'Tableau de correspondances'!B$7:T$7,1),TRUE)&gt;VLOOKUP(O176,'Tableau de correspondances'!W$8:AO$31,MATCH(N176,'Tableau de correspondances'!W$7:AO$7,-1),TRUE),"Table 2","Table 1")</f>
        <v>Table 1</v>
      </c>
      <c r="J176" s="73" t="str">
        <f t="shared" si="9"/>
        <v>non</v>
      </c>
      <c r="K176" s="28"/>
      <c r="L176" s="29"/>
      <c r="M176" s="34">
        <f t="shared" si="10"/>
        <v>6</v>
      </c>
      <c r="N176" s="16">
        <f t="shared" si="11"/>
        <v>6</v>
      </c>
      <c r="O176" s="70">
        <f t="shared" si="12"/>
        <v>0.3</v>
      </c>
    </row>
    <row r="177" spans="1:15" ht="18" thickBot="1" x14ac:dyDescent="0.4">
      <c r="A177" s="15">
        <v>168</v>
      </c>
      <c r="C177" s="32"/>
      <c r="D177" s="68"/>
      <c r="E177" s="33"/>
      <c r="F177" s="33"/>
      <c r="G177" s="14"/>
      <c r="H177" s="71">
        <f>MIN(VLOOKUP(O177,'Tableau de correspondances'!B$8:T$31,MATCH(N177,'Tableau de correspondances'!B$7:T$7,1),TRUE),VLOOKUP(O177,'Tableau de correspondances'!W$8:AO$31,MATCH(N177,'Tableau de correspondances'!W$7:AO$7,-1),TRUE))</f>
        <v>46</v>
      </c>
      <c r="I177" s="78" t="str">
        <f>IF(VLOOKUP(O177,'Tableau de correspondances'!B$8:T$31,MATCH(N177,'Tableau de correspondances'!B$7:T$7,1),TRUE)&gt;VLOOKUP(O177,'Tableau de correspondances'!W$8:AO$31,MATCH(N177,'Tableau de correspondances'!W$7:AO$7,-1),TRUE),"Table 2","Table 1")</f>
        <v>Table 1</v>
      </c>
      <c r="J177" s="73" t="str">
        <f t="shared" si="9"/>
        <v>non</v>
      </c>
      <c r="K177" s="28"/>
      <c r="L177" s="29"/>
      <c r="M177" s="34">
        <f t="shared" si="10"/>
        <v>6</v>
      </c>
      <c r="N177" s="16">
        <f t="shared" si="11"/>
        <v>6</v>
      </c>
      <c r="O177" s="70">
        <f t="shared" si="12"/>
        <v>0.3</v>
      </c>
    </row>
    <row r="178" spans="1:15" ht="18" thickBot="1" x14ac:dyDescent="0.4">
      <c r="A178" s="15">
        <v>169</v>
      </c>
      <c r="C178" s="32"/>
      <c r="D178" s="68"/>
      <c r="E178" s="33"/>
      <c r="F178" s="33"/>
      <c r="G178" s="14"/>
      <c r="H178" s="71">
        <f>MIN(VLOOKUP(O178,'Tableau de correspondances'!B$8:T$31,MATCH(N178,'Tableau de correspondances'!B$7:T$7,1),TRUE),VLOOKUP(O178,'Tableau de correspondances'!W$8:AO$31,MATCH(N178,'Tableau de correspondances'!W$7:AO$7,-1),TRUE))</f>
        <v>46</v>
      </c>
      <c r="I178" s="78" t="str">
        <f>IF(VLOOKUP(O178,'Tableau de correspondances'!B$8:T$31,MATCH(N178,'Tableau de correspondances'!B$7:T$7,1),TRUE)&gt;VLOOKUP(O178,'Tableau de correspondances'!W$8:AO$31,MATCH(N178,'Tableau de correspondances'!W$7:AO$7,-1),TRUE),"Table 2","Table 1")</f>
        <v>Table 1</v>
      </c>
      <c r="J178" s="73" t="str">
        <f t="shared" si="9"/>
        <v>non</v>
      </c>
      <c r="K178" s="28"/>
      <c r="L178" s="29"/>
      <c r="M178" s="34">
        <f t="shared" si="10"/>
        <v>6</v>
      </c>
      <c r="N178" s="16">
        <f t="shared" si="11"/>
        <v>6</v>
      </c>
      <c r="O178" s="70">
        <f t="shared" si="12"/>
        <v>0.3</v>
      </c>
    </row>
    <row r="179" spans="1:15" ht="18" thickBot="1" x14ac:dyDescent="0.4">
      <c r="A179" s="15">
        <v>170</v>
      </c>
      <c r="C179" s="32"/>
      <c r="D179" s="68"/>
      <c r="E179" s="33"/>
      <c r="F179" s="33"/>
      <c r="G179" s="14"/>
      <c r="H179" s="71">
        <f>MIN(VLOOKUP(O179,'Tableau de correspondances'!B$8:T$31,MATCH(N179,'Tableau de correspondances'!B$7:T$7,1),TRUE),VLOOKUP(O179,'Tableau de correspondances'!W$8:AO$31,MATCH(N179,'Tableau de correspondances'!W$7:AO$7,-1),TRUE))</f>
        <v>46</v>
      </c>
      <c r="I179" s="78" t="str">
        <f>IF(VLOOKUP(O179,'Tableau de correspondances'!B$8:T$31,MATCH(N179,'Tableau de correspondances'!B$7:T$7,1),TRUE)&gt;VLOOKUP(O179,'Tableau de correspondances'!W$8:AO$31,MATCH(N179,'Tableau de correspondances'!W$7:AO$7,-1),TRUE),"Table 2","Table 1")</f>
        <v>Table 1</v>
      </c>
      <c r="J179" s="73" t="str">
        <f t="shared" si="9"/>
        <v>non</v>
      </c>
      <c r="K179" s="28"/>
      <c r="L179" s="29"/>
      <c r="M179" s="34">
        <f t="shared" si="10"/>
        <v>6</v>
      </c>
      <c r="N179" s="16">
        <f t="shared" si="11"/>
        <v>6</v>
      </c>
      <c r="O179" s="70">
        <f t="shared" si="12"/>
        <v>0.3</v>
      </c>
    </row>
    <row r="180" spans="1:15" ht="18" thickBot="1" x14ac:dyDescent="0.4">
      <c r="A180" s="15">
        <v>171</v>
      </c>
      <c r="C180" s="32"/>
      <c r="D180" s="68"/>
      <c r="E180" s="33"/>
      <c r="F180" s="33"/>
      <c r="G180" s="14"/>
      <c r="H180" s="71">
        <f>MIN(VLOOKUP(O180,'Tableau de correspondances'!B$8:T$31,MATCH(N180,'Tableau de correspondances'!B$7:T$7,1),TRUE),VLOOKUP(O180,'Tableau de correspondances'!W$8:AO$31,MATCH(N180,'Tableau de correspondances'!W$7:AO$7,-1),TRUE))</f>
        <v>46</v>
      </c>
      <c r="I180" s="78" t="str">
        <f>IF(VLOOKUP(O180,'Tableau de correspondances'!B$8:T$31,MATCH(N180,'Tableau de correspondances'!B$7:T$7,1),TRUE)&gt;VLOOKUP(O180,'Tableau de correspondances'!W$8:AO$31,MATCH(N180,'Tableau de correspondances'!W$7:AO$7,-1),TRUE),"Table 2","Table 1")</f>
        <v>Table 1</v>
      </c>
      <c r="J180" s="73" t="str">
        <f t="shared" si="9"/>
        <v>non</v>
      </c>
      <c r="K180" s="28"/>
      <c r="L180" s="29"/>
      <c r="M180" s="34">
        <f t="shared" si="10"/>
        <v>6</v>
      </c>
      <c r="N180" s="16">
        <f t="shared" si="11"/>
        <v>6</v>
      </c>
      <c r="O180" s="70">
        <f t="shared" si="12"/>
        <v>0.3</v>
      </c>
    </row>
    <row r="181" spans="1:15" ht="18" thickBot="1" x14ac:dyDescent="0.4">
      <c r="A181" s="15">
        <v>172</v>
      </c>
      <c r="C181" s="32"/>
      <c r="D181" s="68"/>
      <c r="E181" s="33"/>
      <c r="F181" s="33"/>
      <c r="G181" s="14"/>
      <c r="H181" s="71">
        <f>MIN(VLOOKUP(O181,'Tableau de correspondances'!B$8:T$31,MATCH(N181,'Tableau de correspondances'!B$7:T$7,1),TRUE),VLOOKUP(O181,'Tableau de correspondances'!W$8:AO$31,MATCH(N181,'Tableau de correspondances'!W$7:AO$7,-1),TRUE))</f>
        <v>46</v>
      </c>
      <c r="I181" s="78" t="str">
        <f>IF(VLOOKUP(O181,'Tableau de correspondances'!B$8:T$31,MATCH(N181,'Tableau de correspondances'!B$7:T$7,1),TRUE)&gt;VLOOKUP(O181,'Tableau de correspondances'!W$8:AO$31,MATCH(N181,'Tableau de correspondances'!W$7:AO$7,-1),TRUE),"Table 2","Table 1")</f>
        <v>Table 1</v>
      </c>
      <c r="J181" s="73" t="str">
        <f t="shared" si="9"/>
        <v>non</v>
      </c>
      <c r="K181" s="28"/>
      <c r="L181" s="29"/>
      <c r="M181" s="34">
        <f t="shared" si="10"/>
        <v>6</v>
      </c>
      <c r="N181" s="16">
        <f t="shared" si="11"/>
        <v>6</v>
      </c>
      <c r="O181" s="70">
        <f t="shared" si="12"/>
        <v>0.3</v>
      </c>
    </row>
    <row r="182" spans="1:15" ht="18" thickBot="1" x14ac:dyDescent="0.4">
      <c r="A182" s="15">
        <v>173</v>
      </c>
      <c r="C182" s="32"/>
      <c r="D182" s="68"/>
      <c r="E182" s="33"/>
      <c r="F182" s="33"/>
      <c r="G182" s="14"/>
      <c r="H182" s="71">
        <f>MIN(VLOOKUP(O182,'Tableau de correspondances'!B$8:T$31,MATCH(N182,'Tableau de correspondances'!B$7:T$7,1),TRUE),VLOOKUP(O182,'Tableau de correspondances'!W$8:AO$31,MATCH(N182,'Tableau de correspondances'!W$7:AO$7,-1),TRUE))</f>
        <v>46</v>
      </c>
      <c r="I182" s="78" t="str">
        <f>IF(VLOOKUP(O182,'Tableau de correspondances'!B$8:T$31,MATCH(N182,'Tableau de correspondances'!B$7:T$7,1),TRUE)&gt;VLOOKUP(O182,'Tableau de correspondances'!W$8:AO$31,MATCH(N182,'Tableau de correspondances'!W$7:AO$7,-1),TRUE),"Table 2","Table 1")</f>
        <v>Table 1</v>
      </c>
      <c r="J182" s="73" t="str">
        <f t="shared" si="9"/>
        <v>non</v>
      </c>
      <c r="K182" s="28"/>
      <c r="L182" s="29"/>
      <c r="M182" s="34">
        <f t="shared" si="10"/>
        <v>6</v>
      </c>
      <c r="N182" s="16">
        <f t="shared" si="11"/>
        <v>6</v>
      </c>
      <c r="O182" s="70">
        <f t="shared" si="12"/>
        <v>0.3</v>
      </c>
    </row>
    <row r="183" spans="1:15" ht="18" thickBot="1" x14ac:dyDescent="0.4">
      <c r="A183" s="15">
        <v>174</v>
      </c>
      <c r="C183" s="32"/>
      <c r="D183" s="68"/>
      <c r="E183" s="33"/>
      <c r="F183" s="33"/>
      <c r="G183" s="14"/>
      <c r="H183" s="71">
        <f>MIN(VLOOKUP(O183,'Tableau de correspondances'!B$8:T$31,MATCH(N183,'Tableau de correspondances'!B$7:T$7,1),TRUE),VLOOKUP(O183,'Tableau de correspondances'!W$8:AO$31,MATCH(N183,'Tableau de correspondances'!W$7:AO$7,-1),TRUE))</f>
        <v>46</v>
      </c>
      <c r="I183" s="78" t="str">
        <f>IF(VLOOKUP(O183,'Tableau de correspondances'!B$8:T$31,MATCH(N183,'Tableau de correspondances'!B$7:T$7,1),TRUE)&gt;VLOOKUP(O183,'Tableau de correspondances'!W$8:AO$31,MATCH(N183,'Tableau de correspondances'!W$7:AO$7,-1),TRUE),"Table 2","Table 1")</f>
        <v>Table 1</v>
      </c>
      <c r="J183" s="73" t="str">
        <f t="shared" si="9"/>
        <v>non</v>
      </c>
      <c r="K183" s="28"/>
      <c r="L183" s="29"/>
      <c r="M183" s="34">
        <f t="shared" si="10"/>
        <v>6</v>
      </c>
      <c r="N183" s="16">
        <f t="shared" si="11"/>
        <v>6</v>
      </c>
      <c r="O183" s="70">
        <f t="shared" si="12"/>
        <v>0.3</v>
      </c>
    </row>
    <row r="184" spans="1:15" ht="18" thickBot="1" x14ac:dyDescent="0.4">
      <c r="A184" s="15">
        <v>175</v>
      </c>
      <c r="C184" s="32"/>
      <c r="D184" s="68"/>
      <c r="E184" s="33"/>
      <c r="F184" s="33"/>
      <c r="G184" s="14"/>
      <c r="H184" s="71">
        <f>MIN(VLOOKUP(O184,'Tableau de correspondances'!B$8:T$31,MATCH(N184,'Tableau de correspondances'!B$7:T$7,1),TRUE),VLOOKUP(O184,'Tableau de correspondances'!W$8:AO$31,MATCH(N184,'Tableau de correspondances'!W$7:AO$7,-1),TRUE))</f>
        <v>46</v>
      </c>
      <c r="I184" s="78" t="str">
        <f>IF(VLOOKUP(O184,'Tableau de correspondances'!B$8:T$31,MATCH(N184,'Tableau de correspondances'!B$7:T$7,1),TRUE)&gt;VLOOKUP(O184,'Tableau de correspondances'!W$8:AO$31,MATCH(N184,'Tableau de correspondances'!W$7:AO$7,-1),TRUE),"Table 2","Table 1")</f>
        <v>Table 1</v>
      </c>
      <c r="J184" s="73" t="str">
        <f t="shared" si="9"/>
        <v>non</v>
      </c>
      <c r="K184" s="28"/>
      <c r="L184" s="29"/>
      <c r="M184" s="34">
        <f t="shared" si="10"/>
        <v>6</v>
      </c>
      <c r="N184" s="16">
        <f t="shared" si="11"/>
        <v>6</v>
      </c>
      <c r="O184" s="70">
        <f t="shared" si="12"/>
        <v>0.3</v>
      </c>
    </row>
    <row r="185" spans="1:15" ht="18" thickBot="1" x14ac:dyDescent="0.4">
      <c r="A185" s="15">
        <v>176</v>
      </c>
      <c r="C185" s="32"/>
      <c r="D185" s="68"/>
      <c r="E185" s="33"/>
      <c r="F185" s="33"/>
      <c r="G185" s="14"/>
      <c r="H185" s="71">
        <f>MIN(VLOOKUP(O185,'Tableau de correspondances'!B$8:T$31,MATCH(N185,'Tableau de correspondances'!B$7:T$7,1),TRUE),VLOOKUP(O185,'Tableau de correspondances'!W$8:AO$31,MATCH(N185,'Tableau de correspondances'!W$7:AO$7,-1),TRUE))</f>
        <v>46</v>
      </c>
      <c r="I185" s="78" t="str">
        <f>IF(VLOOKUP(O185,'Tableau de correspondances'!B$8:T$31,MATCH(N185,'Tableau de correspondances'!B$7:T$7,1),TRUE)&gt;VLOOKUP(O185,'Tableau de correspondances'!W$8:AO$31,MATCH(N185,'Tableau de correspondances'!W$7:AO$7,-1),TRUE),"Table 2","Table 1")</f>
        <v>Table 1</v>
      </c>
      <c r="J185" s="73" t="str">
        <f t="shared" si="9"/>
        <v>non</v>
      </c>
      <c r="K185" s="28"/>
      <c r="L185" s="29"/>
      <c r="M185" s="34">
        <f t="shared" si="10"/>
        <v>6</v>
      </c>
      <c r="N185" s="16">
        <f t="shared" si="11"/>
        <v>6</v>
      </c>
      <c r="O185" s="70">
        <f t="shared" si="12"/>
        <v>0.3</v>
      </c>
    </row>
    <row r="186" spans="1:15" ht="18" thickBot="1" x14ac:dyDescent="0.4">
      <c r="A186" s="15">
        <v>177</v>
      </c>
      <c r="C186" s="32"/>
      <c r="D186" s="68"/>
      <c r="E186" s="33"/>
      <c r="F186" s="33"/>
      <c r="G186" s="14"/>
      <c r="H186" s="71">
        <f>MIN(VLOOKUP(O186,'Tableau de correspondances'!B$8:T$31,MATCH(N186,'Tableau de correspondances'!B$7:T$7,1),TRUE),VLOOKUP(O186,'Tableau de correspondances'!W$8:AO$31,MATCH(N186,'Tableau de correspondances'!W$7:AO$7,-1),TRUE))</f>
        <v>46</v>
      </c>
      <c r="I186" s="78" t="str">
        <f>IF(VLOOKUP(O186,'Tableau de correspondances'!B$8:T$31,MATCH(N186,'Tableau de correspondances'!B$7:T$7,1),TRUE)&gt;VLOOKUP(O186,'Tableau de correspondances'!W$8:AO$31,MATCH(N186,'Tableau de correspondances'!W$7:AO$7,-1),TRUE),"Table 2","Table 1")</f>
        <v>Table 1</v>
      </c>
      <c r="J186" s="73" t="str">
        <f t="shared" si="9"/>
        <v>non</v>
      </c>
      <c r="K186" s="28"/>
      <c r="L186" s="29"/>
      <c r="M186" s="34">
        <f t="shared" si="10"/>
        <v>6</v>
      </c>
      <c r="N186" s="16">
        <f t="shared" si="11"/>
        <v>6</v>
      </c>
      <c r="O186" s="70">
        <f t="shared" si="12"/>
        <v>0.3</v>
      </c>
    </row>
    <row r="187" spans="1:15" ht="18" thickBot="1" x14ac:dyDescent="0.4">
      <c r="A187" s="15">
        <v>178</v>
      </c>
      <c r="C187" s="32"/>
      <c r="D187" s="68"/>
      <c r="E187" s="33"/>
      <c r="F187" s="33"/>
      <c r="G187" s="14"/>
      <c r="H187" s="71">
        <f>MIN(VLOOKUP(O187,'Tableau de correspondances'!B$8:T$31,MATCH(N187,'Tableau de correspondances'!B$7:T$7,1),TRUE),VLOOKUP(O187,'Tableau de correspondances'!W$8:AO$31,MATCH(N187,'Tableau de correspondances'!W$7:AO$7,-1),TRUE))</f>
        <v>46</v>
      </c>
      <c r="I187" s="78" t="str">
        <f>IF(VLOOKUP(O187,'Tableau de correspondances'!B$8:T$31,MATCH(N187,'Tableau de correspondances'!B$7:T$7,1),TRUE)&gt;VLOOKUP(O187,'Tableau de correspondances'!W$8:AO$31,MATCH(N187,'Tableau de correspondances'!W$7:AO$7,-1),TRUE),"Table 2","Table 1")</f>
        <v>Table 1</v>
      </c>
      <c r="J187" s="73" t="str">
        <f t="shared" si="9"/>
        <v>non</v>
      </c>
      <c r="K187" s="28"/>
      <c r="L187" s="29"/>
      <c r="M187" s="34">
        <f t="shared" si="10"/>
        <v>6</v>
      </c>
      <c r="N187" s="16">
        <f t="shared" si="11"/>
        <v>6</v>
      </c>
      <c r="O187" s="70">
        <f t="shared" si="12"/>
        <v>0.3</v>
      </c>
    </row>
    <row r="188" spans="1:15" ht="18" thickBot="1" x14ac:dyDescent="0.4">
      <c r="A188" s="15">
        <v>179</v>
      </c>
      <c r="C188" s="32"/>
      <c r="D188" s="68"/>
      <c r="E188" s="33"/>
      <c r="F188" s="33"/>
      <c r="G188" s="14"/>
      <c r="H188" s="71">
        <f>MIN(VLOOKUP(O188,'Tableau de correspondances'!B$8:T$31,MATCH(N188,'Tableau de correspondances'!B$7:T$7,1),TRUE),VLOOKUP(O188,'Tableau de correspondances'!W$8:AO$31,MATCH(N188,'Tableau de correspondances'!W$7:AO$7,-1),TRUE))</f>
        <v>46</v>
      </c>
      <c r="I188" s="78" t="str">
        <f>IF(VLOOKUP(O188,'Tableau de correspondances'!B$8:T$31,MATCH(N188,'Tableau de correspondances'!B$7:T$7,1),TRUE)&gt;VLOOKUP(O188,'Tableau de correspondances'!W$8:AO$31,MATCH(N188,'Tableau de correspondances'!W$7:AO$7,-1),TRUE),"Table 2","Table 1")</f>
        <v>Table 1</v>
      </c>
      <c r="J188" s="73" t="str">
        <f t="shared" si="9"/>
        <v>non</v>
      </c>
      <c r="K188" s="28"/>
      <c r="L188" s="29"/>
      <c r="M188" s="34">
        <f t="shared" si="10"/>
        <v>6</v>
      </c>
      <c r="N188" s="16">
        <f t="shared" si="11"/>
        <v>6</v>
      </c>
      <c r="O188" s="70">
        <f t="shared" si="12"/>
        <v>0.3</v>
      </c>
    </row>
    <row r="189" spans="1:15" ht="18" thickBot="1" x14ac:dyDescent="0.4">
      <c r="A189" s="15">
        <v>180</v>
      </c>
      <c r="C189" s="32"/>
      <c r="D189" s="68"/>
      <c r="E189" s="33"/>
      <c r="F189" s="33"/>
      <c r="G189" s="14"/>
      <c r="H189" s="71">
        <f>MIN(VLOOKUP(O189,'Tableau de correspondances'!B$8:T$31,MATCH(N189,'Tableau de correspondances'!B$7:T$7,1),TRUE),VLOOKUP(O189,'Tableau de correspondances'!W$8:AO$31,MATCH(N189,'Tableau de correspondances'!W$7:AO$7,-1),TRUE))</f>
        <v>46</v>
      </c>
      <c r="I189" s="78" t="str">
        <f>IF(VLOOKUP(O189,'Tableau de correspondances'!B$8:T$31,MATCH(N189,'Tableau de correspondances'!B$7:T$7,1),TRUE)&gt;VLOOKUP(O189,'Tableau de correspondances'!W$8:AO$31,MATCH(N189,'Tableau de correspondances'!W$7:AO$7,-1),TRUE),"Table 2","Table 1")</f>
        <v>Table 1</v>
      </c>
      <c r="J189" s="73" t="str">
        <f t="shared" si="9"/>
        <v>non</v>
      </c>
      <c r="K189" s="28"/>
      <c r="L189" s="29"/>
      <c r="M189" s="34">
        <f t="shared" si="10"/>
        <v>6</v>
      </c>
      <c r="N189" s="16">
        <f t="shared" si="11"/>
        <v>6</v>
      </c>
      <c r="O189" s="70">
        <f t="shared" si="12"/>
        <v>0.3</v>
      </c>
    </row>
    <row r="190" spans="1:15" ht="18" thickBot="1" x14ac:dyDescent="0.4">
      <c r="A190" s="15">
        <v>181</v>
      </c>
      <c r="C190" s="32"/>
      <c r="D190" s="68"/>
      <c r="E190" s="33"/>
      <c r="F190" s="33"/>
      <c r="G190" s="14"/>
      <c r="H190" s="71">
        <f>MIN(VLOOKUP(O190,'Tableau de correspondances'!B$8:T$31,MATCH(N190,'Tableau de correspondances'!B$7:T$7,1),TRUE),VLOOKUP(O190,'Tableau de correspondances'!W$8:AO$31,MATCH(N190,'Tableau de correspondances'!W$7:AO$7,-1),TRUE))</f>
        <v>46</v>
      </c>
      <c r="I190" s="78" t="str">
        <f>IF(VLOOKUP(O190,'Tableau de correspondances'!B$8:T$31,MATCH(N190,'Tableau de correspondances'!B$7:T$7,1),TRUE)&gt;VLOOKUP(O190,'Tableau de correspondances'!W$8:AO$31,MATCH(N190,'Tableau de correspondances'!W$7:AO$7,-1),TRUE),"Table 2","Table 1")</f>
        <v>Table 1</v>
      </c>
      <c r="J190" s="73" t="str">
        <f t="shared" si="9"/>
        <v>non</v>
      </c>
      <c r="K190" s="28"/>
      <c r="L190" s="29"/>
      <c r="M190" s="34">
        <f t="shared" si="10"/>
        <v>6</v>
      </c>
      <c r="N190" s="16">
        <f t="shared" si="11"/>
        <v>6</v>
      </c>
      <c r="O190" s="70">
        <f t="shared" si="12"/>
        <v>0.3</v>
      </c>
    </row>
    <row r="191" spans="1:15" ht="18" thickBot="1" x14ac:dyDescent="0.4">
      <c r="A191" s="15">
        <v>182</v>
      </c>
      <c r="C191" s="32"/>
      <c r="D191" s="68"/>
      <c r="E191" s="33"/>
      <c r="F191" s="33"/>
      <c r="G191" s="14"/>
      <c r="H191" s="71">
        <f>MIN(VLOOKUP(O191,'Tableau de correspondances'!B$8:T$31,MATCH(N191,'Tableau de correspondances'!B$7:T$7,1),TRUE),VLOOKUP(O191,'Tableau de correspondances'!W$8:AO$31,MATCH(N191,'Tableau de correspondances'!W$7:AO$7,-1),TRUE))</f>
        <v>46</v>
      </c>
      <c r="I191" s="78" t="str">
        <f>IF(VLOOKUP(O191,'Tableau de correspondances'!B$8:T$31,MATCH(N191,'Tableau de correspondances'!B$7:T$7,1),TRUE)&gt;VLOOKUP(O191,'Tableau de correspondances'!W$8:AO$31,MATCH(N191,'Tableau de correspondances'!W$7:AO$7,-1),TRUE),"Table 2","Table 1")</f>
        <v>Table 1</v>
      </c>
      <c r="J191" s="73" t="str">
        <f t="shared" si="9"/>
        <v>non</v>
      </c>
      <c r="K191" s="28"/>
      <c r="L191" s="29"/>
      <c r="M191" s="34">
        <f t="shared" si="10"/>
        <v>6</v>
      </c>
      <c r="N191" s="16">
        <f t="shared" si="11"/>
        <v>6</v>
      </c>
      <c r="O191" s="70">
        <f t="shared" si="12"/>
        <v>0.3</v>
      </c>
    </row>
    <row r="192" spans="1:15" ht="18" thickBot="1" x14ac:dyDescent="0.4">
      <c r="A192" s="15">
        <v>183</v>
      </c>
      <c r="C192" s="32"/>
      <c r="D192" s="68"/>
      <c r="E192" s="33"/>
      <c r="F192" s="33"/>
      <c r="G192" s="14"/>
      <c r="H192" s="71">
        <f>MIN(VLOOKUP(O192,'Tableau de correspondances'!B$8:T$31,MATCH(N192,'Tableau de correspondances'!B$7:T$7,1),TRUE),VLOOKUP(O192,'Tableau de correspondances'!W$8:AO$31,MATCH(N192,'Tableau de correspondances'!W$7:AO$7,-1),TRUE))</f>
        <v>46</v>
      </c>
      <c r="I192" s="78" t="str">
        <f>IF(VLOOKUP(O192,'Tableau de correspondances'!B$8:T$31,MATCH(N192,'Tableau de correspondances'!B$7:T$7,1),TRUE)&gt;VLOOKUP(O192,'Tableau de correspondances'!W$8:AO$31,MATCH(N192,'Tableau de correspondances'!W$7:AO$7,-1),TRUE),"Table 2","Table 1")</f>
        <v>Table 1</v>
      </c>
      <c r="J192" s="73" t="str">
        <f t="shared" si="9"/>
        <v>non</v>
      </c>
      <c r="K192" s="28"/>
      <c r="L192" s="29"/>
      <c r="M192" s="34">
        <f t="shared" si="10"/>
        <v>6</v>
      </c>
      <c r="N192" s="16">
        <f t="shared" si="11"/>
        <v>6</v>
      </c>
      <c r="O192" s="70">
        <f t="shared" si="12"/>
        <v>0.3</v>
      </c>
    </row>
    <row r="193" spans="1:15" ht="18" thickBot="1" x14ac:dyDescent="0.4">
      <c r="A193" s="15">
        <v>184</v>
      </c>
      <c r="C193" s="32"/>
      <c r="D193" s="68"/>
      <c r="E193" s="33"/>
      <c r="F193" s="33"/>
      <c r="G193" s="14"/>
      <c r="H193" s="71">
        <f>MIN(VLOOKUP(O193,'Tableau de correspondances'!B$8:T$31,MATCH(N193,'Tableau de correspondances'!B$7:T$7,1),TRUE),VLOOKUP(O193,'Tableau de correspondances'!W$8:AO$31,MATCH(N193,'Tableau de correspondances'!W$7:AO$7,-1),TRUE))</f>
        <v>46</v>
      </c>
      <c r="I193" s="78" t="str">
        <f>IF(VLOOKUP(O193,'Tableau de correspondances'!B$8:T$31,MATCH(N193,'Tableau de correspondances'!B$7:T$7,1),TRUE)&gt;VLOOKUP(O193,'Tableau de correspondances'!W$8:AO$31,MATCH(N193,'Tableau de correspondances'!W$7:AO$7,-1),TRUE),"Table 2","Table 1")</f>
        <v>Table 1</v>
      </c>
      <c r="J193" s="73" t="str">
        <f t="shared" si="9"/>
        <v>non</v>
      </c>
      <c r="K193" s="28"/>
      <c r="L193" s="29"/>
      <c r="M193" s="34">
        <f t="shared" si="10"/>
        <v>6</v>
      </c>
      <c r="N193" s="16">
        <f t="shared" si="11"/>
        <v>6</v>
      </c>
      <c r="O193" s="70">
        <f t="shared" si="12"/>
        <v>0.3</v>
      </c>
    </row>
    <row r="194" spans="1:15" ht="18" thickBot="1" x14ac:dyDescent="0.4">
      <c r="A194" s="15">
        <v>185</v>
      </c>
      <c r="C194" s="32"/>
      <c r="D194" s="68"/>
      <c r="E194" s="33"/>
      <c r="F194" s="33"/>
      <c r="G194" s="14"/>
      <c r="H194" s="71">
        <f>MIN(VLOOKUP(O194,'Tableau de correspondances'!B$8:T$31,MATCH(N194,'Tableau de correspondances'!B$7:T$7,1),TRUE),VLOOKUP(O194,'Tableau de correspondances'!W$8:AO$31,MATCH(N194,'Tableau de correspondances'!W$7:AO$7,-1),TRUE))</f>
        <v>46</v>
      </c>
      <c r="I194" s="78" t="str">
        <f>IF(VLOOKUP(O194,'Tableau de correspondances'!B$8:T$31,MATCH(N194,'Tableau de correspondances'!B$7:T$7,1),TRUE)&gt;VLOOKUP(O194,'Tableau de correspondances'!W$8:AO$31,MATCH(N194,'Tableau de correspondances'!W$7:AO$7,-1),TRUE),"Table 2","Table 1")</f>
        <v>Table 1</v>
      </c>
      <c r="J194" s="73" t="str">
        <f t="shared" si="9"/>
        <v>non</v>
      </c>
      <c r="K194" s="28"/>
      <c r="L194" s="29"/>
      <c r="M194" s="34">
        <f t="shared" si="10"/>
        <v>6</v>
      </c>
      <c r="N194" s="16">
        <f t="shared" si="11"/>
        <v>6</v>
      </c>
      <c r="O194" s="70">
        <f t="shared" si="12"/>
        <v>0.3</v>
      </c>
    </row>
    <row r="195" spans="1:15" ht="18" thickBot="1" x14ac:dyDescent="0.4">
      <c r="A195" s="15">
        <v>186</v>
      </c>
      <c r="C195" s="32"/>
      <c r="D195" s="68"/>
      <c r="E195" s="33"/>
      <c r="F195" s="33"/>
      <c r="G195" s="14"/>
      <c r="H195" s="71">
        <f>MIN(VLOOKUP(O195,'Tableau de correspondances'!B$8:T$31,MATCH(N195,'Tableau de correspondances'!B$7:T$7,1),TRUE),VLOOKUP(O195,'Tableau de correspondances'!W$8:AO$31,MATCH(N195,'Tableau de correspondances'!W$7:AO$7,-1),TRUE))</f>
        <v>46</v>
      </c>
      <c r="I195" s="78" t="str">
        <f>IF(VLOOKUP(O195,'Tableau de correspondances'!B$8:T$31,MATCH(N195,'Tableau de correspondances'!B$7:T$7,1),TRUE)&gt;VLOOKUP(O195,'Tableau de correspondances'!W$8:AO$31,MATCH(N195,'Tableau de correspondances'!W$7:AO$7,-1),TRUE),"Table 2","Table 1")</f>
        <v>Table 1</v>
      </c>
      <c r="J195" s="73" t="str">
        <f t="shared" si="9"/>
        <v>non</v>
      </c>
      <c r="K195" s="28"/>
      <c r="L195" s="29"/>
      <c r="M195" s="34">
        <f t="shared" si="10"/>
        <v>6</v>
      </c>
      <c r="N195" s="16">
        <f t="shared" si="11"/>
        <v>6</v>
      </c>
      <c r="O195" s="70">
        <f t="shared" si="12"/>
        <v>0.3</v>
      </c>
    </row>
    <row r="196" spans="1:15" ht="18" thickBot="1" x14ac:dyDescent="0.4">
      <c r="A196" s="15">
        <v>187</v>
      </c>
      <c r="C196" s="32"/>
      <c r="D196" s="68"/>
      <c r="E196" s="33"/>
      <c r="F196" s="33"/>
      <c r="G196" s="14"/>
      <c r="H196" s="71">
        <f>MIN(VLOOKUP(O196,'Tableau de correspondances'!B$8:T$31,MATCH(N196,'Tableau de correspondances'!B$7:T$7,1),TRUE),VLOOKUP(O196,'Tableau de correspondances'!W$8:AO$31,MATCH(N196,'Tableau de correspondances'!W$7:AO$7,-1),TRUE))</f>
        <v>46</v>
      </c>
      <c r="I196" s="78" t="str">
        <f>IF(VLOOKUP(O196,'Tableau de correspondances'!B$8:T$31,MATCH(N196,'Tableau de correspondances'!B$7:T$7,1),TRUE)&gt;VLOOKUP(O196,'Tableau de correspondances'!W$8:AO$31,MATCH(N196,'Tableau de correspondances'!W$7:AO$7,-1),TRUE),"Table 2","Table 1")</f>
        <v>Table 1</v>
      </c>
      <c r="J196" s="73" t="str">
        <f t="shared" si="9"/>
        <v>non</v>
      </c>
      <c r="K196" s="28"/>
      <c r="L196" s="29"/>
      <c r="M196" s="34">
        <f t="shared" si="10"/>
        <v>6</v>
      </c>
      <c r="N196" s="16">
        <f t="shared" si="11"/>
        <v>6</v>
      </c>
      <c r="O196" s="70">
        <f t="shared" si="12"/>
        <v>0.3</v>
      </c>
    </row>
    <row r="197" spans="1:15" ht="18" thickBot="1" x14ac:dyDescent="0.4">
      <c r="A197" s="15">
        <v>188</v>
      </c>
      <c r="D197" s="68"/>
      <c r="E197" s="33"/>
      <c r="F197" s="33"/>
      <c r="G197" s="14"/>
      <c r="H197" s="71">
        <f>MIN(VLOOKUP(O197,'Tableau de correspondances'!B$8:T$31,MATCH(N197,'Tableau de correspondances'!B$7:T$7,1),TRUE),VLOOKUP(O197,'Tableau de correspondances'!W$8:AO$31,MATCH(N197,'Tableau de correspondances'!W$7:AO$7,-1),TRUE))</f>
        <v>46</v>
      </c>
      <c r="I197" s="78" t="str">
        <f>IF(VLOOKUP(O197,'Tableau de correspondances'!B$8:T$31,MATCH(N197,'Tableau de correspondances'!B$7:T$7,1),TRUE)&gt;VLOOKUP(O197,'Tableau de correspondances'!W$8:AO$31,MATCH(N197,'Tableau de correspondances'!W$7:AO$7,-1),TRUE),"Table 2","Table 1")</f>
        <v>Table 1</v>
      </c>
      <c r="J197" s="73" t="str">
        <f t="shared" si="9"/>
        <v>non</v>
      </c>
      <c r="K197" s="28"/>
      <c r="L197" s="29"/>
      <c r="M197" s="34">
        <f t="shared" si="10"/>
        <v>6</v>
      </c>
      <c r="N197" s="16">
        <f t="shared" si="11"/>
        <v>6</v>
      </c>
      <c r="O197" s="70">
        <f t="shared" si="12"/>
        <v>0.3</v>
      </c>
    </row>
    <row r="198" spans="1:15" ht="18" thickBot="1" x14ac:dyDescent="0.4">
      <c r="A198" s="15">
        <v>189</v>
      </c>
      <c r="D198" s="68"/>
      <c r="E198" s="33"/>
      <c r="F198" s="33"/>
      <c r="G198" s="14"/>
      <c r="H198" s="71">
        <f>MIN(VLOOKUP(O198,'Tableau de correspondances'!B$8:T$31,MATCH(N198,'Tableau de correspondances'!B$7:T$7,1),TRUE),VLOOKUP(O198,'Tableau de correspondances'!W$8:AO$31,MATCH(N198,'Tableau de correspondances'!W$7:AO$7,-1),TRUE))</f>
        <v>46</v>
      </c>
      <c r="I198" s="78" t="str">
        <f>IF(VLOOKUP(O198,'Tableau de correspondances'!B$8:T$31,MATCH(N198,'Tableau de correspondances'!B$7:T$7,1),TRUE)&gt;VLOOKUP(O198,'Tableau de correspondances'!W$8:AO$31,MATCH(N198,'Tableau de correspondances'!W$7:AO$7,-1),TRUE),"Table 2","Table 1")</f>
        <v>Table 1</v>
      </c>
      <c r="J198" s="73" t="str">
        <f t="shared" si="9"/>
        <v>non</v>
      </c>
      <c r="K198" s="28"/>
      <c r="L198" s="29"/>
      <c r="M198" s="34">
        <f t="shared" si="10"/>
        <v>6</v>
      </c>
      <c r="N198" s="16">
        <f t="shared" si="11"/>
        <v>6</v>
      </c>
      <c r="O198" s="70">
        <f t="shared" si="12"/>
        <v>0.3</v>
      </c>
    </row>
    <row r="199" spans="1:15" ht="18" thickBot="1" x14ac:dyDescent="0.4">
      <c r="A199" s="15">
        <v>190</v>
      </c>
      <c r="D199" s="68"/>
      <c r="E199" s="33"/>
      <c r="F199" s="33"/>
      <c r="G199" s="14"/>
      <c r="H199" s="71">
        <f>MIN(VLOOKUP(O199,'Tableau de correspondances'!B$8:T$31,MATCH(N199,'Tableau de correspondances'!B$7:T$7,1),TRUE),VLOOKUP(O199,'Tableau de correspondances'!W$8:AO$31,MATCH(N199,'Tableau de correspondances'!W$7:AO$7,-1),TRUE))</f>
        <v>46</v>
      </c>
      <c r="I199" s="78" t="str">
        <f>IF(VLOOKUP(O199,'Tableau de correspondances'!B$8:T$31,MATCH(N199,'Tableau de correspondances'!B$7:T$7,1),TRUE)&gt;VLOOKUP(O199,'Tableau de correspondances'!W$8:AO$31,MATCH(N199,'Tableau de correspondances'!W$7:AO$7,-1),TRUE),"Table 2","Table 1")</f>
        <v>Table 1</v>
      </c>
      <c r="J199" s="73" t="str">
        <f t="shared" si="9"/>
        <v>non</v>
      </c>
      <c r="K199" s="28"/>
      <c r="L199" s="29"/>
      <c r="M199" s="34">
        <f t="shared" si="10"/>
        <v>6</v>
      </c>
      <c r="N199" s="16">
        <f t="shared" si="11"/>
        <v>6</v>
      </c>
      <c r="O199" s="70">
        <f t="shared" si="12"/>
        <v>0.3</v>
      </c>
    </row>
    <row r="200" spans="1:15" ht="18" thickBot="1" x14ac:dyDescent="0.4">
      <c r="A200" s="15">
        <v>191</v>
      </c>
      <c r="D200" s="68"/>
      <c r="E200" s="33"/>
      <c r="F200" s="33"/>
      <c r="G200" s="14"/>
      <c r="H200" s="71">
        <f>MIN(VLOOKUP(O200,'Tableau de correspondances'!B$8:T$31,MATCH(N200,'Tableau de correspondances'!B$7:T$7,1),TRUE),VLOOKUP(O200,'Tableau de correspondances'!W$8:AO$31,MATCH(N200,'Tableau de correspondances'!W$7:AO$7,-1),TRUE))</f>
        <v>46</v>
      </c>
      <c r="I200" s="78" t="str">
        <f>IF(VLOOKUP(O200,'Tableau de correspondances'!B$8:T$31,MATCH(N200,'Tableau de correspondances'!B$7:T$7,1),TRUE)&gt;VLOOKUP(O200,'Tableau de correspondances'!W$8:AO$31,MATCH(N200,'Tableau de correspondances'!W$7:AO$7,-1),TRUE),"Table 2","Table 1")</f>
        <v>Table 1</v>
      </c>
      <c r="J200" s="73" t="str">
        <f t="shared" si="9"/>
        <v>non</v>
      </c>
      <c r="K200" s="28"/>
      <c r="L200" s="29"/>
      <c r="M200" s="34">
        <f t="shared" si="10"/>
        <v>6</v>
      </c>
      <c r="N200" s="16">
        <f t="shared" si="11"/>
        <v>6</v>
      </c>
      <c r="O200" s="70">
        <f t="shared" si="12"/>
        <v>0.3</v>
      </c>
    </row>
    <row r="201" spans="1:15" ht="18" thickBot="1" x14ac:dyDescent="0.4">
      <c r="A201" s="15">
        <v>192</v>
      </c>
      <c r="D201" s="68"/>
      <c r="E201" s="33"/>
      <c r="F201" s="33"/>
      <c r="G201" s="14"/>
      <c r="H201" s="71">
        <f>MIN(VLOOKUP(O201,'Tableau de correspondances'!B$8:T$31,MATCH(N201,'Tableau de correspondances'!B$7:T$7,1),TRUE),VLOOKUP(O201,'Tableau de correspondances'!W$8:AO$31,MATCH(N201,'Tableau de correspondances'!W$7:AO$7,-1),TRUE))</f>
        <v>46</v>
      </c>
      <c r="I201" s="78" t="str">
        <f>IF(VLOOKUP(O201,'Tableau de correspondances'!B$8:T$31,MATCH(N201,'Tableau de correspondances'!B$7:T$7,1),TRUE)&gt;VLOOKUP(O201,'Tableau de correspondances'!W$8:AO$31,MATCH(N201,'Tableau de correspondances'!W$7:AO$7,-1),TRUE),"Table 2","Table 1")</f>
        <v>Table 1</v>
      </c>
      <c r="J201" s="73" t="str">
        <f t="shared" si="9"/>
        <v>non</v>
      </c>
      <c r="K201" s="28"/>
      <c r="L201" s="29"/>
      <c r="M201" s="34">
        <f t="shared" si="10"/>
        <v>6</v>
      </c>
      <c r="N201" s="16">
        <f t="shared" si="11"/>
        <v>6</v>
      </c>
      <c r="O201" s="70">
        <f t="shared" si="12"/>
        <v>0.3</v>
      </c>
    </row>
    <row r="202" spans="1:15" ht="18" thickBot="1" x14ac:dyDescent="0.4">
      <c r="A202" s="15">
        <v>193</v>
      </c>
      <c r="D202" s="68"/>
      <c r="E202" s="33"/>
      <c r="F202" s="33"/>
      <c r="G202" s="14"/>
      <c r="H202" s="71">
        <f>MIN(VLOOKUP(O202,'Tableau de correspondances'!B$8:T$31,MATCH(N202,'Tableau de correspondances'!B$7:T$7,1),TRUE),VLOOKUP(O202,'Tableau de correspondances'!W$8:AO$31,MATCH(N202,'Tableau de correspondances'!W$7:AO$7,-1),TRUE))</f>
        <v>46</v>
      </c>
      <c r="I202" s="78" t="str">
        <f>IF(VLOOKUP(O202,'Tableau de correspondances'!B$8:T$31,MATCH(N202,'Tableau de correspondances'!B$7:T$7,1),TRUE)&gt;VLOOKUP(O202,'Tableau de correspondances'!W$8:AO$31,MATCH(N202,'Tableau de correspondances'!W$7:AO$7,-1),TRUE),"Table 2","Table 1")</f>
        <v>Table 1</v>
      </c>
      <c r="J202" s="73" t="str">
        <f t="shared" si="9"/>
        <v>non</v>
      </c>
      <c r="K202" s="28"/>
      <c r="L202" s="29"/>
      <c r="M202" s="34">
        <f t="shared" si="10"/>
        <v>6</v>
      </c>
      <c r="N202" s="16">
        <f t="shared" si="11"/>
        <v>6</v>
      </c>
      <c r="O202" s="70">
        <f t="shared" si="12"/>
        <v>0.3</v>
      </c>
    </row>
    <row r="203" spans="1:15" ht="18" thickBot="1" x14ac:dyDescent="0.4">
      <c r="A203" s="15">
        <v>194</v>
      </c>
      <c r="D203" s="68"/>
      <c r="E203" s="33"/>
      <c r="F203" s="33"/>
      <c r="G203" s="14"/>
      <c r="H203" s="71">
        <f>MIN(VLOOKUP(O203,'Tableau de correspondances'!B$8:T$31,MATCH(N203,'Tableau de correspondances'!B$7:T$7,1),TRUE),VLOOKUP(O203,'Tableau de correspondances'!W$8:AO$31,MATCH(N203,'Tableau de correspondances'!W$7:AO$7,-1),TRUE))</f>
        <v>46</v>
      </c>
      <c r="I203" s="78" t="str">
        <f>IF(VLOOKUP(O203,'Tableau de correspondances'!B$8:T$31,MATCH(N203,'Tableau de correspondances'!B$7:T$7,1),TRUE)&gt;VLOOKUP(O203,'Tableau de correspondances'!W$8:AO$31,MATCH(N203,'Tableau de correspondances'!W$7:AO$7,-1),TRUE),"Table 2","Table 1")</f>
        <v>Table 1</v>
      </c>
      <c r="J203" s="73" t="str">
        <f t="shared" ref="J203:J266" si="13">IF(D203&gt;H203,"oui","non")</f>
        <v>non</v>
      </c>
      <c r="K203" s="28"/>
      <c r="L203" s="29"/>
      <c r="M203" s="34">
        <f t="shared" si="10"/>
        <v>6</v>
      </c>
      <c r="N203" s="16">
        <f t="shared" si="11"/>
        <v>6</v>
      </c>
      <c r="O203" s="70">
        <f t="shared" si="12"/>
        <v>0.3</v>
      </c>
    </row>
    <row r="204" spans="1:15" ht="18" thickBot="1" x14ac:dyDescent="0.4">
      <c r="A204" s="15">
        <v>195</v>
      </c>
      <c r="D204" s="68"/>
      <c r="E204" s="33"/>
      <c r="F204" s="33"/>
      <c r="G204" s="14"/>
      <c r="H204" s="71">
        <f>MIN(VLOOKUP(O204,'Tableau de correspondances'!B$8:T$31,MATCH(N204,'Tableau de correspondances'!B$7:T$7,1),TRUE),VLOOKUP(O204,'Tableau de correspondances'!W$8:AO$31,MATCH(N204,'Tableau de correspondances'!W$7:AO$7,-1),TRUE))</f>
        <v>46</v>
      </c>
      <c r="I204" s="78" t="str">
        <f>IF(VLOOKUP(O204,'Tableau de correspondances'!B$8:T$31,MATCH(N204,'Tableau de correspondances'!B$7:T$7,1),TRUE)&gt;VLOOKUP(O204,'Tableau de correspondances'!W$8:AO$31,MATCH(N204,'Tableau de correspondances'!W$7:AO$7,-1),TRUE),"Table 2","Table 1")</f>
        <v>Table 1</v>
      </c>
      <c r="J204" s="73" t="str">
        <f t="shared" si="13"/>
        <v>non</v>
      </c>
      <c r="K204" s="28"/>
      <c r="L204" s="29"/>
      <c r="M204" s="34">
        <f t="shared" ref="M204:M267" si="14">IF(E204="",6,IF(E204&gt;8.5,8.5,E204))</f>
        <v>6</v>
      </c>
      <c r="N204" s="16">
        <f t="shared" ref="N204:N267" si="15">ROUND(M204,2)</f>
        <v>6</v>
      </c>
      <c r="O204" s="70">
        <f t="shared" ref="O204:O267" si="16">IF(F204="",0.3,IF(F204&gt;10.9,10.9,F204))</f>
        <v>0.3</v>
      </c>
    </row>
    <row r="205" spans="1:15" ht="18" thickBot="1" x14ac:dyDescent="0.4">
      <c r="A205" s="15">
        <v>196</v>
      </c>
      <c r="D205" s="68"/>
      <c r="E205" s="33"/>
      <c r="F205" s="33"/>
      <c r="G205" s="14"/>
      <c r="H205" s="71">
        <f>MIN(VLOOKUP(O205,'Tableau de correspondances'!B$8:T$31,MATCH(N205,'Tableau de correspondances'!B$7:T$7,1),TRUE),VLOOKUP(O205,'Tableau de correspondances'!W$8:AO$31,MATCH(N205,'Tableau de correspondances'!W$7:AO$7,-1),TRUE))</f>
        <v>46</v>
      </c>
      <c r="I205" s="78" t="str">
        <f>IF(VLOOKUP(O205,'Tableau de correspondances'!B$8:T$31,MATCH(N205,'Tableau de correspondances'!B$7:T$7,1),TRUE)&gt;VLOOKUP(O205,'Tableau de correspondances'!W$8:AO$31,MATCH(N205,'Tableau de correspondances'!W$7:AO$7,-1),TRUE),"Table 2","Table 1")</f>
        <v>Table 1</v>
      </c>
      <c r="J205" s="73" t="str">
        <f t="shared" si="13"/>
        <v>non</v>
      </c>
      <c r="K205" s="28"/>
      <c r="L205" s="29"/>
      <c r="M205" s="34">
        <f t="shared" si="14"/>
        <v>6</v>
      </c>
      <c r="N205" s="16">
        <f t="shared" si="15"/>
        <v>6</v>
      </c>
      <c r="O205" s="70">
        <f t="shared" si="16"/>
        <v>0.3</v>
      </c>
    </row>
    <row r="206" spans="1:15" ht="18" thickBot="1" x14ac:dyDescent="0.4">
      <c r="A206" s="15">
        <v>197</v>
      </c>
      <c r="D206" s="68"/>
      <c r="E206" s="33"/>
      <c r="F206" s="33"/>
      <c r="G206" s="14"/>
      <c r="H206" s="71">
        <f>MIN(VLOOKUP(O206,'Tableau de correspondances'!B$8:T$31,MATCH(N206,'Tableau de correspondances'!B$7:T$7,1),TRUE),VLOOKUP(O206,'Tableau de correspondances'!W$8:AO$31,MATCH(N206,'Tableau de correspondances'!W$7:AO$7,-1),TRUE))</f>
        <v>46</v>
      </c>
      <c r="I206" s="78" t="str">
        <f>IF(VLOOKUP(O206,'Tableau de correspondances'!B$8:T$31,MATCH(N206,'Tableau de correspondances'!B$7:T$7,1),TRUE)&gt;VLOOKUP(O206,'Tableau de correspondances'!W$8:AO$31,MATCH(N206,'Tableau de correspondances'!W$7:AO$7,-1),TRUE),"Table 2","Table 1")</f>
        <v>Table 1</v>
      </c>
      <c r="J206" s="73" t="str">
        <f t="shared" si="13"/>
        <v>non</v>
      </c>
      <c r="K206" s="28"/>
      <c r="L206" s="29"/>
      <c r="M206" s="34">
        <f t="shared" si="14"/>
        <v>6</v>
      </c>
      <c r="N206" s="16">
        <f t="shared" si="15"/>
        <v>6</v>
      </c>
      <c r="O206" s="70">
        <f t="shared" si="16"/>
        <v>0.3</v>
      </c>
    </row>
    <row r="207" spans="1:15" ht="18" thickBot="1" x14ac:dyDescent="0.4">
      <c r="A207" s="15">
        <v>198</v>
      </c>
      <c r="D207" s="68"/>
      <c r="E207" s="33"/>
      <c r="F207" s="33"/>
      <c r="G207" s="14"/>
      <c r="H207" s="71">
        <f>MIN(VLOOKUP(O207,'Tableau de correspondances'!B$8:T$31,MATCH(N207,'Tableau de correspondances'!B$7:T$7,1),TRUE),VLOOKUP(O207,'Tableau de correspondances'!W$8:AO$31,MATCH(N207,'Tableau de correspondances'!W$7:AO$7,-1),TRUE))</f>
        <v>46</v>
      </c>
      <c r="I207" s="78" t="str">
        <f>IF(VLOOKUP(O207,'Tableau de correspondances'!B$8:T$31,MATCH(N207,'Tableau de correspondances'!B$7:T$7,1),TRUE)&gt;VLOOKUP(O207,'Tableau de correspondances'!W$8:AO$31,MATCH(N207,'Tableau de correspondances'!W$7:AO$7,-1),TRUE),"Table 2","Table 1")</f>
        <v>Table 1</v>
      </c>
      <c r="J207" s="73" t="str">
        <f t="shared" si="13"/>
        <v>non</v>
      </c>
      <c r="K207" s="28"/>
      <c r="L207" s="29"/>
      <c r="M207" s="34">
        <f t="shared" si="14"/>
        <v>6</v>
      </c>
      <c r="N207" s="16">
        <f t="shared" si="15"/>
        <v>6</v>
      </c>
      <c r="O207" s="70">
        <f t="shared" si="16"/>
        <v>0.3</v>
      </c>
    </row>
    <row r="208" spans="1:15" ht="18" thickBot="1" x14ac:dyDescent="0.4">
      <c r="A208" s="15">
        <v>199</v>
      </c>
      <c r="D208" s="68"/>
      <c r="E208" s="33"/>
      <c r="F208" s="33"/>
      <c r="G208" s="14"/>
      <c r="H208" s="71">
        <f>MIN(VLOOKUP(O208,'Tableau de correspondances'!B$8:T$31,MATCH(N208,'Tableau de correspondances'!B$7:T$7,1),TRUE),VLOOKUP(O208,'Tableau de correspondances'!W$8:AO$31,MATCH(N208,'Tableau de correspondances'!W$7:AO$7,-1),TRUE))</f>
        <v>46</v>
      </c>
      <c r="I208" s="78" t="str">
        <f>IF(VLOOKUP(O208,'Tableau de correspondances'!B$8:T$31,MATCH(N208,'Tableau de correspondances'!B$7:T$7,1),TRUE)&gt;VLOOKUP(O208,'Tableau de correspondances'!W$8:AO$31,MATCH(N208,'Tableau de correspondances'!W$7:AO$7,-1),TRUE),"Table 2","Table 1")</f>
        <v>Table 1</v>
      </c>
      <c r="J208" s="73" t="str">
        <f t="shared" si="13"/>
        <v>non</v>
      </c>
      <c r="K208" s="28"/>
      <c r="L208" s="29"/>
      <c r="M208" s="34">
        <f t="shared" si="14"/>
        <v>6</v>
      </c>
      <c r="N208" s="16">
        <f t="shared" si="15"/>
        <v>6</v>
      </c>
      <c r="O208" s="70">
        <f t="shared" si="16"/>
        <v>0.3</v>
      </c>
    </row>
    <row r="209" spans="1:15" ht="18" thickBot="1" x14ac:dyDescent="0.4">
      <c r="A209" s="15">
        <v>200</v>
      </c>
      <c r="D209" s="68"/>
      <c r="E209" s="33"/>
      <c r="F209" s="33"/>
      <c r="G209" s="14"/>
      <c r="H209" s="71">
        <f>MIN(VLOOKUP(O209,'Tableau de correspondances'!B$8:T$31,MATCH(N209,'Tableau de correspondances'!B$7:T$7,1),TRUE),VLOOKUP(O209,'Tableau de correspondances'!W$8:AO$31,MATCH(N209,'Tableau de correspondances'!W$7:AO$7,-1),TRUE))</f>
        <v>46</v>
      </c>
      <c r="I209" s="78" t="str">
        <f>IF(VLOOKUP(O209,'Tableau de correspondances'!B$8:T$31,MATCH(N209,'Tableau de correspondances'!B$7:T$7,1),TRUE)&gt;VLOOKUP(O209,'Tableau de correspondances'!W$8:AO$31,MATCH(N209,'Tableau de correspondances'!W$7:AO$7,-1),TRUE),"Table 2","Table 1")</f>
        <v>Table 1</v>
      </c>
      <c r="J209" s="73" t="str">
        <f t="shared" si="13"/>
        <v>non</v>
      </c>
      <c r="K209" s="28"/>
      <c r="L209" s="29"/>
      <c r="M209" s="34">
        <f t="shared" si="14"/>
        <v>6</v>
      </c>
      <c r="N209" s="16">
        <f t="shared" si="15"/>
        <v>6</v>
      </c>
      <c r="O209" s="70">
        <f t="shared" si="16"/>
        <v>0.3</v>
      </c>
    </row>
    <row r="210" spans="1:15" ht="18" thickBot="1" x14ac:dyDescent="0.4">
      <c r="A210" s="15">
        <v>201</v>
      </c>
      <c r="D210" s="68"/>
      <c r="E210" s="33"/>
      <c r="F210" s="33"/>
      <c r="G210" s="14"/>
      <c r="H210" s="71">
        <f>MIN(VLOOKUP(O210,'Tableau de correspondances'!B$8:T$31,MATCH(N210,'Tableau de correspondances'!B$7:T$7,1),TRUE),VLOOKUP(O210,'Tableau de correspondances'!W$8:AO$31,MATCH(N210,'Tableau de correspondances'!W$7:AO$7,-1),TRUE))</f>
        <v>46</v>
      </c>
      <c r="I210" s="78" t="str">
        <f>IF(VLOOKUP(O210,'Tableau de correspondances'!B$8:T$31,MATCH(N210,'Tableau de correspondances'!B$7:T$7,1),TRUE)&gt;VLOOKUP(O210,'Tableau de correspondances'!W$8:AO$31,MATCH(N210,'Tableau de correspondances'!W$7:AO$7,-1),TRUE),"Table 2","Table 1")</f>
        <v>Table 1</v>
      </c>
      <c r="J210" s="73" t="str">
        <f t="shared" si="13"/>
        <v>non</v>
      </c>
      <c r="K210" s="28"/>
      <c r="L210" s="29"/>
      <c r="M210" s="34">
        <f t="shared" si="14"/>
        <v>6</v>
      </c>
      <c r="N210" s="16">
        <f t="shared" si="15"/>
        <v>6</v>
      </c>
      <c r="O210" s="70">
        <f t="shared" si="16"/>
        <v>0.3</v>
      </c>
    </row>
    <row r="211" spans="1:15" ht="18" thickBot="1" x14ac:dyDescent="0.4">
      <c r="A211" s="15">
        <v>202</v>
      </c>
      <c r="D211" s="14"/>
      <c r="E211" s="33"/>
      <c r="F211" s="33"/>
      <c r="G211" s="14"/>
      <c r="H211" s="71">
        <f>MIN(VLOOKUP(O211,'Tableau de correspondances'!B$8:T$31,MATCH(N211,'Tableau de correspondances'!B$7:T$7,1),TRUE),VLOOKUP(O211,'Tableau de correspondances'!W$8:AO$31,MATCH(N211,'Tableau de correspondances'!W$7:AO$7,-1),TRUE))</f>
        <v>46</v>
      </c>
      <c r="I211" s="78" t="str">
        <f>IF(VLOOKUP(O211,'Tableau de correspondances'!B$8:T$31,MATCH(N211,'Tableau de correspondances'!B$7:T$7,1),TRUE)&gt;VLOOKUP(O211,'Tableau de correspondances'!W$8:AO$31,MATCH(N211,'Tableau de correspondances'!W$7:AO$7,-1),TRUE),"Table 2","Table 1")</f>
        <v>Table 1</v>
      </c>
      <c r="J211" s="73" t="str">
        <f t="shared" si="13"/>
        <v>non</v>
      </c>
      <c r="K211" s="28"/>
      <c r="L211" s="29"/>
      <c r="M211" s="34">
        <f t="shared" si="14"/>
        <v>6</v>
      </c>
      <c r="N211" s="16">
        <f t="shared" si="15"/>
        <v>6</v>
      </c>
      <c r="O211" s="70">
        <f t="shared" si="16"/>
        <v>0.3</v>
      </c>
    </row>
    <row r="212" spans="1:15" ht="18" thickBot="1" x14ac:dyDescent="0.4">
      <c r="A212" s="15">
        <v>203</v>
      </c>
      <c r="D212" s="14"/>
      <c r="E212" s="33"/>
      <c r="F212" s="33"/>
      <c r="G212" s="14"/>
      <c r="H212" s="71">
        <f>MIN(VLOOKUP(O212,'Tableau de correspondances'!B$8:T$31,MATCH(N212,'Tableau de correspondances'!B$7:T$7,1),TRUE),VLOOKUP(O212,'Tableau de correspondances'!W$8:AO$31,MATCH(N212,'Tableau de correspondances'!W$7:AO$7,-1),TRUE))</f>
        <v>46</v>
      </c>
      <c r="I212" s="78" t="str">
        <f>IF(VLOOKUP(O212,'Tableau de correspondances'!B$8:T$31,MATCH(N212,'Tableau de correspondances'!B$7:T$7,1),TRUE)&gt;VLOOKUP(O212,'Tableau de correspondances'!W$8:AO$31,MATCH(N212,'Tableau de correspondances'!W$7:AO$7,-1),TRUE),"Table 2","Table 1")</f>
        <v>Table 1</v>
      </c>
      <c r="J212" s="73" t="str">
        <f t="shared" si="13"/>
        <v>non</v>
      </c>
      <c r="K212" s="28"/>
      <c r="L212" s="29"/>
      <c r="M212" s="34">
        <f t="shared" si="14"/>
        <v>6</v>
      </c>
      <c r="N212" s="16">
        <f t="shared" si="15"/>
        <v>6</v>
      </c>
      <c r="O212" s="70">
        <f t="shared" si="16"/>
        <v>0.3</v>
      </c>
    </row>
    <row r="213" spans="1:15" ht="18" thickBot="1" x14ac:dyDescent="0.4">
      <c r="A213" s="15">
        <v>204</v>
      </c>
      <c r="D213" s="14"/>
      <c r="E213" s="33"/>
      <c r="F213" s="33"/>
      <c r="G213" s="14"/>
      <c r="H213" s="71">
        <f>MIN(VLOOKUP(O213,'Tableau de correspondances'!B$8:T$31,MATCH(N213,'Tableau de correspondances'!B$7:T$7,1),TRUE),VLOOKUP(O213,'Tableau de correspondances'!W$8:AO$31,MATCH(N213,'Tableau de correspondances'!W$7:AO$7,-1),TRUE))</f>
        <v>46</v>
      </c>
      <c r="I213" s="78" t="str">
        <f>IF(VLOOKUP(O213,'Tableau de correspondances'!B$8:T$31,MATCH(N213,'Tableau de correspondances'!B$7:T$7,1),TRUE)&gt;VLOOKUP(O213,'Tableau de correspondances'!W$8:AO$31,MATCH(N213,'Tableau de correspondances'!W$7:AO$7,-1),TRUE),"Table 2","Table 1")</f>
        <v>Table 1</v>
      </c>
      <c r="J213" s="73" t="str">
        <f t="shared" si="13"/>
        <v>non</v>
      </c>
      <c r="K213" s="28"/>
      <c r="L213" s="29"/>
      <c r="M213" s="34">
        <f t="shared" si="14"/>
        <v>6</v>
      </c>
      <c r="N213" s="16">
        <f t="shared" si="15"/>
        <v>6</v>
      </c>
      <c r="O213" s="70">
        <f t="shared" si="16"/>
        <v>0.3</v>
      </c>
    </row>
    <row r="214" spans="1:15" ht="18" thickBot="1" x14ac:dyDescent="0.4">
      <c r="A214" s="15">
        <v>205</v>
      </c>
      <c r="D214" s="14"/>
      <c r="E214" s="33"/>
      <c r="F214" s="33"/>
      <c r="G214" s="14"/>
      <c r="H214" s="71">
        <f>MIN(VLOOKUP(O214,'Tableau de correspondances'!B$8:T$31,MATCH(N214,'Tableau de correspondances'!B$7:T$7,1),TRUE),VLOOKUP(O214,'Tableau de correspondances'!W$8:AO$31,MATCH(N214,'Tableau de correspondances'!W$7:AO$7,-1),TRUE))</f>
        <v>46</v>
      </c>
      <c r="I214" s="78" t="str">
        <f>IF(VLOOKUP(O214,'Tableau de correspondances'!B$8:T$31,MATCH(N214,'Tableau de correspondances'!B$7:T$7,1),TRUE)&gt;VLOOKUP(O214,'Tableau de correspondances'!W$8:AO$31,MATCH(N214,'Tableau de correspondances'!W$7:AO$7,-1),TRUE),"Table 2","Table 1")</f>
        <v>Table 1</v>
      </c>
      <c r="J214" s="73" t="str">
        <f t="shared" si="13"/>
        <v>non</v>
      </c>
      <c r="K214" s="28"/>
      <c r="L214" s="29"/>
      <c r="M214" s="34">
        <f t="shared" si="14"/>
        <v>6</v>
      </c>
      <c r="N214" s="16">
        <f t="shared" si="15"/>
        <v>6</v>
      </c>
      <c r="O214" s="70">
        <f t="shared" si="16"/>
        <v>0.3</v>
      </c>
    </row>
    <row r="215" spans="1:15" ht="18" thickBot="1" x14ac:dyDescent="0.4">
      <c r="A215" s="15">
        <v>206</v>
      </c>
      <c r="D215" s="14"/>
      <c r="E215" s="33"/>
      <c r="F215" s="33"/>
      <c r="G215" s="14"/>
      <c r="H215" s="71">
        <f>MIN(VLOOKUP(O215,'Tableau de correspondances'!B$8:T$31,MATCH(N215,'Tableau de correspondances'!B$7:T$7,1),TRUE),VLOOKUP(O215,'Tableau de correspondances'!W$8:AO$31,MATCH(N215,'Tableau de correspondances'!W$7:AO$7,-1),TRUE))</f>
        <v>46</v>
      </c>
      <c r="I215" s="78" t="str">
        <f>IF(VLOOKUP(O215,'Tableau de correspondances'!B$8:T$31,MATCH(N215,'Tableau de correspondances'!B$7:T$7,1),TRUE)&gt;VLOOKUP(O215,'Tableau de correspondances'!W$8:AO$31,MATCH(N215,'Tableau de correspondances'!W$7:AO$7,-1),TRUE),"Table 2","Table 1")</f>
        <v>Table 1</v>
      </c>
      <c r="J215" s="73" t="str">
        <f t="shared" si="13"/>
        <v>non</v>
      </c>
      <c r="K215" s="28"/>
      <c r="L215" s="29"/>
      <c r="M215" s="34">
        <f t="shared" si="14"/>
        <v>6</v>
      </c>
      <c r="N215" s="16">
        <f t="shared" si="15"/>
        <v>6</v>
      </c>
      <c r="O215" s="70">
        <f t="shared" si="16"/>
        <v>0.3</v>
      </c>
    </row>
    <row r="216" spans="1:15" ht="18" thickBot="1" x14ac:dyDescent="0.4">
      <c r="A216" s="15">
        <v>207</v>
      </c>
      <c r="D216" s="14"/>
      <c r="E216" s="33"/>
      <c r="F216" s="33"/>
      <c r="G216" s="14"/>
      <c r="H216" s="71">
        <f>MIN(VLOOKUP(O216,'Tableau de correspondances'!B$8:T$31,MATCH(N216,'Tableau de correspondances'!B$7:T$7,1),TRUE),VLOOKUP(O216,'Tableau de correspondances'!W$8:AO$31,MATCH(N216,'Tableau de correspondances'!W$7:AO$7,-1),TRUE))</f>
        <v>46</v>
      </c>
      <c r="I216" s="78" t="str">
        <f>IF(VLOOKUP(O216,'Tableau de correspondances'!B$8:T$31,MATCH(N216,'Tableau de correspondances'!B$7:T$7,1),TRUE)&gt;VLOOKUP(O216,'Tableau de correspondances'!W$8:AO$31,MATCH(N216,'Tableau de correspondances'!W$7:AO$7,-1),TRUE),"Table 2","Table 1")</f>
        <v>Table 1</v>
      </c>
      <c r="J216" s="73" t="str">
        <f t="shared" si="13"/>
        <v>non</v>
      </c>
      <c r="K216" s="28"/>
      <c r="L216" s="29"/>
      <c r="M216" s="34">
        <f t="shared" si="14"/>
        <v>6</v>
      </c>
      <c r="N216" s="16">
        <f t="shared" si="15"/>
        <v>6</v>
      </c>
      <c r="O216" s="70">
        <f t="shared" si="16"/>
        <v>0.3</v>
      </c>
    </row>
    <row r="217" spans="1:15" ht="18" thickBot="1" x14ac:dyDescent="0.4">
      <c r="A217" s="15">
        <v>208</v>
      </c>
      <c r="D217" s="14"/>
      <c r="E217" s="33"/>
      <c r="F217" s="33"/>
      <c r="G217" s="14"/>
      <c r="H217" s="71">
        <f>MIN(VLOOKUP(O217,'Tableau de correspondances'!B$8:T$31,MATCH(N217,'Tableau de correspondances'!B$7:T$7,1),TRUE),VLOOKUP(O217,'Tableau de correspondances'!W$8:AO$31,MATCH(N217,'Tableau de correspondances'!W$7:AO$7,-1),TRUE))</f>
        <v>46</v>
      </c>
      <c r="I217" s="78" t="str">
        <f>IF(VLOOKUP(O217,'Tableau de correspondances'!B$8:T$31,MATCH(N217,'Tableau de correspondances'!B$7:T$7,1),TRUE)&gt;VLOOKUP(O217,'Tableau de correspondances'!W$8:AO$31,MATCH(N217,'Tableau de correspondances'!W$7:AO$7,-1),TRUE),"Table 2","Table 1")</f>
        <v>Table 1</v>
      </c>
      <c r="J217" s="73" t="str">
        <f t="shared" si="13"/>
        <v>non</v>
      </c>
      <c r="K217" s="28"/>
      <c r="L217" s="29"/>
      <c r="M217" s="34">
        <f t="shared" si="14"/>
        <v>6</v>
      </c>
      <c r="N217" s="16">
        <f t="shared" si="15"/>
        <v>6</v>
      </c>
      <c r="O217" s="70">
        <f t="shared" si="16"/>
        <v>0.3</v>
      </c>
    </row>
    <row r="218" spans="1:15" ht="18" thickBot="1" x14ac:dyDescent="0.4">
      <c r="A218" s="15">
        <v>209</v>
      </c>
      <c r="D218" s="14"/>
      <c r="E218" s="33"/>
      <c r="F218" s="33"/>
      <c r="G218" s="14"/>
      <c r="H218" s="71">
        <f>MIN(VLOOKUP(O218,'Tableau de correspondances'!B$8:T$31,MATCH(N218,'Tableau de correspondances'!B$7:T$7,1),TRUE),VLOOKUP(O218,'Tableau de correspondances'!W$8:AO$31,MATCH(N218,'Tableau de correspondances'!W$7:AO$7,-1),TRUE))</f>
        <v>46</v>
      </c>
      <c r="I218" s="78" t="str">
        <f>IF(VLOOKUP(O218,'Tableau de correspondances'!B$8:T$31,MATCH(N218,'Tableau de correspondances'!B$7:T$7,1),TRUE)&gt;VLOOKUP(O218,'Tableau de correspondances'!W$8:AO$31,MATCH(N218,'Tableau de correspondances'!W$7:AO$7,-1),TRUE),"Table 2","Table 1")</f>
        <v>Table 1</v>
      </c>
      <c r="J218" s="73" t="str">
        <f t="shared" si="13"/>
        <v>non</v>
      </c>
      <c r="K218" s="28"/>
      <c r="L218" s="29"/>
      <c r="M218" s="34">
        <f t="shared" si="14"/>
        <v>6</v>
      </c>
      <c r="N218" s="16">
        <f t="shared" si="15"/>
        <v>6</v>
      </c>
      <c r="O218" s="70">
        <f t="shared" si="16"/>
        <v>0.3</v>
      </c>
    </row>
    <row r="219" spans="1:15" ht="18" thickBot="1" x14ac:dyDescent="0.4">
      <c r="A219" s="15">
        <v>210</v>
      </c>
      <c r="D219" s="14"/>
      <c r="E219" s="33"/>
      <c r="F219" s="33"/>
      <c r="G219" s="14"/>
      <c r="H219" s="71">
        <f>MIN(VLOOKUP(O219,'Tableau de correspondances'!B$8:T$31,MATCH(N219,'Tableau de correspondances'!B$7:T$7,1),TRUE),VLOOKUP(O219,'Tableau de correspondances'!W$8:AO$31,MATCH(N219,'Tableau de correspondances'!W$7:AO$7,-1),TRUE))</f>
        <v>46</v>
      </c>
      <c r="I219" s="78" t="str">
        <f>IF(VLOOKUP(O219,'Tableau de correspondances'!B$8:T$31,MATCH(N219,'Tableau de correspondances'!B$7:T$7,1),TRUE)&gt;VLOOKUP(O219,'Tableau de correspondances'!W$8:AO$31,MATCH(N219,'Tableau de correspondances'!W$7:AO$7,-1),TRUE),"Table 2","Table 1")</f>
        <v>Table 1</v>
      </c>
      <c r="J219" s="73" t="str">
        <f t="shared" si="13"/>
        <v>non</v>
      </c>
      <c r="K219" s="28"/>
      <c r="L219" s="29"/>
      <c r="M219" s="34">
        <f t="shared" si="14"/>
        <v>6</v>
      </c>
      <c r="N219" s="16">
        <f t="shared" si="15"/>
        <v>6</v>
      </c>
      <c r="O219" s="70">
        <f t="shared" si="16"/>
        <v>0.3</v>
      </c>
    </row>
    <row r="220" spans="1:15" ht="18" thickBot="1" x14ac:dyDescent="0.4">
      <c r="A220" s="15">
        <v>211</v>
      </c>
      <c r="D220" s="14"/>
      <c r="E220" s="33"/>
      <c r="F220" s="33"/>
      <c r="G220" s="14"/>
      <c r="H220" s="71">
        <f>MIN(VLOOKUP(O220,'Tableau de correspondances'!B$8:T$31,MATCH(N220,'Tableau de correspondances'!B$7:T$7,1),TRUE),VLOOKUP(O220,'Tableau de correspondances'!W$8:AO$31,MATCH(N220,'Tableau de correspondances'!W$7:AO$7,-1),TRUE))</f>
        <v>46</v>
      </c>
      <c r="I220" s="78" t="str">
        <f>IF(VLOOKUP(O220,'Tableau de correspondances'!B$8:T$31,MATCH(N220,'Tableau de correspondances'!B$7:T$7,1),TRUE)&gt;VLOOKUP(O220,'Tableau de correspondances'!W$8:AO$31,MATCH(N220,'Tableau de correspondances'!W$7:AO$7,-1),TRUE),"Table 2","Table 1")</f>
        <v>Table 1</v>
      </c>
      <c r="J220" s="73" t="str">
        <f t="shared" si="13"/>
        <v>non</v>
      </c>
      <c r="K220" s="28"/>
      <c r="L220" s="29"/>
      <c r="M220" s="34">
        <f t="shared" si="14"/>
        <v>6</v>
      </c>
      <c r="N220" s="16">
        <f t="shared" si="15"/>
        <v>6</v>
      </c>
      <c r="O220" s="70">
        <f t="shared" si="16"/>
        <v>0.3</v>
      </c>
    </row>
    <row r="221" spans="1:15" ht="18" thickBot="1" x14ac:dyDescent="0.4">
      <c r="A221" s="15">
        <v>212</v>
      </c>
      <c r="D221" s="14"/>
      <c r="E221" s="33"/>
      <c r="F221" s="33"/>
      <c r="G221" s="14"/>
      <c r="H221" s="71">
        <f>MIN(VLOOKUP(O221,'Tableau de correspondances'!B$8:T$31,MATCH(N221,'Tableau de correspondances'!B$7:T$7,1),TRUE),VLOOKUP(O221,'Tableau de correspondances'!W$8:AO$31,MATCH(N221,'Tableau de correspondances'!W$7:AO$7,-1),TRUE))</f>
        <v>46</v>
      </c>
      <c r="I221" s="78" t="str">
        <f>IF(VLOOKUP(O221,'Tableau de correspondances'!B$8:T$31,MATCH(N221,'Tableau de correspondances'!B$7:T$7,1),TRUE)&gt;VLOOKUP(O221,'Tableau de correspondances'!W$8:AO$31,MATCH(N221,'Tableau de correspondances'!W$7:AO$7,-1),TRUE),"Table 2","Table 1")</f>
        <v>Table 1</v>
      </c>
      <c r="J221" s="73" t="str">
        <f t="shared" si="13"/>
        <v>non</v>
      </c>
      <c r="K221" s="28"/>
      <c r="L221" s="29"/>
      <c r="M221" s="34">
        <f t="shared" si="14"/>
        <v>6</v>
      </c>
      <c r="N221" s="16">
        <f t="shared" si="15"/>
        <v>6</v>
      </c>
      <c r="O221" s="70">
        <f t="shared" si="16"/>
        <v>0.3</v>
      </c>
    </row>
    <row r="222" spans="1:15" ht="18" thickBot="1" x14ac:dyDescent="0.4">
      <c r="A222" s="15">
        <v>213</v>
      </c>
      <c r="D222" s="14"/>
      <c r="E222" s="33"/>
      <c r="F222" s="33"/>
      <c r="G222" s="14"/>
      <c r="H222" s="71">
        <f>MIN(VLOOKUP(O222,'Tableau de correspondances'!B$8:T$31,MATCH(N222,'Tableau de correspondances'!B$7:T$7,1),TRUE),VLOOKUP(O222,'Tableau de correspondances'!W$8:AO$31,MATCH(N222,'Tableau de correspondances'!W$7:AO$7,-1),TRUE))</f>
        <v>46</v>
      </c>
      <c r="I222" s="78" t="str">
        <f>IF(VLOOKUP(O222,'Tableau de correspondances'!B$8:T$31,MATCH(N222,'Tableau de correspondances'!B$7:T$7,1),TRUE)&gt;VLOOKUP(O222,'Tableau de correspondances'!W$8:AO$31,MATCH(N222,'Tableau de correspondances'!W$7:AO$7,-1),TRUE),"Table 2","Table 1")</f>
        <v>Table 1</v>
      </c>
      <c r="J222" s="73" t="str">
        <f t="shared" si="13"/>
        <v>non</v>
      </c>
      <c r="K222" s="28"/>
      <c r="L222" s="29"/>
      <c r="M222" s="34">
        <f t="shared" si="14"/>
        <v>6</v>
      </c>
      <c r="N222" s="16">
        <f t="shared" si="15"/>
        <v>6</v>
      </c>
      <c r="O222" s="70">
        <f t="shared" si="16"/>
        <v>0.3</v>
      </c>
    </row>
    <row r="223" spans="1:15" ht="18" thickBot="1" x14ac:dyDescent="0.4">
      <c r="A223" s="15">
        <v>214</v>
      </c>
      <c r="D223" s="14"/>
      <c r="E223" s="33"/>
      <c r="F223" s="33"/>
      <c r="G223" s="14"/>
      <c r="H223" s="71">
        <f>MIN(VLOOKUP(O223,'Tableau de correspondances'!B$8:T$31,MATCH(N223,'Tableau de correspondances'!B$7:T$7,1),TRUE),VLOOKUP(O223,'Tableau de correspondances'!W$8:AO$31,MATCH(N223,'Tableau de correspondances'!W$7:AO$7,-1),TRUE))</f>
        <v>46</v>
      </c>
      <c r="I223" s="78" t="str">
        <f>IF(VLOOKUP(O223,'Tableau de correspondances'!B$8:T$31,MATCH(N223,'Tableau de correspondances'!B$7:T$7,1),TRUE)&gt;VLOOKUP(O223,'Tableau de correspondances'!W$8:AO$31,MATCH(N223,'Tableau de correspondances'!W$7:AO$7,-1),TRUE),"Table 2","Table 1")</f>
        <v>Table 1</v>
      </c>
      <c r="J223" s="73" t="str">
        <f t="shared" si="13"/>
        <v>non</v>
      </c>
      <c r="K223" s="28"/>
      <c r="L223" s="29"/>
      <c r="M223" s="34">
        <f t="shared" si="14"/>
        <v>6</v>
      </c>
      <c r="N223" s="16">
        <f t="shared" si="15"/>
        <v>6</v>
      </c>
      <c r="O223" s="70">
        <f t="shared" si="16"/>
        <v>0.3</v>
      </c>
    </row>
    <row r="224" spans="1:15" ht="18" thickBot="1" x14ac:dyDescent="0.4">
      <c r="A224" s="15">
        <v>215</v>
      </c>
      <c r="D224" s="14"/>
      <c r="E224" s="33"/>
      <c r="F224" s="33"/>
      <c r="G224" s="14"/>
      <c r="H224" s="71">
        <f>MIN(VLOOKUP(O224,'Tableau de correspondances'!B$8:T$31,MATCH(N224,'Tableau de correspondances'!B$7:T$7,1),TRUE),VLOOKUP(O224,'Tableau de correspondances'!W$8:AO$31,MATCH(N224,'Tableau de correspondances'!W$7:AO$7,-1),TRUE))</f>
        <v>46</v>
      </c>
      <c r="I224" s="78" t="str">
        <f>IF(VLOOKUP(O224,'Tableau de correspondances'!B$8:T$31,MATCH(N224,'Tableau de correspondances'!B$7:T$7,1),TRUE)&gt;VLOOKUP(O224,'Tableau de correspondances'!W$8:AO$31,MATCH(N224,'Tableau de correspondances'!W$7:AO$7,-1),TRUE),"Table 2","Table 1")</f>
        <v>Table 1</v>
      </c>
      <c r="J224" s="73" t="str">
        <f t="shared" si="13"/>
        <v>non</v>
      </c>
      <c r="K224" s="28"/>
      <c r="L224" s="29"/>
      <c r="M224" s="34">
        <f t="shared" si="14"/>
        <v>6</v>
      </c>
      <c r="N224" s="16">
        <f t="shared" si="15"/>
        <v>6</v>
      </c>
      <c r="O224" s="70">
        <f t="shared" si="16"/>
        <v>0.3</v>
      </c>
    </row>
    <row r="225" spans="1:15" ht="18" thickBot="1" x14ac:dyDescent="0.4">
      <c r="A225" s="15">
        <v>216</v>
      </c>
      <c r="D225" s="14"/>
      <c r="E225" s="14"/>
      <c r="F225" s="33"/>
      <c r="G225" s="14"/>
      <c r="H225" s="71">
        <f>MIN(VLOOKUP(O225,'Tableau de correspondances'!B$8:T$31,MATCH(N225,'Tableau de correspondances'!B$7:T$7,1),TRUE),VLOOKUP(O225,'Tableau de correspondances'!W$8:AO$31,MATCH(N225,'Tableau de correspondances'!W$7:AO$7,-1),TRUE))</f>
        <v>46</v>
      </c>
      <c r="I225" s="78" t="str">
        <f>IF(VLOOKUP(O225,'Tableau de correspondances'!B$8:T$31,MATCH(N225,'Tableau de correspondances'!B$7:T$7,1),TRUE)&gt;VLOOKUP(O225,'Tableau de correspondances'!W$8:AO$31,MATCH(N225,'Tableau de correspondances'!W$7:AO$7,-1),TRUE),"Table 2","Table 1")</f>
        <v>Table 1</v>
      </c>
      <c r="J225" s="73" t="str">
        <f t="shared" si="13"/>
        <v>non</v>
      </c>
      <c r="K225" s="28"/>
      <c r="L225" s="29"/>
      <c r="M225" s="34">
        <f t="shared" si="14"/>
        <v>6</v>
      </c>
      <c r="N225" s="16">
        <f t="shared" si="15"/>
        <v>6</v>
      </c>
      <c r="O225" s="70">
        <f t="shared" si="16"/>
        <v>0.3</v>
      </c>
    </row>
    <row r="226" spans="1:15" ht="18" thickBot="1" x14ac:dyDescent="0.4">
      <c r="A226" s="15">
        <v>217</v>
      </c>
      <c r="D226" s="14"/>
      <c r="E226" s="14"/>
      <c r="F226" s="33"/>
      <c r="G226" s="14"/>
      <c r="H226" s="71">
        <f>MIN(VLOOKUP(O226,'Tableau de correspondances'!B$8:T$31,MATCH(N226,'Tableau de correspondances'!B$7:T$7,1),TRUE),VLOOKUP(O226,'Tableau de correspondances'!W$8:AO$31,MATCH(N226,'Tableau de correspondances'!W$7:AO$7,-1),TRUE))</f>
        <v>46</v>
      </c>
      <c r="I226" s="78" t="str">
        <f>IF(VLOOKUP(O226,'Tableau de correspondances'!B$8:T$31,MATCH(N226,'Tableau de correspondances'!B$7:T$7,1),TRUE)&gt;VLOOKUP(O226,'Tableau de correspondances'!W$8:AO$31,MATCH(N226,'Tableau de correspondances'!W$7:AO$7,-1),TRUE),"Table 2","Table 1")</f>
        <v>Table 1</v>
      </c>
      <c r="J226" s="73" t="str">
        <f t="shared" si="13"/>
        <v>non</v>
      </c>
      <c r="K226" s="28"/>
      <c r="L226" s="29"/>
      <c r="M226" s="34">
        <f t="shared" si="14"/>
        <v>6</v>
      </c>
      <c r="N226" s="16">
        <f t="shared" si="15"/>
        <v>6</v>
      </c>
      <c r="O226" s="70">
        <f t="shared" si="16"/>
        <v>0.3</v>
      </c>
    </row>
    <row r="227" spans="1:15" ht="18" thickBot="1" x14ac:dyDescent="0.4">
      <c r="A227" s="15">
        <v>218</v>
      </c>
      <c r="D227" s="14"/>
      <c r="E227" s="14"/>
      <c r="F227" s="33"/>
      <c r="G227" s="14"/>
      <c r="H227" s="71">
        <f>MIN(VLOOKUP(O227,'Tableau de correspondances'!B$8:T$31,MATCH(N227,'Tableau de correspondances'!B$7:T$7,1),TRUE),VLOOKUP(O227,'Tableau de correspondances'!W$8:AO$31,MATCH(N227,'Tableau de correspondances'!W$7:AO$7,-1),TRUE))</f>
        <v>46</v>
      </c>
      <c r="I227" s="78" t="str">
        <f>IF(VLOOKUP(O227,'Tableau de correspondances'!B$8:T$31,MATCH(N227,'Tableau de correspondances'!B$7:T$7,1),TRUE)&gt;VLOOKUP(O227,'Tableau de correspondances'!W$8:AO$31,MATCH(N227,'Tableau de correspondances'!W$7:AO$7,-1),TRUE),"Table 2","Table 1")</f>
        <v>Table 1</v>
      </c>
      <c r="J227" s="73" t="str">
        <f t="shared" si="13"/>
        <v>non</v>
      </c>
      <c r="K227" s="28"/>
      <c r="L227" s="29"/>
      <c r="M227" s="34">
        <f t="shared" si="14"/>
        <v>6</v>
      </c>
      <c r="N227" s="16">
        <f t="shared" si="15"/>
        <v>6</v>
      </c>
      <c r="O227" s="70">
        <f t="shared" si="16"/>
        <v>0.3</v>
      </c>
    </row>
    <row r="228" spans="1:15" ht="18" thickBot="1" x14ac:dyDescent="0.4">
      <c r="A228" s="15">
        <v>219</v>
      </c>
      <c r="D228" s="14"/>
      <c r="E228" s="14"/>
      <c r="F228" s="33"/>
      <c r="G228" s="14"/>
      <c r="H228" s="71">
        <f>MIN(VLOOKUP(O228,'Tableau de correspondances'!B$8:T$31,MATCH(N228,'Tableau de correspondances'!B$7:T$7,1),TRUE),VLOOKUP(O228,'Tableau de correspondances'!W$8:AO$31,MATCH(N228,'Tableau de correspondances'!W$7:AO$7,-1),TRUE))</f>
        <v>46</v>
      </c>
      <c r="I228" s="78" t="str">
        <f>IF(VLOOKUP(O228,'Tableau de correspondances'!B$8:T$31,MATCH(N228,'Tableau de correspondances'!B$7:T$7,1),TRUE)&gt;VLOOKUP(O228,'Tableau de correspondances'!W$8:AO$31,MATCH(N228,'Tableau de correspondances'!W$7:AO$7,-1),TRUE),"Table 2","Table 1")</f>
        <v>Table 1</v>
      </c>
      <c r="J228" s="73" t="str">
        <f t="shared" si="13"/>
        <v>non</v>
      </c>
      <c r="K228" s="28"/>
      <c r="L228" s="29"/>
      <c r="M228" s="34">
        <f t="shared" si="14"/>
        <v>6</v>
      </c>
      <c r="N228" s="16">
        <f t="shared" si="15"/>
        <v>6</v>
      </c>
      <c r="O228" s="70">
        <f t="shared" si="16"/>
        <v>0.3</v>
      </c>
    </row>
    <row r="229" spans="1:15" ht="18" thickBot="1" x14ac:dyDescent="0.4">
      <c r="A229" s="15">
        <v>220</v>
      </c>
      <c r="D229" s="14"/>
      <c r="E229" s="14"/>
      <c r="F229" s="33"/>
      <c r="G229" s="14"/>
      <c r="H229" s="71">
        <f>MIN(VLOOKUP(O229,'Tableau de correspondances'!B$8:T$31,MATCH(N229,'Tableau de correspondances'!B$7:T$7,1),TRUE),VLOOKUP(O229,'Tableau de correspondances'!W$8:AO$31,MATCH(N229,'Tableau de correspondances'!W$7:AO$7,-1),TRUE))</f>
        <v>46</v>
      </c>
      <c r="I229" s="78" t="str">
        <f>IF(VLOOKUP(O229,'Tableau de correspondances'!B$8:T$31,MATCH(N229,'Tableau de correspondances'!B$7:T$7,1),TRUE)&gt;VLOOKUP(O229,'Tableau de correspondances'!W$8:AO$31,MATCH(N229,'Tableau de correspondances'!W$7:AO$7,-1),TRUE),"Table 2","Table 1")</f>
        <v>Table 1</v>
      </c>
      <c r="J229" s="73" t="str">
        <f t="shared" si="13"/>
        <v>non</v>
      </c>
      <c r="K229" s="28"/>
      <c r="L229" s="29"/>
      <c r="M229" s="34">
        <f t="shared" si="14"/>
        <v>6</v>
      </c>
      <c r="N229" s="16">
        <f t="shared" si="15"/>
        <v>6</v>
      </c>
      <c r="O229" s="70">
        <f t="shared" si="16"/>
        <v>0.3</v>
      </c>
    </row>
    <row r="230" spans="1:15" ht="18" thickBot="1" x14ac:dyDescent="0.4">
      <c r="A230" s="15">
        <v>221</v>
      </c>
      <c r="D230" s="14"/>
      <c r="E230" s="14"/>
      <c r="F230" s="33"/>
      <c r="G230" s="14"/>
      <c r="H230" s="71">
        <f>MIN(VLOOKUP(O230,'Tableau de correspondances'!B$8:T$31,MATCH(N230,'Tableau de correspondances'!B$7:T$7,1),TRUE),VLOOKUP(O230,'Tableau de correspondances'!W$8:AO$31,MATCH(N230,'Tableau de correspondances'!W$7:AO$7,-1),TRUE))</f>
        <v>46</v>
      </c>
      <c r="I230" s="78" t="str">
        <f>IF(VLOOKUP(O230,'Tableau de correspondances'!B$8:T$31,MATCH(N230,'Tableau de correspondances'!B$7:T$7,1),TRUE)&gt;VLOOKUP(O230,'Tableau de correspondances'!W$8:AO$31,MATCH(N230,'Tableau de correspondances'!W$7:AO$7,-1),TRUE),"Table 2","Table 1")</f>
        <v>Table 1</v>
      </c>
      <c r="J230" s="73" t="str">
        <f t="shared" si="13"/>
        <v>non</v>
      </c>
      <c r="K230" s="28"/>
      <c r="L230" s="29"/>
      <c r="M230" s="34">
        <f t="shared" si="14"/>
        <v>6</v>
      </c>
      <c r="N230" s="16">
        <f t="shared" si="15"/>
        <v>6</v>
      </c>
      <c r="O230" s="70">
        <f t="shared" si="16"/>
        <v>0.3</v>
      </c>
    </row>
    <row r="231" spans="1:15" ht="18" thickBot="1" x14ac:dyDescent="0.4">
      <c r="A231" s="15">
        <v>222</v>
      </c>
      <c r="D231" s="14"/>
      <c r="E231" s="14"/>
      <c r="F231" s="33"/>
      <c r="G231" s="14"/>
      <c r="H231" s="71">
        <f>MIN(VLOOKUP(O231,'Tableau de correspondances'!B$8:T$31,MATCH(N231,'Tableau de correspondances'!B$7:T$7,1),TRUE),VLOOKUP(O231,'Tableau de correspondances'!W$8:AO$31,MATCH(N231,'Tableau de correspondances'!W$7:AO$7,-1),TRUE))</f>
        <v>46</v>
      </c>
      <c r="I231" s="78" t="str">
        <f>IF(VLOOKUP(O231,'Tableau de correspondances'!B$8:T$31,MATCH(N231,'Tableau de correspondances'!B$7:T$7,1),TRUE)&gt;VLOOKUP(O231,'Tableau de correspondances'!W$8:AO$31,MATCH(N231,'Tableau de correspondances'!W$7:AO$7,-1),TRUE),"Table 2","Table 1")</f>
        <v>Table 1</v>
      </c>
      <c r="J231" s="73" t="str">
        <f t="shared" si="13"/>
        <v>non</v>
      </c>
      <c r="K231" s="28"/>
      <c r="L231" s="29"/>
      <c r="M231" s="34">
        <f t="shared" si="14"/>
        <v>6</v>
      </c>
      <c r="N231" s="16">
        <f t="shared" si="15"/>
        <v>6</v>
      </c>
      <c r="O231" s="70">
        <f t="shared" si="16"/>
        <v>0.3</v>
      </c>
    </row>
    <row r="232" spans="1:15" ht="18" thickBot="1" x14ac:dyDescent="0.4">
      <c r="A232" s="15">
        <v>223</v>
      </c>
      <c r="D232" s="14"/>
      <c r="E232" s="14"/>
      <c r="F232" s="33"/>
      <c r="G232" s="14"/>
      <c r="H232" s="71">
        <f>MIN(VLOOKUP(O232,'Tableau de correspondances'!B$8:T$31,MATCH(N232,'Tableau de correspondances'!B$7:T$7,1),TRUE),VLOOKUP(O232,'Tableau de correspondances'!W$8:AO$31,MATCH(N232,'Tableau de correspondances'!W$7:AO$7,-1),TRUE))</f>
        <v>46</v>
      </c>
      <c r="I232" s="78" t="str">
        <f>IF(VLOOKUP(O232,'Tableau de correspondances'!B$8:T$31,MATCH(N232,'Tableau de correspondances'!B$7:T$7,1),TRUE)&gt;VLOOKUP(O232,'Tableau de correspondances'!W$8:AO$31,MATCH(N232,'Tableau de correspondances'!W$7:AO$7,-1),TRUE),"Table 2","Table 1")</f>
        <v>Table 1</v>
      </c>
      <c r="J232" s="73" t="str">
        <f t="shared" si="13"/>
        <v>non</v>
      </c>
      <c r="K232" s="28"/>
      <c r="L232" s="29"/>
      <c r="M232" s="34">
        <f t="shared" si="14"/>
        <v>6</v>
      </c>
      <c r="N232" s="16">
        <f t="shared" si="15"/>
        <v>6</v>
      </c>
      <c r="O232" s="70">
        <f t="shared" si="16"/>
        <v>0.3</v>
      </c>
    </row>
    <row r="233" spans="1:15" ht="18" thickBot="1" x14ac:dyDescent="0.4">
      <c r="A233" s="15">
        <v>224</v>
      </c>
      <c r="D233" s="14"/>
      <c r="E233" s="14"/>
      <c r="F233" s="33"/>
      <c r="G233" s="14"/>
      <c r="H233" s="71">
        <f>MIN(VLOOKUP(O233,'Tableau de correspondances'!B$8:T$31,MATCH(N233,'Tableau de correspondances'!B$7:T$7,1),TRUE),VLOOKUP(O233,'Tableau de correspondances'!W$8:AO$31,MATCH(N233,'Tableau de correspondances'!W$7:AO$7,-1),TRUE))</f>
        <v>46</v>
      </c>
      <c r="I233" s="78" t="str">
        <f>IF(VLOOKUP(O233,'Tableau de correspondances'!B$8:T$31,MATCH(N233,'Tableau de correspondances'!B$7:T$7,1),TRUE)&gt;VLOOKUP(O233,'Tableau de correspondances'!W$8:AO$31,MATCH(N233,'Tableau de correspondances'!W$7:AO$7,-1),TRUE),"Table 2","Table 1")</f>
        <v>Table 1</v>
      </c>
      <c r="J233" s="73" t="str">
        <f t="shared" si="13"/>
        <v>non</v>
      </c>
      <c r="K233" s="28"/>
      <c r="L233" s="29"/>
      <c r="M233" s="34">
        <f t="shared" si="14"/>
        <v>6</v>
      </c>
      <c r="N233" s="16">
        <f t="shared" si="15"/>
        <v>6</v>
      </c>
      <c r="O233" s="70">
        <f t="shared" si="16"/>
        <v>0.3</v>
      </c>
    </row>
    <row r="234" spans="1:15" ht="18" thickBot="1" x14ac:dyDescent="0.4">
      <c r="A234" s="15">
        <v>225</v>
      </c>
      <c r="D234" s="14"/>
      <c r="E234" s="14"/>
      <c r="F234" s="33"/>
      <c r="G234" s="14"/>
      <c r="H234" s="71">
        <f>MIN(VLOOKUP(O234,'Tableau de correspondances'!B$8:T$31,MATCH(N234,'Tableau de correspondances'!B$7:T$7,1),TRUE),VLOOKUP(O234,'Tableau de correspondances'!W$8:AO$31,MATCH(N234,'Tableau de correspondances'!W$7:AO$7,-1),TRUE))</f>
        <v>46</v>
      </c>
      <c r="I234" s="78" t="str">
        <f>IF(VLOOKUP(O234,'Tableau de correspondances'!B$8:T$31,MATCH(N234,'Tableau de correspondances'!B$7:T$7,1),TRUE)&gt;VLOOKUP(O234,'Tableau de correspondances'!W$8:AO$31,MATCH(N234,'Tableau de correspondances'!W$7:AO$7,-1),TRUE),"Table 2","Table 1")</f>
        <v>Table 1</v>
      </c>
      <c r="J234" s="73" t="str">
        <f t="shared" si="13"/>
        <v>non</v>
      </c>
      <c r="K234" s="28"/>
      <c r="L234" s="29"/>
      <c r="M234" s="34">
        <f t="shared" si="14"/>
        <v>6</v>
      </c>
      <c r="N234" s="16">
        <f t="shared" si="15"/>
        <v>6</v>
      </c>
      <c r="O234" s="70">
        <f t="shared" si="16"/>
        <v>0.3</v>
      </c>
    </row>
    <row r="235" spans="1:15" ht="18" thickBot="1" x14ac:dyDescent="0.4">
      <c r="A235" s="15">
        <v>226</v>
      </c>
      <c r="D235" s="14"/>
      <c r="E235" s="14"/>
      <c r="F235" s="33"/>
      <c r="G235" s="14"/>
      <c r="H235" s="71">
        <f>MIN(VLOOKUP(O235,'Tableau de correspondances'!B$8:T$31,MATCH(N235,'Tableau de correspondances'!B$7:T$7,1),TRUE),VLOOKUP(O235,'Tableau de correspondances'!W$8:AO$31,MATCH(N235,'Tableau de correspondances'!W$7:AO$7,-1),TRUE))</f>
        <v>46</v>
      </c>
      <c r="I235" s="78" t="str">
        <f>IF(VLOOKUP(O235,'Tableau de correspondances'!B$8:T$31,MATCH(N235,'Tableau de correspondances'!B$7:T$7,1),TRUE)&gt;VLOOKUP(O235,'Tableau de correspondances'!W$8:AO$31,MATCH(N235,'Tableau de correspondances'!W$7:AO$7,-1),TRUE),"Table 2","Table 1")</f>
        <v>Table 1</v>
      </c>
      <c r="J235" s="73" t="str">
        <f t="shared" si="13"/>
        <v>non</v>
      </c>
      <c r="K235" s="28"/>
      <c r="L235" s="29"/>
      <c r="M235" s="34">
        <f t="shared" si="14"/>
        <v>6</v>
      </c>
      <c r="N235" s="16">
        <f t="shared" si="15"/>
        <v>6</v>
      </c>
      <c r="O235" s="70">
        <f t="shared" si="16"/>
        <v>0.3</v>
      </c>
    </row>
    <row r="236" spans="1:15" ht="18" thickBot="1" x14ac:dyDescent="0.4">
      <c r="A236" s="15">
        <v>227</v>
      </c>
      <c r="D236" s="14"/>
      <c r="E236" s="14"/>
      <c r="F236" s="33"/>
      <c r="G236" s="14"/>
      <c r="H236" s="71">
        <f>MIN(VLOOKUP(O236,'Tableau de correspondances'!B$8:T$31,MATCH(N236,'Tableau de correspondances'!B$7:T$7,1),TRUE),VLOOKUP(O236,'Tableau de correspondances'!W$8:AO$31,MATCH(N236,'Tableau de correspondances'!W$7:AO$7,-1),TRUE))</f>
        <v>46</v>
      </c>
      <c r="I236" s="78" t="str">
        <f>IF(VLOOKUP(O236,'Tableau de correspondances'!B$8:T$31,MATCH(N236,'Tableau de correspondances'!B$7:T$7,1),TRUE)&gt;VLOOKUP(O236,'Tableau de correspondances'!W$8:AO$31,MATCH(N236,'Tableau de correspondances'!W$7:AO$7,-1),TRUE),"Table 2","Table 1")</f>
        <v>Table 1</v>
      </c>
      <c r="J236" s="73" t="str">
        <f t="shared" si="13"/>
        <v>non</v>
      </c>
      <c r="K236" s="28"/>
      <c r="L236" s="29"/>
      <c r="M236" s="34">
        <f t="shared" si="14"/>
        <v>6</v>
      </c>
      <c r="N236" s="16">
        <f t="shared" si="15"/>
        <v>6</v>
      </c>
      <c r="O236" s="70">
        <f t="shared" si="16"/>
        <v>0.3</v>
      </c>
    </row>
    <row r="237" spans="1:15" ht="18" thickBot="1" x14ac:dyDescent="0.4">
      <c r="A237" s="15">
        <v>228</v>
      </c>
      <c r="D237" s="14"/>
      <c r="E237" s="14"/>
      <c r="F237" s="33"/>
      <c r="G237" s="14"/>
      <c r="H237" s="71">
        <f>MIN(VLOOKUP(O237,'Tableau de correspondances'!B$8:T$31,MATCH(N237,'Tableau de correspondances'!B$7:T$7,1),TRUE),VLOOKUP(O237,'Tableau de correspondances'!W$8:AO$31,MATCH(N237,'Tableau de correspondances'!W$7:AO$7,-1),TRUE))</f>
        <v>46</v>
      </c>
      <c r="I237" s="78" t="str">
        <f>IF(VLOOKUP(O237,'Tableau de correspondances'!B$8:T$31,MATCH(N237,'Tableau de correspondances'!B$7:T$7,1),TRUE)&gt;VLOOKUP(O237,'Tableau de correspondances'!W$8:AO$31,MATCH(N237,'Tableau de correspondances'!W$7:AO$7,-1),TRUE),"Table 2","Table 1")</f>
        <v>Table 1</v>
      </c>
      <c r="J237" s="73" t="str">
        <f t="shared" si="13"/>
        <v>non</v>
      </c>
      <c r="K237" s="28"/>
      <c r="L237" s="29"/>
      <c r="M237" s="34">
        <f t="shared" si="14"/>
        <v>6</v>
      </c>
      <c r="N237" s="16">
        <f t="shared" si="15"/>
        <v>6</v>
      </c>
      <c r="O237" s="70">
        <f t="shared" si="16"/>
        <v>0.3</v>
      </c>
    </row>
    <row r="238" spans="1:15" ht="18" thickBot="1" x14ac:dyDescent="0.4">
      <c r="A238" s="15">
        <v>229</v>
      </c>
      <c r="D238" s="14"/>
      <c r="E238" s="14"/>
      <c r="F238" s="33"/>
      <c r="G238" s="14"/>
      <c r="H238" s="71">
        <f>MIN(VLOOKUP(O238,'Tableau de correspondances'!B$8:T$31,MATCH(N238,'Tableau de correspondances'!B$7:T$7,1),TRUE),VLOOKUP(O238,'Tableau de correspondances'!W$8:AO$31,MATCH(N238,'Tableau de correspondances'!W$7:AO$7,-1),TRUE))</f>
        <v>46</v>
      </c>
      <c r="I238" s="78" t="str">
        <f>IF(VLOOKUP(O238,'Tableau de correspondances'!B$8:T$31,MATCH(N238,'Tableau de correspondances'!B$7:T$7,1),TRUE)&gt;VLOOKUP(O238,'Tableau de correspondances'!W$8:AO$31,MATCH(N238,'Tableau de correspondances'!W$7:AO$7,-1),TRUE),"Table 2","Table 1")</f>
        <v>Table 1</v>
      </c>
      <c r="J238" s="73" t="str">
        <f t="shared" si="13"/>
        <v>non</v>
      </c>
      <c r="K238" s="28"/>
      <c r="L238" s="29"/>
      <c r="M238" s="34">
        <f t="shared" si="14"/>
        <v>6</v>
      </c>
      <c r="N238" s="16">
        <f t="shared" si="15"/>
        <v>6</v>
      </c>
      <c r="O238" s="70">
        <f t="shared" si="16"/>
        <v>0.3</v>
      </c>
    </row>
    <row r="239" spans="1:15" ht="18" thickBot="1" x14ac:dyDescent="0.4">
      <c r="A239" s="15">
        <v>230</v>
      </c>
      <c r="D239" s="14"/>
      <c r="E239" s="14"/>
      <c r="F239" s="33"/>
      <c r="G239" s="14"/>
      <c r="H239" s="71">
        <f>MIN(VLOOKUP(O239,'Tableau de correspondances'!B$8:T$31,MATCH(N239,'Tableau de correspondances'!B$7:T$7,1),TRUE),VLOOKUP(O239,'Tableau de correspondances'!W$8:AO$31,MATCH(N239,'Tableau de correspondances'!W$7:AO$7,-1),TRUE))</f>
        <v>46</v>
      </c>
      <c r="I239" s="78" t="str">
        <f>IF(VLOOKUP(O239,'Tableau de correspondances'!B$8:T$31,MATCH(N239,'Tableau de correspondances'!B$7:T$7,1),TRUE)&gt;VLOOKUP(O239,'Tableau de correspondances'!W$8:AO$31,MATCH(N239,'Tableau de correspondances'!W$7:AO$7,-1),TRUE),"Table 2","Table 1")</f>
        <v>Table 1</v>
      </c>
      <c r="J239" s="73" t="str">
        <f t="shared" si="13"/>
        <v>non</v>
      </c>
      <c r="K239" s="28"/>
      <c r="L239" s="29"/>
      <c r="M239" s="34">
        <f t="shared" si="14"/>
        <v>6</v>
      </c>
      <c r="N239" s="16">
        <f t="shared" si="15"/>
        <v>6</v>
      </c>
      <c r="O239" s="70">
        <f t="shared" si="16"/>
        <v>0.3</v>
      </c>
    </row>
    <row r="240" spans="1:15" ht="18" thickBot="1" x14ac:dyDescent="0.4">
      <c r="A240" s="15">
        <v>231</v>
      </c>
      <c r="D240" s="14"/>
      <c r="E240" s="14"/>
      <c r="F240" s="33"/>
      <c r="G240" s="14"/>
      <c r="H240" s="71">
        <f>MIN(VLOOKUP(O240,'Tableau de correspondances'!B$8:T$31,MATCH(N240,'Tableau de correspondances'!B$7:T$7,1),TRUE),VLOOKUP(O240,'Tableau de correspondances'!W$8:AO$31,MATCH(N240,'Tableau de correspondances'!W$7:AO$7,-1),TRUE))</f>
        <v>46</v>
      </c>
      <c r="I240" s="78" t="str">
        <f>IF(VLOOKUP(O240,'Tableau de correspondances'!B$8:T$31,MATCH(N240,'Tableau de correspondances'!B$7:T$7,1),TRUE)&gt;VLOOKUP(O240,'Tableau de correspondances'!W$8:AO$31,MATCH(N240,'Tableau de correspondances'!W$7:AO$7,-1),TRUE),"Table 2","Table 1")</f>
        <v>Table 1</v>
      </c>
      <c r="J240" s="73" t="str">
        <f t="shared" si="13"/>
        <v>non</v>
      </c>
      <c r="K240" s="28"/>
      <c r="L240" s="29"/>
      <c r="M240" s="34">
        <f t="shared" si="14"/>
        <v>6</v>
      </c>
      <c r="N240" s="16">
        <f t="shared" si="15"/>
        <v>6</v>
      </c>
      <c r="O240" s="70">
        <f t="shared" si="16"/>
        <v>0.3</v>
      </c>
    </row>
    <row r="241" spans="1:15" ht="18" thickBot="1" x14ac:dyDescent="0.4">
      <c r="A241" s="15">
        <v>232</v>
      </c>
      <c r="D241" s="14"/>
      <c r="E241" s="14"/>
      <c r="F241" s="33"/>
      <c r="G241" s="14"/>
      <c r="H241" s="71">
        <f>MIN(VLOOKUP(O241,'Tableau de correspondances'!B$8:T$31,MATCH(N241,'Tableau de correspondances'!B$7:T$7,1),TRUE),VLOOKUP(O241,'Tableau de correspondances'!W$8:AO$31,MATCH(N241,'Tableau de correspondances'!W$7:AO$7,-1),TRUE))</f>
        <v>46</v>
      </c>
      <c r="I241" s="78" t="str">
        <f>IF(VLOOKUP(O241,'Tableau de correspondances'!B$8:T$31,MATCH(N241,'Tableau de correspondances'!B$7:T$7,1),TRUE)&gt;VLOOKUP(O241,'Tableau de correspondances'!W$8:AO$31,MATCH(N241,'Tableau de correspondances'!W$7:AO$7,-1),TRUE),"Table 2","Table 1")</f>
        <v>Table 1</v>
      </c>
      <c r="J241" s="73" t="str">
        <f t="shared" si="13"/>
        <v>non</v>
      </c>
      <c r="K241" s="28"/>
      <c r="L241" s="29"/>
      <c r="M241" s="34">
        <f t="shared" si="14"/>
        <v>6</v>
      </c>
      <c r="N241" s="16">
        <f t="shared" si="15"/>
        <v>6</v>
      </c>
      <c r="O241" s="70">
        <f t="shared" si="16"/>
        <v>0.3</v>
      </c>
    </row>
    <row r="242" spans="1:15" ht="18" thickBot="1" x14ac:dyDescent="0.4">
      <c r="A242" s="15">
        <v>233</v>
      </c>
      <c r="D242" s="14"/>
      <c r="E242" s="14"/>
      <c r="F242" s="33"/>
      <c r="G242" s="14"/>
      <c r="H242" s="71">
        <f>MIN(VLOOKUP(O242,'Tableau de correspondances'!B$8:T$31,MATCH(N242,'Tableau de correspondances'!B$7:T$7,1),TRUE),VLOOKUP(O242,'Tableau de correspondances'!W$8:AO$31,MATCH(N242,'Tableau de correspondances'!W$7:AO$7,-1),TRUE))</f>
        <v>46</v>
      </c>
      <c r="I242" s="78" t="str">
        <f>IF(VLOOKUP(O242,'Tableau de correspondances'!B$8:T$31,MATCH(N242,'Tableau de correspondances'!B$7:T$7,1),TRUE)&gt;VLOOKUP(O242,'Tableau de correspondances'!W$8:AO$31,MATCH(N242,'Tableau de correspondances'!W$7:AO$7,-1),TRUE),"Table 2","Table 1")</f>
        <v>Table 1</v>
      </c>
      <c r="J242" s="73" t="str">
        <f t="shared" si="13"/>
        <v>non</v>
      </c>
      <c r="K242" s="28"/>
      <c r="L242" s="29"/>
      <c r="M242" s="34">
        <f t="shared" si="14"/>
        <v>6</v>
      </c>
      <c r="N242" s="16">
        <f t="shared" si="15"/>
        <v>6</v>
      </c>
      <c r="O242" s="70">
        <f t="shared" si="16"/>
        <v>0.3</v>
      </c>
    </row>
    <row r="243" spans="1:15" ht="18" thickBot="1" x14ac:dyDescent="0.4">
      <c r="A243" s="15">
        <v>234</v>
      </c>
      <c r="D243" s="14"/>
      <c r="E243" s="14"/>
      <c r="F243" s="33"/>
      <c r="G243" s="14"/>
      <c r="H243" s="71">
        <f>MIN(VLOOKUP(O243,'Tableau de correspondances'!B$8:T$31,MATCH(N243,'Tableau de correspondances'!B$7:T$7,1),TRUE),VLOOKUP(O243,'Tableau de correspondances'!W$8:AO$31,MATCH(N243,'Tableau de correspondances'!W$7:AO$7,-1),TRUE))</f>
        <v>46</v>
      </c>
      <c r="I243" s="78" t="str">
        <f>IF(VLOOKUP(O243,'Tableau de correspondances'!B$8:T$31,MATCH(N243,'Tableau de correspondances'!B$7:T$7,1),TRUE)&gt;VLOOKUP(O243,'Tableau de correspondances'!W$8:AO$31,MATCH(N243,'Tableau de correspondances'!W$7:AO$7,-1),TRUE),"Table 2","Table 1")</f>
        <v>Table 1</v>
      </c>
      <c r="J243" s="73" t="str">
        <f t="shared" si="13"/>
        <v>non</v>
      </c>
      <c r="K243" s="28"/>
      <c r="L243" s="29"/>
      <c r="M243" s="34">
        <f t="shared" si="14"/>
        <v>6</v>
      </c>
      <c r="N243" s="16">
        <f t="shared" si="15"/>
        <v>6</v>
      </c>
      <c r="O243" s="70">
        <f t="shared" si="16"/>
        <v>0.3</v>
      </c>
    </row>
    <row r="244" spans="1:15" ht="18" thickBot="1" x14ac:dyDescent="0.4">
      <c r="A244" s="15">
        <v>235</v>
      </c>
      <c r="D244" s="14"/>
      <c r="E244" s="14"/>
      <c r="F244" s="33"/>
      <c r="G244" s="14"/>
      <c r="H244" s="71">
        <f>MIN(VLOOKUP(O244,'Tableau de correspondances'!B$8:T$31,MATCH(N244,'Tableau de correspondances'!B$7:T$7,1),TRUE),VLOOKUP(O244,'Tableau de correspondances'!W$8:AO$31,MATCH(N244,'Tableau de correspondances'!W$7:AO$7,-1),TRUE))</f>
        <v>46</v>
      </c>
      <c r="I244" s="78" t="str">
        <f>IF(VLOOKUP(O244,'Tableau de correspondances'!B$8:T$31,MATCH(N244,'Tableau de correspondances'!B$7:T$7,1),TRUE)&gt;VLOOKUP(O244,'Tableau de correspondances'!W$8:AO$31,MATCH(N244,'Tableau de correspondances'!W$7:AO$7,-1),TRUE),"Table 2","Table 1")</f>
        <v>Table 1</v>
      </c>
      <c r="J244" s="73" t="str">
        <f t="shared" si="13"/>
        <v>non</v>
      </c>
      <c r="K244" s="28"/>
      <c r="L244" s="29"/>
      <c r="M244" s="34">
        <f t="shared" si="14"/>
        <v>6</v>
      </c>
      <c r="N244" s="16">
        <f t="shared" si="15"/>
        <v>6</v>
      </c>
      <c r="O244" s="70">
        <f t="shared" si="16"/>
        <v>0.3</v>
      </c>
    </row>
    <row r="245" spans="1:15" ht="18" thickBot="1" x14ac:dyDescent="0.4">
      <c r="A245" s="15">
        <v>236</v>
      </c>
      <c r="D245" s="14"/>
      <c r="E245" s="14"/>
      <c r="F245" s="33"/>
      <c r="G245" s="14"/>
      <c r="H245" s="71">
        <f>MIN(VLOOKUP(O245,'Tableau de correspondances'!B$8:T$31,MATCH(N245,'Tableau de correspondances'!B$7:T$7,1),TRUE),VLOOKUP(O245,'Tableau de correspondances'!W$8:AO$31,MATCH(N245,'Tableau de correspondances'!W$7:AO$7,-1),TRUE))</f>
        <v>46</v>
      </c>
      <c r="I245" s="78" t="str">
        <f>IF(VLOOKUP(O245,'Tableau de correspondances'!B$8:T$31,MATCH(N245,'Tableau de correspondances'!B$7:T$7,1),TRUE)&gt;VLOOKUP(O245,'Tableau de correspondances'!W$8:AO$31,MATCH(N245,'Tableau de correspondances'!W$7:AO$7,-1),TRUE),"Table 2","Table 1")</f>
        <v>Table 1</v>
      </c>
      <c r="J245" s="73" t="str">
        <f t="shared" si="13"/>
        <v>non</v>
      </c>
      <c r="K245" s="28"/>
      <c r="L245" s="29"/>
      <c r="M245" s="34">
        <f t="shared" si="14"/>
        <v>6</v>
      </c>
      <c r="N245" s="16">
        <f t="shared" si="15"/>
        <v>6</v>
      </c>
      <c r="O245" s="70">
        <f t="shared" si="16"/>
        <v>0.3</v>
      </c>
    </row>
    <row r="246" spans="1:15" ht="18" thickBot="1" x14ac:dyDescent="0.4">
      <c r="A246" s="15">
        <v>237</v>
      </c>
      <c r="D246" s="14"/>
      <c r="E246" s="14"/>
      <c r="F246" s="33"/>
      <c r="G246" s="14"/>
      <c r="H246" s="71">
        <f>MIN(VLOOKUP(O246,'Tableau de correspondances'!B$8:T$31,MATCH(N246,'Tableau de correspondances'!B$7:T$7,1),TRUE),VLOOKUP(O246,'Tableau de correspondances'!W$8:AO$31,MATCH(N246,'Tableau de correspondances'!W$7:AO$7,-1),TRUE))</f>
        <v>46</v>
      </c>
      <c r="I246" s="78" t="str">
        <f>IF(VLOOKUP(O246,'Tableau de correspondances'!B$8:T$31,MATCH(N246,'Tableau de correspondances'!B$7:T$7,1),TRUE)&gt;VLOOKUP(O246,'Tableau de correspondances'!W$8:AO$31,MATCH(N246,'Tableau de correspondances'!W$7:AO$7,-1),TRUE),"Table 2","Table 1")</f>
        <v>Table 1</v>
      </c>
      <c r="J246" s="73" t="str">
        <f t="shared" si="13"/>
        <v>non</v>
      </c>
      <c r="K246" s="28"/>
      <c r="L246" s="29"/>
      <c r="M246" s="34">
        <f t="shared" si="14"/>
        <v>6</v>
      </c>
      <c r="N246" s="16">
        <f t="shared" si="15"/>
        <v>6</v>
      </c>
      <c r="O246" s="70">
        <f t="shared" si="16"/>
        <v>0.3</v>
      </c>
    </row>
    <row r="247" spans="1:15" ht="18" thickBot="1" x14ac:dyDescent="0.4">
      <c r="A247" s="15">
        <v>238</v>
      </c>
      <c r="D247" s="14"/>
      <c r="E247" s="14"/>
      <c r="F247" s="33"/>
      <c r="G247" s="14"/>
      <c r="H247" s="71">
        <f>MIN(VLOOKUP(O247,'Tableau de correspondances'!B$8:T$31,MATCH(N247,'Tableau de correspondances'!B$7:T$7,1),TRUE),VLOOKUP(O247,'Tableau de correspondances'!W$8:AO$31,MATCH(N247,'Tableau de correspondances'!W$7:AO$7,-1),TRUE))</f>
        <v>46</v>
      </c>
      <c r="I247" s="78" t="str">
        <f>IF(VLOOKUP(O247,'Tableau de correspondances'!B$8:T$31,MATCH(N247,'Tableau de correspondances'!B$7:T$7,1),TRUE)&gt;VLOOKUP(O247,'Tableau de correspondances'!W$8:AO$31,MATCH(N247,'Tableau de correspondances'!W$7:AO$7,-1),TRUE),"Table 2","Table 1")</f>
        <v>Table 1</v>
      </c>
      <c r="J247" s="73" t="str">
        <f t="shared" si="13"/>
        <v>non</v>
      </c>
      <c r="K247" s="28"/>
      <c r="L247" s="29"/>
      <c r="M247" s="34">
        <f t="shared" si="14"/>
        <v>6</v>
      </c>
      <c r="N247" s="16">
        <f t="shared" si="15"/>
        <v>6</v>
      </c>
      <c r="O247" s="70">
        <f t="shared" si="16"/>
        <v>0.3</v>
      </c>
    </row>
    <row r="248" spans="1:15" ht="18" thickBot="1" x14ac:dyDescent="0.4">
      <c r="A248" s="15">
        <v>239</v>
      </c>
      <c r="D248" s="14"/>
      <c r="E248" s="14"/>
      <c r="F248" s="33"/>
      <c r="G248" s="14"/>
      <c r="H248" s="71">
        <f>MIN(VLOOKUP(O248,'Tableau de correspondances'!B$8:T$31,MATCH(N248,'Tableau de correspondances'!B$7:T$7,1),TRUE),VLOOKUP(O248,'Tableau de correspondances'!W$8:AO$31,MATCH(N248,'Tableau de correspondances'!W$7:AO$7,-1),TRUE))</f>
        <v>46</v>
      </c>
      <c r="I248" s="78" t="str">
        <f>IF(VLOOKUP(O248,'Tableau de correspondances'!B$8:T$31,MATCH(N248,'Tableau de correspondances'!B$7:T$7,1),TRUE)&gt;VLOOKUP(O248,'Tableau de correspondances'!W$8:AO$31,MATCH(N248,'Tableau de correspondances'!W$7:AO$7,-1),TRUE),"Table 2","Table 1")</f>
        <v>Table 1</v>
      </c>
      <c r="J248" s="73" t="str">
        <f t="shared" si="13"/>
        <v>non</v>
      </c>
      <c r="K248" s="28"/>
      <c r="L248" s="29"/>
      <c r="M248" s="34">
        <f t="shared" si="14"/>
        <v>6</v>
      </c>
      <c r="N248" s="16">
        <f t="shared" si="15"/>
        <v>6</v>
      </c>
      <c r="O248" s="70">
        <f t="shared" si="16"/>
        <v>0.3</v>
      </c>
    </row>
    <row r="249" spans="1:15" ht="18" thickBot="1" x14ac:dyDescent="0.4">
      <c r="A249" s="15">
        <v>240</v>
      </c>
      <c r="D249" s="14"/>
      <c r="E249" s="14"/>
      <c r="F249" s="33"/>
      <c r="G249" s="14"/>
      <c r="H249" s="71">
        <f>MIN(VLOOKUP(O249,'Tableau de correspondances'!B$8:T$31,MATCH(N249,'Tableau de correspondances'!B$7:T$7,1),TRUE),VLOOKUP(O249,'Tableau de correspondances'!W$8:AO$31,MATCH(N249,'Tableau de correspondances'!W$7:AO$7,-1),TRUE))</f>
        <v>46</v>
      </c>
      <c r="I249" s="78" t="str">
        <f>IF(VLOOKUP(O249,'Tableau de correspondances'!B$8:T$31,MATCH(N249,'Tableau de correspondances'!B$7:T$7,1),TRUE)&gt;VLOOKUP(O249,'Tableau de correspondances'!W$8:AO$31,MATCH(N249,'Tableau de correspondances'!W$7:AO$7,-1),TRUE),"Table 2","Table 1")</f>
        <v>Table 1</v>
      </c>
      <c r="J249" s="73" t="str">
        <f t="shared" si="13"/>
        <v>non</v>
      </c>
      <c r="K249" s="28"/>
      <c r="L249" s="29"/>
      <c r="M249" s="34">
        <f t="shared" si="14"/>
        <v>6</v>
      </c>
      <c r="N249" s="16">
        <f t="shared" si="15"/>
        <v>6</v>
      </c>
      <c r="O249" s="70">
        <f t="shared" si="16"/>
        <v>0.3</v>
      </c>
    </row>
    <row r="250" spans="1:15" ht="18" thickBot="1" x14ac:dyDescent="0.4">
      <c r="A250" s="15">
        <v>241</v>
      </c>
      <c r="D250" s="14"/>
      <c r="E250" s="14"/>
      <c r="F250" s="33"/>
      <c r="G250" s="14"/>
      <c r="H250" s="71">
        <f>MIN(VLOOKUP(O250,'Tableau de correspondances'!B$8:T$31,MATCH(N250,'Tableau de correspondances'!B$7:T$7,1),TRUE),VLOOKUP(O250,'Tableau de correspondances'!W$8:AO$31,MATCH(N250,'Tableau de correspondances'!W$7:AO$7,-1),TRUE))</f>
        <v>46</v>
      </c>
      <c r="I250" s="78" t="str">
        <f>IF(VLOOKUP(O250,'Tableau de correspondances'!B$8:T$31,MATCH(N250,'Tableau de correspondances'!B$7:T$7,1),TRUE)&gt;VLOOKUP(O250,'Tableau de correspondances'!W$8:AO$31,MATCH(N250,'Tableau de correspondances'!W$7:AO$7,-1),TRUE),"Table 2","Table 1")</f>
        <v>Table 1</v>
      </c>
      <c r="J250" s="73" t="str">
        <f t="shared" si="13"/>
        <v>non</v>
      </c>
      <c r="K250" s="28"/>
      <c r="L250" s="29"/>
      <c r="M250" s="34">
        <f t="shared" si="14"/>
        <v>6</v>
      </c>
      <c r="N250" s="16">
        <f t="shared" si="15"/>
        <v>6</v>
      </c>
      <c r="O250" s="70">
        <f t="shared" si="16"/>
        <v>0.3</v>
      </c>
    </row>
    <row r="251" spans="1:15" ht="18" thickBot="1" x14ac:dyDescent="0.4">
      <c r="A251" s="15">
        <v>242</v>
      </c>
      <c r="D251" s="14"/>
      <c r="E251" s="14"/>
      <c r="F251" s="33"/>
      <c r="G251" s="14"/>
      <c r="H251" s="71">
        <f>MIN(VLOOKUP(O251,'Tableau de correspondances'!B$8:T$31,MATCH(N251,'Tableau de correspondances'!B$7:T$7,1),TRUE),VLOOKUP(O251,'Tableau de correspondances'!W$8:AO$31,MATCH(N251,'Tableau de correspondances'!W$7:AO$7,-1),TRUE))</f>
        <v>46</v>
      </c>
      <c r="I251" s="78" t="str">
        <f>IF(VLOOKUP(O251,'Tableau de correspondances'!B$8:T$31,MATCH(N251,'Tableau de correspondances'!B$7:T$7,1),TRUE)&gt;VLOOKUP(O251,'Tableau de correspondances'!W$8:AO$31,MATCH(N251,'Tableau de correspondances'!W$7:AO$7,-1),TRUE),"Table 2","Table 1")</f>
        <v>Table 1</v>
      </c>
      <c r="J251" s="73" t="str">
        <f t="shared" si="13"/>
        <v>non</v>
      </c>
      <c r="K251" s="28"/>
      <c r="L251" s="29"/>
      <c r="M251" s="34">
        <f t="shared" si="14"/>
        <v>6</v>
      </c>
      <c r="N251" s="16">
        <f t="shared" si="15"/>
        <v>6</v>
      </c>
      <c r="O251" s="70">
        <f t="shared" si="16"/>
        <v>0.3</v>
      </c>
    </row>
    <row r="252" spans="1:15" ht="18" thickBot="1" x14ac:dyDescent="0.4">
      <c r="A252" s="15">
        <v>243</v>
      </c>
      <c r="D252" s="14"/>
      <c r="E252" s="14"/>
      <c r="F252" s="33"/>
      <c r="G252" s="14"/>
      <c r="H252" s="71">
        <f>MIN(VLOOKUP(O252,'Tableau de correspondances'!B$8:T$31,MATCH(N252,'Tableau de correspondances'!B$7:T$7,1),TRUE),VLOOKUP(O252,'Tableau de correspondances'!W$8:AO$31,MATCH(N252,'Tableau de correspondances'!W$7:AO$7,-1),TRUE))</f>
        <v>46</v>
      </c>
      <c r="I252" s="78" t="str">
        <f>IF(VLOOKUP(O252,'Tableau de correspondances'!B$8:T$31,MATCH(N252,'Tableau de correspondances'!B$7:T$7,1),TRUE)&gt;VLOOKUP(O252,'Tableau de correspondances'!W$8:AO$31,MATCH(N252,'Tableau de correspondances'!W$7:AO$7,-1),TRUE),"Table 2","Table 1")</f>
        <v>Table 1</v>
      </c>
      <c r="J252" s="73" t="str">
        <f t="shared" si="13"/>
        <v>non</v>
      </c>
      <c r="K252" s="28"/>
      <c r="L252" s="29"/>
      <c r="M252" s="34">
        <f t="shared" si="14"/>
        <v>6</v>
      </c>
      <c r="N252" s="16">
        <f t="shared" si="15"/>
        <v>6</v>
      </c>
      <c r="O252" s="70">
        <f t="shared" si="16"/>
        <v>0.3</v>
      </c>
    </row>
    <row r="253" spans="1:15" ht="18" thickBot="1" x14ac:dyDescent="0.4">
      <c r="A253" s="15">
        <v>244</v>
      </c>
      <c r="D253" s="14"/>
      <c r="E253" s="14"/>
      <c r="F253" s="33"/>
      <c r="G253" s="14"/>
      <c r="H253" s="71">
        <f>MIN(VLOOKUP(O253,'Tableau de correspondances'!B$8:T$31,MATCH(N253,'Tableau de correspondances'!B$7:T$7,1),TRUE),VLOOKUP(O253,'Tableau de correspondances'!W$8:AO$31,MATCH(N253,'Tableau de correspondances'!W$7:AO$7,-1),TRUE))</f>
        <v>46</v>
      </c>
      <c r="I253" s="78" t="str">
        <f>IF(VLOOKUP(O253,'Tableau de correspondances'!B$8:T$31,MATCH(N253,'Tableau de correspondances'!B$7:T$7,1),TRUE)&gt;VLOOKUP(O253,'Tableau de correspondances'!W$8:AO$31,MATCH(N253,'Tableau de correspondances'!W$7:AO$7,-1),TRUE),"Table 2","Table 1")</f>
        <v>Table 1</v>
      </c>
      <c r="J253" s="73" t="str">
        <f t="shared" si="13"/>
        <v>non</v>
      </c>
      <c r="K253" s="28"/>
      <c r="L253" s="29"/>
      <c r="M253" s="34">
        <f t="shared" si="14"/>
        <v>6</v>
      </c>
      <c r="N253" s="16">
        <f t="shared" si="15"/>
        <v>6</v>
      </c>
      <c r="O253" s="70">
        <f t="shared" si="16"/>
        <v>0.3</v>
      </c>
    </row>
    <row r="254" spans="1:15" ht="18" thickBot="1" x14ac:dyDescent="0.4">
      <c r="A254" s="15">
        <v>245</v>
      </c>
      <c r="D254" s="14"/>
      <c r="E254" s="14"/>
      <c r="F254" s="33"/>
      <c r="G254" s="14"/>
      <c r="H254" s="71">
        <f>MIN(VLOOKUP(O254,'Tableau de correspondances'!B$8:T$31,MATCH(N254,'Tableau de correspondances'!B$7:T$7,1),TRUE),VLOOKUP(O254,'Tableau de correspondances'!W$8:AO$31,MATCH(N254,'Tableau de correspondances'!W$7:AO$7,-1),TRUE))</f>
        <v>46</v>
      </c>
      <c r="I254" s="78" t="str">
        <f>IF(VLOOKUP(O254,'Tableau de correspondances'!B$8:T$31,MATCH(N254,'Tableau de correspondances'!B$7:T$7,1),TRUE)&gt;VLOOKUP(O254,'Tableau de correspondances'!W$8:AO$31,MATCH(N254,'Tableau de correspondances'!W$7:AO$7,-1),TRUE),"Table 2","Table 1")</f>
        <v>Table 1</v>
      </c>
      <c r="J254" s="73" t="str">
        <f t="shared" si="13"/>
        <v>non</v>
      </c>
      <c r="K254" s="28"/>
      <c r="L254" s="29"/>
      <c r="M254" s="34">
        <f t="shared" si="14"/>
        <v>6</v>
      </c>
      <c r="N254" s="16">
        <f t="shared" si="15"/>
        <v>6</v>
      </c>
      <c r="O254" s="70">
        <f t="shared" si="16"/>
        <v>0.3</v>
      </c>
    </row>
    <row r="255" spans="1:15" ht="18" thickBot="1" x14ac:dyDescent="0.4">
      <c r="A255" s="15">
        <v>246</v>
      </c>
      <c r="D255" s="14"/>
      <c r="E255" s="14"/>
      <c r="F255" s="33"/>
      <c r="G255" s="14"/>
      <c r="H255" s="71">
        <f>MIN(VLOOKUP(O255,'Tableau de correspondances'!B$8:T$31,MATCH(N255,'Tableau de correspondances'!B$7:T$7,1),TRUE),VLOOKUP(O255,'Tableau de correspondances'!W$8:AO$31,MATCH(N255,'Tableau de correspondances'!W$7:AO$7,-1),TRUE))</f>
        <v>46</v>
      </c>
      <c r="I255" s="78" t="str">
        <f>IF(VLOOKUP(O255,'Tableau de correspondances'!B$8:T$31,MATCH(N255,'Tableau de correspondances'!B$7:T$7,1),TRUE)&gt;VLOOKUP(O255,'Tableau de correspondances'!W$8:AO$31,MATCH(N255,'Tableau de correspondances'!W$7:AO$7,-1),TRUE),"Table 2","Table 1")</f>
        <v>Table 1</v>
      </c>
      <c r="J255" s="73" t="str">
        <f t="shared" si="13"/>
        <v>non</v>
      </c>
      <c r="K255" s="28"/>
      <c r="L255" s="29"/>
      <c r="M255" s="34">
        <f t="shared" si="14"/>
        <v>6</v>
      </c>
      <c r="N255" s="16">
        <f t="shared" si="15"/>
        <v>6</v>
      </c>
      <c r="O255" s="70">
        <f t="shared" si="16"/>
        <v>0.3</v>
      </c>
    </row>
    <row r="256" spans="1:15" ht="18" thickBot="1" x14ac:dyDescent="0.4">
      <c r="A256" s="15">
        <v>247</v>
      </c>
      <c r="D256" s="14"/>
      <c r="E256" s="14"/>
      <c r="F256" s="33"/>
      <c r="G256" s="14"/>
      <c r="H256" s="71">
        <f>MIN(VLOOKUP(O256,'Tableau de correspondances'!B$8:T$31,MATCH(N256,'Tableau de correspondances'!B$7:T$7,1),TRUE),VLOOKUP(O256,'Tableau de correspondances'!W$8:AO$31,MATCH(N256,'Tableau de correspondances'!W$7:AO$7,-1),TRUE))</f>
        <v>46</v>
      </c>
      <c r="I256" s="78" t="str">
        <f>IF(VLOOKUP(O256,'Tableau de correspondances'!B$8:T$31,MATCH(N256,'Tableau de correspondances'!B$7:T$7,1),TRUE)&gt;VLOOKUP(O256,'Tableau de correspondances'!W$8:AO$31,MATCH(N256,'Tableau de correspondances'!W$7:AO$7,-1),TRUE),"Table 2","Table 1")</f>
        <v>Table 1</v>
      </c>
      <c r="J256" s="73" t="str">
        <f t="shared" si="13"/>
        <v>non</v>
      </c>
      <c r="K256" s="28"/>
      <c r="L256" s="29"/>
      <c r="M256" s="34">
        <f t="shared" si="14"/>
        <v>6</v>
      </c>
      <c r="N256" s="16">
        <f t="shared" si="15"/>
        <v>6</v>
      </c>
      <c r="O256" s="70">
        <f t="shared" si="16"/>
        <v>0.3</v>
      </c>
    </row>
    <row r="257" spans="1:15" ht="18" thickBot="1" x14ac:dyDescent="0.4">
      <c r="A257" s="15">
        <v>248</v>
      </c>
      <c r="D257" s="14"/>
      <c r="E257" s="14"/>
      <c r="F257" s="33"/>
      <c r="G257" s="14"/>
      <c r="H257" s="71">
        <f>MIN(VLOOKUP(O257,'Tableau de correspondances'!B$8:T$31,MATCH(N257,'Tableau de correspondances'!B$7:T$7,1),TRUE),VLOOKUP(O257,'Tableau de correspondances'!W$8:AO$31,MATCH(N257,'Tableau de correspondances'!W$7:AO$7,-1),TRUE))</f>
        <v>46</v>
      </c>
      <c r="I257" s="78" t="str">
        <f>IF(VLOOKUP(O257,'Tableau de correspondances'!B$8:T$31,MATCH(N257,'Tableau de correspondances'!B$7:T$7,1),TRUE)&gt;VLOOKUP(O257,'Tableau de correspondances'!W$8:AO$31,MATCH(N257,'Tableau de correspondances'!W$7:AO$7,-1),TRUE),"Table 2","Table 1")</f>
        <v>Table 1</v>
      </c>
      <c r="J257" s="73" t="str">
        <f t="shared" si="13"/>
        <v>non</v>
      </c>
      <c r="K257" s="28"/>
      <c r="L257" s="29"/>
      <c r="M257" s="34">
        <f t="shared" si="14"/>
        <v>6</v>
      </c>
      <c r="N257" s="16">
        <f t="shared" si="15"/>
        <v>6</v>
      </c>
      <c r="O257" s="70">
        <f t="shared" si="16"/>
        <v>0.3</v>
      </c>
    </row>
    <row r="258" spans="1:15" ht="18" thickBot="1" x14ac:dyDescent="0.4">
      <c r="A258" s="15">
        <v>249</v>
      </c>
      <c r="D258" s="14"/>
      <c r="E258" s="14"/>
      <c r="F258" s="33"/>
      <c r="G258" s="14"/>
      <c r="H258" s="71">
        <f>MIN(VLOOKUP(O258,'Tableau de correspondances'!B$8:T$31,MATCH(N258,'Tableau de correspondances'!B$7:T$7,1),TRUE),VLOOKUP(O258,'Tableau de correspondances'!W$8:AO$31,MATCH(N258,'Tableau de correspondances'!W$7:AO$7,-1),TRUE))</f>
        <v>46</v>
      </c>
      <c r="I258" s="78" t="str">
        <f>IF(VLOOKUP(O258,'Tableau de correspondances'!B$8:T$31,MATCH(N258,'Tableau de correspondances'!B$7:T$7,1),TRUE)&gt;VLOOKUP(O258,'Tableau de correspondances'!W$8:AO$31,MATCH(N258,'Tableau de correspondances'!W$7:AO$7,-1),TRUE),"Table 2","Table 1")</f>
        <v>Table 1</v>
      </c>
      <c r="J258" s="73" t="str">
        <f t="shared" si="13"/>
        <v>non</v>
      </c>
      <c r="K258" s="28"/>
      <c r="L258" s="29"/>
      <c r="M258" s="34">
        <f t="shared" si="14"/>
        <v>6</v>
      </c>
      <c r="N258" s="16">
        <f t="shared" si="15"/>
        <v>6</v>
      </c>
      <c r="O258" s="70">
        <f t="shared" si="16"/>
        <v>0.3</v>
      </c>
    </row>
    <row r="259" spans="1:15" ht="18" thickBot="1" x14ac:dyDescent="0.4">
      <c r="A259" s="15">
        <v>250</v>
      </c>
      <c r="D259" s="14"/>
      <c r="E259" s="14"/>
      <c r="F259" s="33"/>
      <c r="G259" s="14"/>
      <c r="H259" s="71">
        <f>MIN(VLOOKUP(O259,'Tableau de correspondances'!B$8:T$31,MATCH(N259,'Tableau de correspondances'!B$7:T$7,1),TRUE),VLOOKUP(O259,'Tableau de correspondances'!W$8:AO$31,MATCH(N259,'Tableau de correspondances'!W$7:AO$7,-1),TRUE))</f>
        <v>46</v>
      </c>
      <c r="I259" s="78" t="str">
        <f>IF(VLOOKUP(O259,'Tableau de correspondances'!B$8:T$31,MATCH(N259,'Tableau de correspondances'!B$7:T$7,1),TRUE)&gt;VLOOKUP(O259,'Tableau de correspondances'!W$8:AO$31,MATCH(N259,'Tableau de correspondances'!W$7:AO$7,-1),TRUE),"Table 2","Table 1")</f>
        <v>Table 1</v>
      </c>
      <c r="J259" s="73" t="str">
        <f t="shared" si="13"/>
        <v>non</v>
      </c>
      <c r="K259" s="28"/>
      <c r="L259" s="29"/>
      <c r="M259" s="34">
        <f t="shared" si="14"/>
        <v>6</v>
      </c>
      <c r="N259" s="16">
        <f t="shared" si="15"/>
        <v>6</v>
      </c>
      <c r="O259" s="70">
        <f t="shared" si="16"/>
        <v>0.3</v>
      </c>
    </row>
    <row r="260" spans="1:15" ht="18" thickBot="1" x14ac:dyDescent="0.4">
      <c r="A260" s="15">
        <v>251</v>
      </c>
      <c r="D260" s="14"/>
      <c r="E260" s="14"/>
      <c r="F260" s="33"/>
      <c r="G260" s="14"/>
      <c r="H260" s="71">
        <f>MIN(VLOOKUP(O260,'Tableau de correspondances'!B$8:T$31,MATCH(N260,'Tableau de correspondances'!B$7:T$7,1),TRUE),VLOOKUP(O260,'Tableau de correspondances'!W$8:AO$31,MATCH(N260,'Tableau de correspondances'!W$7:AO$7,-1),TRUE))</f>
        <v>46</v>
      </c>
      <c r="I260" s="78" t="str">
        <f>IF(VLOOKUP(O260,'Tableau de correspondances'!B$8:T$31,MATCH(N260,'Tableau de correspondances'!B$7:T$7,1),TRUE)&gt;VLOOKUP(O260,'Tableau de correspondances'!W$8:AO$31,MATCH(N260,'Tableau de correspondances'!W$7:AO$7,-1),TRUE),"Table 2","Table 1")</f>
        <v>Table 1</v>
      </c>
      <c r="J260" s="73" t="str">
        <f t="shared" si="13"/>
        <v>non</v>
      </c>
      <c r="K260" s="28"/>
      <c r="L260" s="29"/>
      <c r="M260" s="34">
        <f t="shared" si="14"/>
        <v>6</v>
      </c>
      <c r="N260" s="16">
        <f t="shared" si="15"/>
        <v>6</v>
      </c>
      <c r="O260" s="70">
        <f t="shared" si="16"/>
        <v>0.3</v>
      </c>
    </row>
    <row r="261" spans="1:15" ht="18" thickBot="1" x14ac:dyDescent="0.4">
      <c r="A261" s="15">
        <v>252</v>
      </c>
      <c r="D261" s="14"/>
      <c r="E261" s="14"/>
      <c r="F261" s="33"/>
      <c r="G261" s="14"/>
      <c r="H261" s="71">
        <f>MIN(VLOOKUP(O261,'Tableau de correspondances'!B$8:T$31,MATCH(N261,'Tableau de correspondances'!B$7:T$7,1),TRUE),VLOOKUP(O261,'Tableau de correspondances'!W$8:AO$31,MATCH(N261,'Tableau de correspondances'!W$7:AO$7,-1),TRUE))</f>
        <v>46</v>
      </c>
      <c r="I261" s="78" t="str">
        <f>IF(VLOOKUP(O261,'Tableau de correspondances'!B$8:T$31,MATCH(N261,'Tableau de correspondances'!B$7:T$7,1),TRUE)&gt;VLOOKUP(O261,'Tableau de correspondances'!W$8:AO$31,MATCH(N261,'Tableau de correspondances'!W$7:AO$7,-1),TRUE),"Table 2","Table 1")</f>
        <v>Table 1</v>
      </c>
      <c r="J261" s="73" t="str">
        <f t="shared" si="13"/>
        <v>non</v>
      </c>
      <c r="K261" s="28"/>
      <c r="L261" s="29"/>
      <c r="M261" s="34">
        <f t="shared" si="14"/>
        <v>6</v>
      </c>
      <c r="N261" s="16">
        <f t="shared" si="15"/>
        <v>6</v>
      </c>
      <c r="O261" s="70">
        <f t="shared" si="16"/>
        <v>0.3</v>
      </c>
    </row>
    <row r="262" spans="1:15" ht="18" thickBot="1" x14ac:dyDescent="0.4">
      <c r="A262" s="15">
        <v>253</v>
      </c>
      <c r="D262" s="14"/>
      <c r="E262" s="14"/>
      <c r="F262" s="33"/>
      <c r="G262" s="14"/>
      <c r="H262" s="71">
        <f>MIN(VLOOKUP(O262,'Tableau de correspondances'!B$8:T$31,MATCH(N262,'Tableau de correspondances'!B$7:T$7,1),TRUE),VLOOKUP(O262,'Tableau de correspondances'!W$8:AO$31,MATCH(N262,'Tableau de correspondances'!W$7:AO$7,-1),TRUE))</f>
        <v>46</v>
      </c>
      <c r="I262" s="78" t="str">
        <f>IF(VLOOKUP(O262,'Tableau de correspondances'!B$8:T$31,MATCH(N262,'Tableau de correspondances'!B$7:T$7,1),TRUE)&gt;VLOOKUP(O262,'Tableau de correspondances'!W$8:AO$31,MATCH(N262,'Tableau de correspondances'!W$7:AO$7,-1),TRUE),"Table 2","Table 1")</f>
        <v>Table 1</v>
      </c>
      <c r="J262" s="73" t="str">
        <f t="shared" si="13"/>
        <v>non</v>
      </c>
      <c r="K262" s="28"/>
      <c r="L262" s="29"/>
      <c r="M262" s="34">
        <f t="shared" si="14"/>
        <v>6</v>
      </c>
      <c r="N262" s="16">
        <f t="shared" si="15"/>
        <v>6</v>
      </c>
      <c r="O262" s="70">
        <f t="shared" si="16"/>
        <v>0.3</v>
      </c>
    </row>
    <row r="263" spans="1:15" ht="18" thickBot="1" x14ac:dyDescent="0.4">
      <c r="A263" s="15">
        <v>254</v>
      </c>
      <c r="D263" s="14"/>
      <c r="E263" s="14"/>
      <c r="F263" s="33"/>
      <c r="G263" s="14"/>
      <c r="H263" s="71">
        <f>MIN(VLOOKUP(O263,'Tableau de correspondances'!B$8:T$31,MATCH(N263,'Tableau de correspondances'!B$7:T$7,1),TRUE),VLOOKUP(O263,'Tableau de correspondances'!W$8:AO$31,MATCH(N263,'Tableau de correspondances'!W$7:AO$7,-1),TRUE))</f>
        <v>46</v>
      </c>
      <c r="I263" s="78" t="str">
        <f>IF(VLOOKUP(O263,'Tableau de correspondances'!B$8:T$31,MATCH(N263,'Tableau de correspondances'!B$7:T$7,1),TRUE)&gt;VLOOKUP(O263,'Tableau de correspondances'!W$8:AO$31,MATCH(N263,'Tableau de correspondances'!W$7:AO$7,-1),TRUE),"Table 2","Table 1")</f>
        <v>Table 1</v>
      </c>
      <c r="J263" s="73" t="str">
        <f t="shared" si="13"/>
        <v>non</v>
      </c>
      <c r="K263" s="28"/>
      <c r="L263" s="29"/>
      <c r="M263" s="34">
        <f t="shared" si="14"/>
        <v>6</v>
      </c>
      <c r="N263" s="16">
        <f t="shared" si="15"/>
        <v>6</v>
      </c>
      <c r="O263" s="70">
        <f t="shared" si="16"/>
        <v>0.3</v>
      </c>
    </row>
    <row r="264" spans="1:15" ht="18" thickBot="1" x14ac:dyDescent="0.4">
      <c r="A264" s="15">
        <v>255</v>
      </c>
      <c r="D264" s="14"/>
      <c r="E264" s="14"/>
      <c r="F264" s="33"/>
      <c r="G264" s="14"/>
      <c r="H264" s="71">
        <f>MIN(VLOOKUP(O264,'Tableau de correspondances'!B$8:T$31,MATCH(N264,'Tableau de correspondances'!B$7:T$7,1),TRUE),VLOOKUP(O264,'Tableau de correspondances'!W$8:AO$31,MATCH(N264,'Tableau de correspondances'!W$7:AO$7,-1),TRUE))</f>
        <v>46</v>
      </c>
      <c r="I264" s="78" t="str">
        <f>IF(VLOOKUP(O264,'Tableau de correspondances'!B$8:T$31,MATCH(N264,'Tableau de correspondances'!B$7:T$7,1),TRUE)&gt;VLOOKUP(O264,'Tableau de correspondances'!W$8:AO$31,MATCH(N264,'Tableau de correspondances'!W$7:AO$7,-1),TRUE),"Table 2","Table 1")</f>
        <v>Table 1</v>
      </c>
      <c r="J264" s="73" t="str">
        <f t="shared" si="13"/>
        <v>non</v>
      </c>
      <c r="K264" s="28"/>
      <c r="L264" s="29"/>
      <c r="M264" s="34">
        <f t="shared" si="14"/>
        <v>6</v>
      </c>
      <c r="N264" s="16">
        <f t="shared" si="15"/>
        <v>6</v>
      </c>
      <c r="O264" s="70">
        <f t="shared" si="16"/>
        <v>0.3</v>
      </c>
    </row>
    <row r="265" spans="1:15" ht="18" thickBot="1" x14ac:dyDescent="0.4">
      <c r="A265" s="15">
        <v>256</v>
      </c>
      <c r="D265" s="14"/>
      <c r="E265" s="14"/>
      <c r="F265" s="33"/>
      <c r="G265" s="14"/>
      <c r="H265" s="71">
        <f>MIN(VLOOKUP(O265,'Tableau de correspondances'!B$8:T$31,MATCH(N265,'Tableau de correspondances'!B$7:T$7,1),TRUE),VLOOKUP(O265,'Tableau de correspondances'!W$8:AO$31,MATCH(N265,'Tableau de correspondances'!W$7:AO$7,-1),TRUE))</f>
        <v>46</v>
      </c>
      <c r="I265" s="78" t="str">
        <f>IF(VLOOKUP(O265,'Tableau de correspondances'!B$8:T$31,MATCH(N265,'Tableau de correspondances'!B$7:T$7,1),TRUE)&gt;VLOOKUP(O265,'Tableau de correspondances'!W$8:AO$31,MATCH(N265,'Tableau de correspondances'!W$7:AO$7,-1),TRUE),"Table 2","Table 1")</f>
        <v>Table 1</v>
      </c>
      <c r="J265" s="73" t="str">
        <f t="shared" si="13"/>
        <v>non</v>
      </c>
      <c r="K265" s="28"/>
      <c r="L265" s="29"/>
      <c r="M265" s="34">
        <f t="shared" si="14"/>
        <v>6</v>
      </c>
      <c r="N265" s="16">
        <f t="shared" si="15"/>
        <v>6</v>
      </c>
      <c r="O265" s="70">
        <f t="shared" si="16"/>
        <v>0.3</v>
      </c>
    </row>
    <row r="266" spans="1:15" ht="18" thickBot="1" x14ac:dyDescent="0.4">
      <c r="A266" s="15">
        <v>257</v>
      </c>
      <c r="D266" s="14"/>
      <c r="E266" s="14"/>
      <c r="F266" s="33"/>
      <c r="G266" s="14"/>
      <c r="H266" s="71">
        <f>MIN(VLOOKUP(O266,'Tableau de correspondances'!B$8:T$31,MATCH(N266,'Tableau de correspondances'!B$7:T$7,1),TRUE),VLOOKUP(O266,'Tableau de correspondances'!W$8:AO$31,MATCH(N266,'Tableau de correspondances'!W$7:AO$7,-1),TRUE))</f>
        <v>46</v>
      </c>
      <c r="I266" s="78" t="str">
        <f>IF(VLOOKUP(O266,'Tableau de correspondances'!B$8:T$31,MATCH(N266,'Tableau de correspondances'!B$7:T$7,1),TRUE)&gt;VLOOKUP(O266,'Tableau de correspondances'!W$8:AO$31,MATCH(N266,'Tableau de correspondances'!W$7:AO$7,-1),TRUE),"Table 2","Table 1")</f>
        <v>Table 1</v>
      </c>
      <c r="J266" s="73" t="str">
        <f t="shared" si="13"/>
        <v>non</v>
      </c>
      <c r="K266" s="28"/>
      <c r="L266" s="29"/>
      <c r="M266" s="34">
        <f t="shared" si="14"/>
        <v>6</v>
      </c>
      <c r="N266" s="16">
        <f t="shared" si="15"/>
        <v>6</v>
      </c>
      <c r="O266" s="70">
        <f t="shared" si="16"/>
        <v>0.3</v>
      </c>
    </row>
    <row r="267" spans="1:15" ht="18" thickBot="1" x14ac:dyDescent="0.4">
      <c r="A267" s="15">
        <v>258</v>
      </c>
      <c r="D267" s="14"/>
      <c r="E267" s="14"/>
      <c r="F267" s="33"/>
      <c r="G267" s="14"/>
      <c r="H267" s="71">
        <f>MIN(VLOOKUP(O267,'Tableau de correspondances'!B$8:T$31,MATCH(N267,'Tableau de correspondances'!B$7:T$7,1),TRUE),VLOOKUP(O267,'Tableau de correspondances'!W$8:AO$31,MATCH(N267,'Tableau de correspondances'!W$7:AO$7,-1),TRUE))</f>
        <v>46</v>
      </c>
      <c r="I267" s="78" t="str">
        <f>IF(VLOOKUP(O267,'Tableau de correspondances'!B$8:T$31,MATCH(N267,'Tableau de correspondances'!B$7:T$7,1),TRUE)&gt;VLOOKUP(O267,'Tableau de correspondances'!W$8:AO$31,MATCH(N267,'Tableau de correspondances'!W$7:AO$7,-1),TRUE),"Table 2","Table 1")</f>
        <v>Table 1</v>
      </c>
      <c r="J267" s="73" t="str">
        <f t="shared" ref="J267:J330" si="17">IF(D267&gt;H267,"oui","non")</f>
        <v>non</v>
      </c>
      <c r="K267" s="28"/>
      <c r="L267" s="29"/>
      <c r="M267" s="34">
        <f t="shared" si="14"/>
        <v>6</v>
      </c>
      <c r="N267" s="16">
        <f t="shared" si="15"/>
        <v>6</v>
      </c>
      <c r="O267" s="70">
        <f t="shared" si="16"/>
        <v>0.3</v>
      </c>
    </row>
    <row r="268" spans="1:15" ht="18" thickBot="1" x14ac:dyDescent="0.4">
      <c r="A268" s="15">
        <v>259</v>
      </c>
      <c r="D268" s="14"/>
      <c r="E268" s="14"/>
      <c r="F268" s="33"/>
      <c r="G268" s="14"/>
      <c r="H268" s="71">
        <f>MIN(VLOOKUP(O268,'Tableau de correspondances'!B$8:T$31,MATCH(N268,'Tableau de correspondances'!B$7:T$7,1),TRUE),VLOOKUP(O268,'Tableau de correspondances'!W$8:AO$31,MATCH(N268,'Tableau de correspondances'!W$7:AO$7,-1),TRUE))</f>
        <v>46</v>
      </c>
      <c r="I268" s="78" t="str">
        <f>IF(VLOOKUP(O268,'Tableau de correspondances'!B$8:T$31,MATCH(N268,'Tableau de correspondances'!B$7:T$7,1),TRUE)&gt;VLOOKUP(O268,'Tableau de correspondances'!W$8:AO$31,MATCH(N268,'Tableau de correspondances'!W$7:AO$7,-1),TRUE),"Table 2","Table 1")</f>
        <v>Table 1</v>
      </c>
      <c r="J268" s="73" t="str">
        <f t="shared" si="17"/>
        <v>non</v>
      </c>
      <c r="K268" s="28"/>
      <c r="L268" s="29"/>
      <c r="M268" s="34">
        <f t="shared" ref="M268:M331" si="18">IF(E268="",6,IF(E268&gt;8.5,8.5,E268))</f>
        <v>6</v>
      </c>
      <c r="N268" s="16">
        <f t="shared" ref="N268:N331" si="19">ROUND(M268,2)</f>
        <v>6</v>
      </c>
      <c r="O268" s="70">
        <f t="shared" ref="O268:O331" si="20">IF(F268="",0.3,IF(F268&gt;10.9,10.9,F268))</f>
        <v>0.3</v>
      </c>
    </row>
    <row r="269" spans="1:15" ht="18" thickBot="1" x14ac:dyDescent="0.4">
      <c r="A269" s="15">
        <v>260</v>
      </c>
      <c r="D269" s="14"/>
      <c r="E269" s="14"/>
      <c r="F269" s="33"/>
      <c r="G269" s="14"/>
      <c r="H269" s="71">
        <f>MIN(VLOOKUP(O269,'Tableau de correspondances'!B$8:T$31,MATCH(N269,'Tableau de correspondances'!B$7:T$7,1),TRUE),VLOOKUP(O269,'Tableau de correspondances'!W$8:AO$31,MATCH(N269,'Tableau de correspondances'!W$7:AO$7,-1),TRUE))</f>
        <v>46</v>
      </c>
      <c r="I269" s="78" t="str">
        <f>IF(VLOOKUP(O269,'Tableau de correspondances'!B$8:T$31,MATCH(N269,'Tableau de correspondances'!B$7:T$7,1),TRUE)&gt;VLOOKUP(O269,'Tableau de correspondances'!W$8:AO$31,MATCH(N269,'Tableau de correspondances'!W$7:AO$7,-1),TRUE),"Table 2","Table 1")</f>
        <v>Table 1</v>
      </c>
      <c r="J269" s="73" t="str">
        <f t="shared" si="17"/>
        <v>non</v>
      </c>
      <c r="K269" s="28"/>
      <c r="L269" s="29"/>
      <c r="M269" s="34">
        <f t="shared" si="18"/>
        <v>6</v>
      </c>
      <c r="N269" s="16">
        <f t="shared" si="19"/>
        <v>6</v>
      </c>
      <c r="O269" s="70">
        <f t="shared" si="20"/>
        <v>0.3</v>
      </c>
    </row>
    <row r="270" spans="1:15" ht="18" thickBot="1" x14ac:dyDescent="0.4">
      <c r="A270" s="15">
        <v>261</v>
      </c>
      <c r="D270" s="14"/>
      <c r="E270" s="14"/>
      <c r="F270" s="33"/>
      <c r="G270" s="14"/>
      <c r="H270" s="71">
        <f>MIN(VLOOKUP(O270,'Tableau de correspondances'!B$8:T$31,MATCH(N270,'Tableau de correspondances'!B$7:T$7,1),TRUE),VLOOKUP(O270,'Tableau de correspondances'!W$8:AO$31,MATCH(N270,'Tableau de correspondances'!W$7:AO$7,-1),TRUE))</f>
        <v>46</v>
      </c>
      <c r="I270" s="78" t="str">
        <f>IF(VLOOKUP(O270,'Tableau de correspondances'!B$8:T$31,MATCH(N270,'Tableau de correspondances'!B$7:T$7,1),TRUE)&gt;VLOOKUP(O270,'Tableau de correspondances'!W$8:AO$31,MATCH(N270,'Tableau de correspondances'!W$7:AO$7,-1),TRUE),"Table 2","Table 1")</f>
        <v>Table 1</v>
      </c>
      <c r="J270" s="73" t="str">
        <f t="shared" si="17"/>
        <v>non</v>
      </c>
      <c r="K270" s="28"/>
      <c r="L270" s="29"/>
      <c r="M270" s="34">
        <f t="shared" si="18"/>
        <v>6</v>
      </c>
      <c r="N270" s="16">
        <f t="shared" si="19"/>
        <v>6</v>
      </c>
      <c r="O270" s="70">
        <f t="shared" si="20"/>
        <v>0.3</v>
      </c>
    </row>
    <row r="271" spans="1:15" ht="18" thickBot="1" x14ac:dyDescent="0.4">
      <c r="A271" s="15">
        <v>262</v>
      </c>
      <c r="D271" s="14"/>
      <c r="E271" s="14"/>
      <c r="F271" s="33"/>
      <c r="G271" s="14"/>
      <c r="H271" s="71">
        <f>MIN(VLOOKUP(O271,'Tableau de correspondances'!B$8:T$31,MATCH(N271,'Tableau de correspondances'!B$7:T$7,1),TRUE),VLOOKUP(O271,'Tableau de correspondances'!W$8:AO$31,MATCH(N271,'Tableau de correspondances'!W$7:AO$7,-1),TRUE))</f>
        <v>46</v>
      </c>
      <c r="I271" s="78" t="str">
        <f>IF(VLOOKUP(O271,'Tableau de correspondances'!B$8:T$31,MATCH(N271,'Tableau de correspondances'!B$7:T$7,1),TRUE)&gt;VLOOKUP(O271,'Tableau de correspondances'!W$8:AO$31,MATCH(N271,'Tableau de correspondances'!W$7:AO$7,-1),TRUE),"Table 2","Table 1")</f>
        <v>Table 1</v>
      </c>
      <c r="J271" s="73" t="str">
        <f t="shared" si="17"/>
        <v>non</v>
      </c>
      <c r="K271" s="28"/>
      <c r="L271" s="29"/>
      <c r="M271" s="34">
        <f t="shared" si="18"/>
        <v>6</v>
      </c>
      <c r="N271" s="16">
        <f t="shared" si="19"/>
        <v>6</v>
      </c>
      <c r="O271" s="70">
        <f t="shared" si="20"/>
        <v>0.3</v>
      </c>
    </row>
    <row r="272" spans="1:15" ht="18" thickBot="1" x14ac:dyDescent="0.4">
      <c r="A272" s="15">
        <v>263</v>
      </c>
      <c r="D272" s="14"/>
      <c r="E272" s="14"/>
      <c r="F272" s="33"/>
      <c r="G272" s="14"/>
      <c r="H272" s="71">
        <f>MIN(VLOOKUP(O272,'Tableau de correspondances'!B$8:T$31,MATCH(N272,'Tableau de correspondances'!B$7:T$7,1),TRUE),VLOOKUP(O272,'Tableau de correspondances'!W$8:AO$31,MATCH(N272,'Tableau de correspondances'!W$7:AO$7,-1),TRUE))</f>
        <v>46</v>
      </c>
      <c r="I272" s="78" t="str">
        <f>IF(VLOOKUP(O272,'Tableau de correspondances'!B$8:T$31,MATCH(N272,'Tableau de correspondances'!B$7:T$7,1),TRUE)&gt;VLOOKUP(O272,'Tableau de correspondances'!W$8:AO$31,MATCH(N272,'Tableau de correspondances'!W$7:AO$7,-1),TRUE),"Table 2","Table 1")</f>
        <v>Table 1</v>
      </c>
      <c r="J272" s="73" t="str">
        <f t="shared" si="17"/>
        <v>non</v>
      </c>
      <c r="K272" s="28"/>
      <c r="L272" s="29"/>
      <c r="M272" s="34">
        <f t="shared" si="18"/>
        <v>6</v>
      </c>
      <c r="N272" s="16">
        <f t="shared" si="19"/>
        <v>6</v>
      </c>
      <c r="O272" s="70">
        <f t="shared" si="20"/>
        <v>0.3</v>
      </c>
    </row>
    <row r="273" spans="1:15" ht="18" thickBot="1" x14ac:dyDescent="0.4">
      <c r="A273" s="15">
        <v>264</v>
      </c>
      <c r="D273" s="14"/>
      <c r="E273" s="14"/>
      <c r="F273" s="33"/>
      <c r="G273" s="14"/>
      <c r="H273" s="71">
        <f>MIN(VLOOKUP(O273,'Tableau de correspondances'!B$8:T$31,MATCH(N273,'Tableau de correspondances'!B$7:T$7,1),TRUE),VLOOKUP(O273,'Tableau de correspondances'!W$8:AO$31,MATCH(N273,'Tableau de correspondances'!W$7:AO$7,-1),TRUE))</f>
        <v>46</v>
      </c>
      <c r="I273" s="78" t="str">
        <f>IF(VLOOKUP(O273,'Tableau de correspondances'!B$8:T$31,MATCH(N273,'Tableau de correspondances'!B$7:T$7,1),TRUE)&gt;VLOOKUP(O273,'Tableau de correspondances'!W$8:AO$31,MATCH(N273,'Tableau de correspondances'!W$7:AO$7,-1),TRUE),"Table 2","Table 1")</f>
        <v>Table 1</v>
      </c>
      <c r="J273" s="73" t="str">
        <f t="shared" si="17"/>
        <v>non</v>
      </c>
      <c r="K273" s="28"/>
      <c r="L273" s="29"/>
      <c r="M273" s="34">
        <f t="shared" si="18"/>
        <v>6</v>
      </c>
      <c r="N273" s="16">
        <f t="shared" si="19"/>
        <v>6</v>
      </c>
      <c r="O273" s="70">
        <f t="shared" si="20"/>
        <v>0.3</v>
      </c>
    </row>
    <row r="274" spans="1:15" ht="18" thickBot="1" x14ac:dyDescent="0.4">
      <c r="A274" s="15">
        <v>265</v>
      </c>
      <c r="D274" s="14"/>
      <c r="E274" s="14"/>
      <c r="F274" s="33"/>
      <c r="G274" s="14"/>
      <c r="H274" s="71">
        <f>MIN(VLOOKUP(O274,'Tableau de correspondances'!B$8:T$31,MATCH(N274,'Tableau de correspondances'!B$7:T$7,1),TRUE),VLOOKUP(O274,'Tableau de correspondances'!W$8:AO$31,MATCH(N274,'Tableau de correspondances'!W$7:AO$7,-1),TRUE))</f>
        <v>46</v>
      </c>
      <c r="I274" s="78" t="str">
        <f>IF(VLOOKUP(O274,'Tableau de correspondances'!B$8:T$31,MATCH(N274,'Tableau de correspondances'!B$7:T$7,1),TRUE)&gt;VLOOKUP(O274,'Tableau de correspondances'!W$8:AO$31,MATCH(N274,'Tableau de correspondances'!W$7:AO$7,-1),TRUE),"Table 2","Table 1")</f>
        <v>Table 1</v>
      </c>
      <c r="J274" s="73" t="str">
        <f t="shared" si="17"/>
        <v>non</v>
      </c>
      <c r="K274" s="28"/>
      <c r="L274" s="29"/>
      <c r="M274" s="34">
        <f t="shared" si="18"/>
        <v>6</v>
      </c>
      <c r="N274" s="16">
        <f t="shared" si="19"/>
        <v>6</v>
      </c>
      <c r="O274" s="70">
        <f t="shared" si="20"/>
        <v>0.3</v>
      </c>
    </row>
    <row r="275" spans="1:15" ht="18" thickBot="1" x14ac:dyDescent="0.4">
      <c r="A275" s="15">
        <v>266</v>
      </c>
      <c r="D275" s="14"/>
      <c r="E275" s="14"/>
      <c r="F275" s="33"/>
      <c r="G275" s="14"/>
      <c r="H275" s="71">
        <f>MIN(VLOOKUP(O275,'Tableau de correspondances'!B$8:T$31,MATCH(N275,'Tableau de correspondances'!B$7:T$7,1),TRUE),VLOOKUP(O275,'Tableau de correspondances'!W$8:AO$31,MATCH(N275,'Tableau de correspondances'!W$7:AO$7,-1),TRUE))</f>
        <v>46</v>
      </c>
      <c r="I275" s="78" t="str">
        <f>IF(VLOOKUP(O275,'Tableau de correspondances'!B$8:T$31,MATCH(N275,'Tableau de correspondances'!B$7:T$7,1),TRUE)&gt;VLOOKUP(O275,'Tableau de correspondances'!W$8:AO$31,MATCH(N275,'Tableau de correspondances'!W$7:AO$7,-1),TRUE),"Table 2","Table 1")</f>
        <v>Table 1</v>
      </c>
      <c r="J275" s="73" t="str">
        <f t="shared" si="17"/>
        <v>non</v>
      </c>
      <c r="K275" s="28"/>
      <c r="L275" s="29"/>
      <c r="M275" s="34">
        <f t="shared" si="18"/>
        <v>6</v>
      </c>
      <c r="N275" s="16">
        <f t="shared" si="19"/>
        <v>6</v>
      </c>
      <c r="O275" s="70">
        <f t="shared" si="20"/>
        <v>0.3</v>
      </c>
    </row>
    <row r="276" spans="1:15" ht="18" thickBot="1" x14ac:dyDescent="0.4">
      <c r="A276" s="15">
        <v>267</v>
      </c>
      <c r="D276" s="14"/>
      <c r="E276" s="14"/>
      <c r="F276" s="33"/>
      <c r="G276" s="14"/>
      <c r="H276" s="71">
        <f>MIN(VLOOKUP(O276,'Tableau de correspondances'!B$8:T$31,MATCH(N276,'Tableau de correspondances'!B$7:T$7,1),TRUE),VLOOKUP(O276,'Tableau de correspondances'!W$8:AO$31,MATCH(N276,'Tableau de correspondances'!W$7:AO$7,-1),TRUE))</f>
        <v>46</v>
      </c>
      <c r="I276" s="78" t="str">
        <f>IF(VLOOKUP(O276,'Tableau de correspondances'!B$8:T$31,MATCH(N276,'Tableau de correspondances'!B$7:T$7,1),TRUE)&gt;VLOOKUP(O276,'Tableau de correspondances'!W$8:AO$31,MATCH(N276,'Tableau de correspondances'!W$7:AO$7,-1),TRUE),"Table 2","Table 1")</f>
        <v>Table 1</v>
      </c>
      <c r="J276" s="73" t="str">
        <f t="shared" si="17"/>
        <v>non</v>
      </c>
      <c r="K276" s="28"/>
      <c r="L276" s="29"/>
      <c r="M276" s="34">
        <f t="shared" si="18"/>
        <v>6</v>
      </c>
      <c r="N276" s="16">
        <f t="shared" si="19"/>
        <v>6</v>
      </c>
      <c r="O276" s="70">
        <f t="shared" si="20"/>
        <v>0.3</v>
      </c>
    </row>
    <row r="277" spans="1:15" ht="18" thickBot="1" x14ac:dyDescent="0.4">
      <c r="A277" s="15">
        <v>268</v>
      </c>
      <c r="D277" s="14"/>
      <c r="E277" s="14"/>
      <c r="F277" s="33"/>
      <c r="G277" s="14"/>
      <c r="H277" s="71">
        <f>MIN(VLOOKUP(O277,'Tableau de correspondances'!B$8:T$31,MATCH(N277,'Tableau de correspondances'!B$7:T$7,1),TRUE),VLOOKUP(O277,'Tableau de correspondances'!W$8:AO$31,MATCH(N277,'Tableau de correspondances'!W$7:AO$7,-1),TRUE))</f>
        <v>46</v>
      </c>
      <c r="I277" s="78" t="str">
        <f>IF(VLOOKUP(O277,'Tableau de correspondances'!B$8:T$31,MATCH(N277,'Tableau de correspondances'!B$7:T$7,1),TRUE)&gt;VLOOKUP(O277,'Tableau de correspondances'!W$8:AO$31,MATCH(N277,'Tableau de correspondances'!W$7:AO$7,-1),TRUE),"Table 2","Table 1")</f>
        <v>Table 1</v>
      </c>
      <c r="J277" s="73" t="str">
        <f t="shared" si="17"/>
        <v>non</v>
      </c>
      <c r="K277" s="28"/>
      <c r="L277" s="29"/>
      <c r="M277" s="34">
        <f t="shared" si="18"/>
        <v>6</v>
      </c>
      <c r="N277" s="16">
        <f t="shared" si="19"/>
        <v>6</v>
      </c>
      <c r="O277" s="70">
        <f t="shared" si="20"/>
        <v>0.3</v>
      </c>
    </row>
    <row r="278" spans="1:15" ht="18" thickBot="1" x14ac:dyDescent="0.4">
      <c r="A278" s="15">
        <v>269</v>
      </c>
      <c r="D278" s="14"/>
      <c r="E278" s="14"/>
      <c r="F278" s="33"/>
      <c r="G278" s="14"/>
      <c r="H278" s="71">
        <f>MIN(VLOOKUP(O278,'Tableau de correspondances'!B$8:T$31,MATCH(N278,'Tableau de correspondances'!B$7:T$7,1),TRUE),VLOOKUP(O278,'Tableau de correspondances'!W$8:AO$31,MATCH(N278,'Tableau de correspondances'!W$7:AO$7,-1),TRUE))</f>
        <v>46</v>
      </c>
      <c r="I278" s="78" t="str">
        <f>IF(VLOOKUP(O278,'Tableau de correspondances'!B$8:T$31,MATCH(N278,'Tableau de correspondances'!B$7:T$7,1),TRUE)&gt;VLOOKUP(O278,'Tableau de correspondances'!W$8:AO$31,MATCH(N278,'Tableau de correspondances'!W$7:AO$7,-1),TRUE),"Table 2","Table 1")</f>
        <v>Table 1</v>
      </c>
      <c r="J278" s="73" t="str">
        <f t="shared" si="17"/>
        <v>non</v>
      </c>
      <c r="K278" s="28"/>
      <c r="L278" s="29"/>
      <c r="M278" s="34">
        <f t="shared" si="18"/>
        <v>6</v>
      </c>
      <c r="N278" s="16">
        <f t="shared" si="19"/>
        <v>6</v>
      </c>
      <c r="O278" s="70">
        <f t="shared" si="20"/>
        <v>0.3</v>
      </c>
    </row>
    <row r="279" spans="1:15" ht="18" thickBot="1" x14ac:dyDescent="0.4">
      <c r="A279" s="15">
        <v>270</v>
      </c>
      <c r="D279" s="14"/>
      <c r="E279" s="14"/>
      <c r="F279" s="33"/>
      <c r="G279" s="14"/>
      <c r="H279" s="71">
        <f>MIN(VLOOKUP(O279,'Tableau de correspondances'!B$8:T$31,MATCH(N279,'Tableau de correspondances'!B$7:T$7,1),TRUE),VLOOKUP(O279,'Tableau de correspondances'!W$8:AO$31,MATCH(N279,'Tableau de correspondances'!W$7:AO$7,-1),TRUE))</f>
        <v>46</v>
      </c>
      <c r="I279" s="78" t="str">
        <f>IF(VLOOKUP(O279,'Tableau de correspondances'!B$8:T$31,MATCH(N279,'Tableau de correspondances'!B$7:T$7,1),TRUE)&gt;VLOOKUP(O279,'Tableau de correspondances'!W$8:AO$31,MATCH(N279,'Tableau de correspondances'!W$7:AO$7,-1),TRUE),"Table 2","Table 1")</f>
        <v>Table 1</v>
      </c>
      <c r="J279" s="73" t="str">
        <f t="shared" si="17"/>
        <v>non</v>
      </c>
      <c r="K279" s="28"/>
      <c r="L279" s="29"/>
      <c r="M279" s="34">
        <f t="shared" si="18"/>
        <v>6</v>
      </c>
      <c r="N279" s="16">
        <f t="shared" si="19"/>
        <v>6</v>
      </c>
      <c r="O279" s="70">
        <f t="shared" si="20"/>
        <v>0.3</v>
      </c>
    </row>
    <row r="280" spans="1:15" ht="18" thickBot="1" x14ac:dyDescent="0.4">
      <c r="A280" s="15">
        <v>271</v>
      </c>
      <c r="D280" s="14"/>
      <c r="E280" s="14"/>
      <c r="F280" s="33"/>
      <c r="G280" s="14"/>
      <c r="H280" s="71">
        <f>MIN(VLOOKUP(O280,'Tableau de correspondances'!B$8:T$31,MATCH(N280,'Tableau de correspondances'!B$7:T$7,1),TRUE),VLOOKUP(O280,'Tableau de correspondances'!W$8:AO$31,MATCH(N280,'Tableau de correspondances'!W$7:AO$7,-1),TRUE))</f>
        <v>46</v>
      </c>
      <c r="I280" s="78" t="str">
        <f>IF(VLOOKUP(O280,'Tableau de correspondances'!B$8:T$31,MATCH(N280,'Tableau de correspondances'!B$7:T$7,1),TRUE)&gt;VLOOKUP(O280,'Tableau de correspondances'!W$8:AO$31,MATCH(N280,'Tableau de correspondances'!W$7:AO$7,-1),TRUE),"Table 2","Table 1")</f>
        <v>Table 1</v>
      </c>
      <c r="J280" s="73" t="str">
        <f t="shared" si="17"/>
        <v>non</v>
      </c>
      <c r="K280" s="28"/>
      <c r="L280" s="29"/>
      <c r="M280" s="34">
        <f t="shared" si="18"/>
        <v>6</v>
      </c>
      <c r="N280" s="16">
        <f t="shared" si="19"/>
        <v>6</v>
      </c>
      <c r="O280" s="70">
        <f t="shared" si="20"/>
        <v>0.3</v>
      </c>
    </row>
    <row r="281" spans="1:15" ht="18" thickBot="1" x14ac:dyDescent="0.4">
      <c r="A281" s="15">
        <v>272</v>
      </c>
      <c r="D281" s="14"/>
      <c r="E281" s="14"/>
      <c r="F281" s="33"/>
      <c r="G281" s="14"/>
      <c r="H281" s="71">
        <f>MIN(VLOOKUP(O281,'Tableau de correspondances'!B$8:T$31,MATCH(N281,'Tableau de correspondances'!B$7:T$7,1),TRUE),VLOOKUP(O281,'Tableau de correspondances'!W$8:AO$31,MATCH(N281,'Tableau de correspondances'!W$7:AO$7,-1),TRUE))</f>
        <v>46</v>
      </c>
      <c r="I281" s="78" t="str">
        <f>IF(VLOOKUP(O281,'Tableau de correspondances'!B$8:T$31,MATCH(N281,'Tableau de correspondances'!B$7:T$7,1),TRUE)&gt;VLOOKUP(O281,'Tableau de correspondances'!W$8:AO$31,MATCH(N281,'Tableau de correspondances'!W$7:AO$7,-1),TRUE),"Table 2","Table 1")</f>
        <v>Table 1</v>
      </c>
      <c r="J281" s="73" t="str">
        <f t="shared" si="17"/>
        <v>non</v>
      </c>
      <c r="K281" s="28"/>
      <c r="L281" s="29"/>
      <c r="M281" s="34">
        <f t="shared" si="18"/>
        <v>6</v>
      </c>
      <c r="N281" s="16">
        <f t="shared" si="19"/>
        <v>6</v>
      </c>
      <c r="O281" s="70">
        <f t="shared" si="20"/>
        <v>0.3</v>
      </c>
    </row>
    <row r="282" spans="1:15" ht="18" thickBot="1" x14ac:dyDescent="0.4">
      <c r="A282" s="15">
        <v>273</v>
      </c>
      <c r="D282" s="14"/>
      <c r="E282" s="14"/>
      <c r="F282" s="33"/>
      <c r="G282" s="14"/>
      <c r="H282" s="71">
        <f>MIN(VLOOKUP(O282,'Tableau de correspondances'!B$8:T$31,MATCH(N282,'Tableau de correspondances'!B$7:T$7,1),TRUE),VLOOKUP(O282,'Tableau de correspondances'!W$8:AO$31,MATCH(N282,'Tableau de correspondances'!W$7:AO$7,-1),TRUE))</f>
        <v>46</v>
      </c>
      <c r="I282" s="78" t="str">
        <f>IF(VLOOKUP(O282,'Tableau de correspondances'!B$8:T$31,MATCH(N282,'Tableau de correspondances'!B$7:T$7,1),TRUE)&gt;VLOOKUP(O282,'Tableau de correspondances'!W$8:AO$31,MATCH(N282,'Tableau de correspondances'!W$7:AO$7,-1),TRUE),"Table 2","Table 1")</f>
        <v>Table 1</v>
      </c>
      <c r="J282" s="73" t="str">
        <f t="shared" si="17"/>
        <v>non</v>
      </c>
      <c r="K282" s="28"/>
      <c r="L282" s="29"/>
      <c r="M282" s="34">
        <f t="shared" si="18"/>
        <v>6</v>
      </c>
      <c r="N282" s="16">
        <f t="shared" si="19"/>
        <v>6</v>
      </c>
      <c r="O282" s="70">
        <f t="shared" si="20"/>
        <v>0.3</v>
      </c>
    </row>
    <row r="283" spans="1:15" ht="18" thickBot="1" x14ac:dyDescent="0.4">
      <c r="A283" s="15">
        <v>274</v>
      </c>
      <c r="D283" s="14"/>
      <c r="E283" s="14"/>
      <c r="F283" s="33"/>
      <c r="G283" s="14"/>
      <c r="H283" s="71">
        <f>MIN(VLOOKUP(O283,'Tableau de correspondances'!B$8:T$31,MATCH(N283,'Tableau de correspondances'!B$7:T$7,1),TRUE),VLOOKUP(O283,'Tableau de correspondances'!W$8:AO$31,MATCH(N283,'Tableau de correspondances'!W$7:AO$7,-1),TRUE))</f>
        <v>46</v>
      </c>
      <c r="I283" s="78" t="str">
        <f>IF(VLOOKUP(O283,'Tableau de correspondances'!B$8:T$31,MATCH(N283,'Tableau de correspondances'!B$7:T$7,1),TRUE)&gt;VLOOKUP(O283,'Tableau de correspondances'!W$8:AO$31,MATCH(N283,'Tableau de correspondances'!W$7:AO$7,-1),TRUE),"Table 2","Table 1")</f>
        <v>Table 1</v>
      </c>
      <c r="J283" s="73" t="str">
        <f t="shared" si="17"/>
        <v>non</v>
      </c>
      <c r="K283" s="28"/>
      <c r="L283" s="29"/>
      <c r="M283" s="34">
        <f t="shared" si="18"/>
        <v>6</v>
      </c>
      <c r="N283" s="16">
        <f t="shared" si="19"/>
        <v>6</v>
      </c>
      <c r="O283" s="70">
        <f t="shared" si="20"/>
        <v>0.3</v>
      </c>
    </row>
    <row r="284" spans="1:15" ht="18" thickBot="1" x14ac:dyDescent="0.4">
      <c r="A284" s="15">
        <v>275</v>
      </c>
      <c r="D284" s="14"/>
      <c r="E284" s="14"/>
      <c r="F284" s="33"/>
      <c r="G284" s="14"/>
      <c r="H284" s="71">
        <f>MIN(VLOOKUP(O284,'Tableau de correspondances'!B$8:T$31,MATCH(N284,'Tableau de correspondances'!B$7:T$7,1),TRUE),VLOOKUP(O284,'Tableau de correspondances'!W$8:AO$31,MATCH(N284,'Tableau de correspondances'!W$7:AO$7,-1),TRUE))</f>
        <v>46</v>
      </c>
      <c r="I284" s="78" t="str">
        <f>IF(VLOOKUP(O284,'Tableau de correspondances'!B$8:T$31,MATCH(N284,'Tableau de correspondances'!B$7:T$7,1),TRUE)&gt;VLOOKUP(O284,'Tableau de correspondances'!W$8:AO$31,MATCH(N284,'Tableau de correspondances'!W$7:AO$7,-1),TRUE),"Table 2","Table 1")</f>
        <v>Table 1</v>
      </c>
      <c r="J284" s="73" t="str">
        <f t="shared" si="17"/>
        <v>non</v>
      </c>
      <c r="K284" s="28"/>
      <c r="L284" s="29"/>
      <c r="M284" s="34">
        <f t="shared" si="18"/>
        <v>6</v>
      </c>
      <c r="N284" s="16">
        <f t="shared" si="19"/>
        <v>6</v>
      </c>
      <c r="O284" s="70">
        <f t="shared" si="20"/>
        <v>0.3</v>
      </c>
    </row>
    <row r="285" spans="1:15" ht="18" thickBot="1" x14ac:dyDescent="0.4">
      <c r="A285" s="15">
        <v>276</v>
      </c>
      <c r="D285" s="14"/>
      <c r="E285" s="14"/>
      <c r="F285" s="33"/>
      <c r="G285" s="14"/>
      <c r="H285" s="71">
        <f>MIN(VLOOKUP(O285,'Tableau de correspondances'!B$8:T$31,MATCH(N285,'Tableau de correspondances'!B$7:T$7,1),TRUE),VLOOKUP(O285,'Tableau de correspondances'!W$8:AO$31,MATCH(N285,'Tableau de correspondances'!W$7:AO$7,-1),TRUE))</f>
        <v>46</v>
      </c>
      <c r="I285" s="78" t="str">
        <f>IF(VLOOKUP(O285,'Tableau de correspondances'!B$8:T$31,MATCH(N285,'Tableau de correspondances'!B$7:T$7,1),TRUE)&gt;VLOOKUP(O285,'Tableau de correspondances'!W$8:AO$31,MATCH(N285,'Tableau de correspondances'!W$7:AO$7,-1),TRUE),"Table 2","Table 1")</f>
        <v>Table 1</v>
      </c>
      <c r="J285" s="73" t="str">
        <f t="shared" si="17"/>
        <v>non</v>
      </c>
      <c r="K285" s="28"/>
      <c r="L285" s="29"/>
      <c r="M285" s="34">
        <f t="shared" si="18"/>
        <v>6</v>
      </c>
      <c r="N285" s="16">
        <f t="shared" si="19"/>
        <v>6</v>
      </c>
      <c r="O285" s="70">
        <f t="shared" si="20"/>
        <v>0.3</v>
      </c>
    </row>
    <row r="286" spans="1:15" ht="18" thickBot="1" x14ac:dyDescent="0.4">
      <c r="A286" s="15">
        <v>277</v>
      </c>
      <c r="D286" s="14"/>
      <c r="E286" s="14"/>
      <c r="F286" s="33"/>
      <c r="G286" s="14"/>
      <c r="H286" s="71">
        <f>MIN(VLOOKUP(O286,'Tableau de correspondances'!B$8:T$31,MATCH(N286,'Tableau de correspondances'!B$7:T$7,1),TRUE),VLOOKUP(O286,'Tableau de correspondances'!W$8:AO$31,MATCH(N286,'Tableau de correspondances'!W$7:AO$7,-1),TRUE))</f>
        <v>46</v>
      </c>
      <c r="I286" s="78" t="str">
        <f>IF(VLOOKUP(O286,'Tableau de correspondances'!B$8:T$31,MATCH(N286,'Tableau de correspondances'!B$7:T$7,1),TRUE)&gt;VLOOKUP(O286,'Tableau de correspondances'!W$8:AO$31,MATCH(N286,'Tableau de correspondances'!W$7:AO$7,-1),TRUE),"Table 2","Table 1")</f>
        <v>Table 1</v>
      </c>
      <c r="J286" s="73" t="str">
        <f t="shared" si="17"/>
        <v>non</v>
      </c>
      <c r="K286" s="28"/>
      <c r="L286" s="29"/>
      <c r="M286" s="34">
        <f t="shared" si="18"/>
        <v>6</v>
      </c>
      <c r="N286" s="16">
        <f t="shared" si="19"/>
        <v>6</v>
      </c>
      <c r="O286" s="70">
        <f t="shared" si="20"/>
        <v>0.3</v>
      </c>
    </row>
    <row r="287" spans="1:15" ht="18" thickBot="1" x14ac:dyDescent="0.4">
      <c r="A287" s="15">
        <v>278</v>
      </c>
      <c r="D287" s="14"/>
      <c r="E287" s="14"/>
      <c r="F287" s="33"/>
      <c r="G287" s="14"/>
      <c r="H287" s="71">
        <f>MIN(VLOOKUP(O287,'Tableau de correspondances'!B$8:T$31,MATCH(N287,'Tableau de correspondances'!B$7:T$7,1),TRUE),VLOOKUP(O287,'Tableau de correspondances'!W$8:AO$31,MATCH(N287,'Tableau de correspondances'!W$7:AO$7,-1),TRUE))</f>
        <v>46</v>
      </c>
      <c r="I287" s="78" t="str">
        <f>IF(VLOOKUP(O287,'Tableau de correspondances'!B$8:T$31,MATCH(N287,'Tableau de correspondances'!B$7:T$7,1),TRUE)&gt;VLOOKUP(O287,'Tableau de correspondances'!W$8:AO$31,MATCH(N287,'Tableau de correspondances'!W$7:AO$7,-1),TRUE),"Table 2","Table 1")</f>
        <v>Table 1</v>
      </c>
      <c r="J287" s="73" t="str">
        <f t="shared" si="17"/>
        <v>non</v>
      </c>
      <c r="K287" s="28"/>
      <c r="L287" s="29"/>
      <c r="M287" s="34">
        <f t="shared" si="18"/>
        <v>6</v>
      </c>
      <c r="N287" s="16">
        <f t="shared" si="19"/>
        <v>6</v>
      </c>
      <c r="O287" s="70">
        <f t="shared" si="20"/>
        <v>0.3</v>
      </c>
    </row>
    <row r="288" spans="1:15" ht="18" thickBot="1" x14ac:dyDescent="0.4">
      <c r="A288" s="15">
        <v>279</v>
      </c>
      <c r="D288" s="14"/>
      <c r="E288" s="14"/>
      <c r="F288" s="33"/>
      <c r="G288" s="14"/>
      <c r="H288" s="71">
        <f>MIN(VLOOKUP(O288,'Tableau de correspondances'!B$8:T$31,MATCH(N288,'Tableau de correspondances'!B$7:T$7,1),TRUE),VLOOKUP(O288,'Tableau de correspondances'!W$8:AO$31,MATCH(N288,'Tableau de correspondances'!W$7:AO$7,-1),TRUE))</f>
        <v>46</v>
      </c>
      <c r="I288" s="78" t="str">
        <f>IF(VLOOKUP(O288,'Tableau de correspondances'!B$8:T$31,MATCH(N288,'Tableau de correspondances'!B$7:T$7,1),TRUE)&gt;VLOOKUP(O288,'Tableau de correspondances'!W$8:AO$31,MATCH(N288,'Tableau de correspondances'!W$7:AO$7,-1),TRUE),"Table 2","Table 1")</f>
        <v>Table 1</v>
      </c>
      <c r="J288" s="73" t="str">
        <f t="shared" si="17"/>
        <v>non</v>
      </c>
      <c r="K288" s="28"/>
      <c r="L288" s="29"/>
      <c r="M288" s="34">
        <f t="shared" si="18"/>
        <v>6</v>
      </c>
      <c r="N288" s="16">
        <f t="shared" si="19"/>
        <v>6</v>
      </c>
      <c r="O288" s="70">
        <f t="shared" si="20"/>
        <v>0.3</v>
      </c>
    </row>
    <row r="289" spans="1:15" ht="18" thickBot="1" x14ac:dyDescent="0.4">
      <c r="A289" s="15">
        <v>280</v>
      </c>
      <c r="D289" s="14"/>
      <c r="E289" s="14"/>
      <c r="F289" s="33"/>
      <c r="G289" s="14"/>
      <c r="H289" s="71">
        <f>MIN(VLOOKUP(O289,'Tableau de correspondances'!B$8:T$31,MATCH(N289,'Tableau de correspondances'!B$7:T$7,1),TRUE),VLOOKUP(O289,'Tableau de correspondances'!W$8:AO$31,MATCH(N289,'Tableau de correspondances'!W$7:AO$7,-1),TRUE))</f>
        <v>46</v>
      </c>
      <c r="I289" s="78" t="str">
        <f>IF(VLOOKUP(O289,'Tableau de correspondances'!B$8:T$31,MATCH(N289,'Tableau de correspondances'!B$7:T$7,1),TRUE)&gt;VLOOKUP(O289,'Tableau de correspondances'!W$8:AO$31,MATCH(N289,'Tableau de correspondances'!W$7:AO$7,-1),TRUE),"Table 2","Table 1")</f>
        <v>Table 1</v>
      </c>
      <c r="J289" s="73" t="str">
        <f t="shared" si="17"/>
        <v>non</v>
      </c>
      <c r="K289" s="28"/>
      <c r="L289" s="29"/>
      <c r="M289" s="34">
        <f t="shared" si="18"/>
        <v>6</v>
      </c>
      <c r="N289" s="16">
        <f t="shared" si="19"/>
        <v>6</v>
      </c>
      <c r="O289" s="70">
        <f t="shared" si="20"/>
        <v>0.3</v>
      </c>
    </row>
    <row r="290" spans="1:15" ht="18" thickBot="1" x14ac:dyDescent="0.4">
      <c r="A290" s="15">
        <v>281</v>
      </c>
      <c r="D290" s="14"/>
      <c r="E290" s="14"/>
      <c r="F290" s="33"/>
      <c r="G290" s="14"/>
      <c r="H290" s="71">
        <f>MIN(VLOOKUP(O290,'Tableau de correspondances'!B$8:T$31,MATCH(N290,'Tableau de correspondances'!B$7:T$7,1),TRUE),VLOOKUP(O290,'Tableau de correspondances'!W$8:AO$31,MATCH(N290,'Tableau de correspondances'!W$7:AO$7,-1),TRUE))</f>
        <v>46</v>
      </c>
      <c r="I290" s="78" t="str">
        <f>IF(VLOOKUP(O290,'Tableau de correspondances'!B$8:T$31,MATCH(N290,'Tableau de correspondances'!B$7:T$7,1),TRUE)&gt;VLOOKUP(O290,'Tableau de correspondances'!W$8:AO$31,MATCH(N290,'Tableau de correspondances'!W$7:AO$7,-1),TRUE),"Table 2","Table 1")</f>
        <v>Table 1</v>
      </c>
      <c r="J290" s="73" t="str">
        <f t="shared" si="17"/>
        <v>non</v>
      </c>
      <c r="K290" s="28"/>
      <c r="L290" s="29"/>
      <c r="M290" s="34">
        <f t="shared" si="18"/>
        <v>6</v>
      </c>
      <c r="N290" s="16">
        <f t="shared" si="19"/>
        <v>6</v>
      </c>
      <c r="O290" s="70">
        <f t="shared" si="20"/>
        <v>0.3</v>
      </c>
    </row>
    <row r="291" spans="1:15" ht="18" thickBot="1" x14ac:dyDescent="0.4">
      <c r="A291" s="15">
        <v>282</v>
      </c>
      <c r="D291" s="14"/>
      <c r="E291" s="14"/>
      <c r="F291" s="33"/>
      <c r="G291" s="14"/>
      <c r="H291" s="71">
        <f>MIN(VLOOKUP(O291,'Tableau de correspondances'!B$8:T$31,MATCH(N291,'Tableau de correspondances'!B$7:T$7,1),TRUE),VLOOKUP(O291,'Tableau de correspondances'!W$8:AO$31,MATCH(N291,'Tableau de correspondances'!W$7:AO$7,-1),TRUE))</f>
        <v>46</v>
      </c>
      <c r="I291" s="78" t="str">
        <f>IF(VLOOKUP(O291,'Tableau de correspondances'!B$8:T$31,MATCH(N291,'Tableau de correspondances'!B$7:T$7,1),TRUE)&gt;VLOOKUP(O291,'Tableau de correspondances'!W$8:AO$31,MATCH(N291,'Tableau de correspondances'!W$7:AO$7,-1),TRUE),"Table 2","Table 1")</f>
        <v>Table 1</v>
      </c>
      <c r="J291" s="73" t="str">
        <f t="shared" si="17"/>
        <v>non</v>
      </c>
      <c r="K291" s="28"/>
      <c r="L291" s="29"/>
      <c r="M291" s="34">
        <f t="shared" si="18"/>
        <v>6</v>
      </c>
      <c r="N291" s="16">
        <f t="shared" si="19"/>
        <v>6</v>
      </c>
      <c r="O291" s="70">
        <f t="shared" si="20"/>
        <v>0.3</v>
      </c>
    </row>
    <row r="292" spans="1:15" ht="18" thickBot="1" x14ac:dyDescent="0.4">
      <c r="A292" s="15">
        <v>283</v>
      </c>
      <c r="D292" s="14"/>
      <c r="E292" s="14"/>
      <c r="F292" s="33"/>
      <c r="G292" s="14"/>
      <c r="H292" s="71">
        <f>MIN(VLOOKUP(O292,'Tableau de correspondances'!B$8:T$31,MATCH(N292,'Tableau de correspondances'!B$7:T$7,1),TRUE),VLOOKUP(O292,'Tableau de correspondances'!W$8:AO$31,MATCH(N292,'Tableau de correspondances'!W$7:AO$7,-1),TRUE))</f>
        <v>46</v>
      </c>
      <c r="I292" s="78" t="str">
        <f>IF(VLOOKUP(O292,'Tableau de correspondances'!B$8:T$31,MATCH(N292,'Tableau de correspondances'!B$7:T$7,1),TRUE)&gt;VLOOKUP(O292,'Tableau de correspondances'!W$8:AO$31,MATCH(N292,'Tableau de correspondances'!W$7:AO$7,-1),TRUE),"Table 2","Table 1")</f>
        <v>Table 1</v>
      </c>
      <c r="J292" s="73" t="str">
        <f t="shared" si="17"/>
        <v>non</v>
      </c>
      <c r="K292" s="28"/>
      <c r="L292" s="29"/>
      <c r="M292" s="34">
        <f t="shared" si="18"/>
        <v>6</v>
      </c>
      <c r="N292" s="16">
        <f t="shared" si="19"/>
        <v>6</v>
      </c>
      <c r="O292" s="70">
        <f t="shared" si="20"/>
        <v>0.3</v>
      </c>
    </row>
    <row r="293" spans="1:15" ht="18" thickBot="1" x14ac:dyDescent="0.4">
      <c r="A293" s="15">
        <v>284</v>
      </c>
      <c r="D293" s="14"/>
      <c r="E293" s="14"/>
      <c r="F293" s="33"/>
      <c r="G293" s="14"/>
      <c r="H293" s="71">
        <f>MIN(VLOOKUP(O293,'Tableau de correspondances'!B$8:T$31,MATCH(N293,'Tableau de correspondances'!B$7:T$7,1),TRUE),VLOOKUP(O293,'Tableau de correspondances'!W$8:AO$31,MATCH(N293,'Tableau de correspondances'!W$7:AO$7,-1),TRUE))</f>
        <v>46</v>
      </c>
      <c r="I293" s="78" t="str">
        <f>IF(VLOOKUP(O293,'Tableau de correspondances'!B$8:T$31,MATCH(N293,'Tableau de correspondances'!B$7:T$7,1),TRUE)&gt;VLOOKUP(O293,'Tableau de correspondances'!W$8:AO$31,MATCH(N293,'Tableau de correspondances'!W$7:AO$7,-1),TRUE),"Table 2","Table 1")</f>
        <v>Table 1</v>
      </c>
      <c r="J293" s="73" t="str">
        <f t="shared" si="17"/>
        <v>non</v>
      </c>
      <c r="K293" s="28"/>
      <c r="L293" s="29"/>
      <c r="M293" s="34">
        <f t="shared" si="18"/>
        <v>6</v>
      </c>
      <c r="N293" s="16">
        <f t="shared" si="19"/>
        <v>6</v>
      </c>
      <c r="O293" s="70">
        <f t="shared" si="20"/>
        <v>0.3</v>
      </c>
    </row>
    <row r="294" spans="1:15" ht="18" thickBot="1" x14ac:dyDescent="0.4">
      <c r="A294" s="15">
        <v>285</v>
      </c>
      <c r="D294" s="14"/>
      <c r="E294" s="14"/>
      <c r="F294" s="33"/>
      <c r="G294" s="14"/>
      <c r="H294" s="71">
        <f>MIN(VLOOKUP(O294,'Tableau de correspondances'!B$8:T$31,MATCH(N294,'Tableau de correspondances'!B$7:T$7,1),TRUE),VLOOKUP(O294,'Tableau de correspondances'!W$8:AO$31,MATCH(N294,'Tableau de correspondances'!W$7:AO$7,-1),TRUE))</f>
        <v>46</v>
      </c>
      <c r="I294" s="78" t="str">
        <f>IF(VLOOKUP(O294,'Tableau de correspondances'!B$8:T$31,MATCH(N294,'Tableau de correspondances'!B$7:T$7,1),TRUE)&gt;VLOOKUP(O294,'Tableau de correspondances'!W$8:AO$31,MATCH(N294,'Tableau de correspondances'!W$7:AO$7,-1),TRUE),"Table 2","Table 1")</f>
        <v>Table 1</v>
      </c>
      <c r="J294" s="73" t="str">
        <f t="shared" si="17"/>
        <v>non</v>
      </c>
      <c r="K294" s="28"/>
      <c r="L294" s="29"/>
      <c r="M294" s="34">
        <f t="shared" si="18"/>
        <v>6</v>
      </c>
      <c r="N294" s="16">
        <f t="shared" si="19"/>
        <v>6</v>
      </c>
      <c r="O294" s="70">
        <f t="shared" si="20"/>
        <v>0.3</v>
      </c>
    </row>
    <row r="295" spans="1:15" ht="18" thickBot="1" x14ac:dyDescent="0.4">
      <c r="A295" s="15">
        <v>286</v>
      </c>
      <c r="D295" s="14"/>
      <c r="E295" s="14"/>
      <c r="F295" s="33"/>
      <c r="G295" s="14"/>
      <c r="H295" s="71">
        <f>MIN(VLOOKUP(O295,'Tableau de correspondances'!B$8:T$31,MATCH(N295,'Tableau de correspondances'!B$7:T$7,1),TRUE),VLOOKUP(O295,'Tableau de correspondances'!W$8:AO$31,MATCH(N295,'Tableau de correspondances'!W$7:AO$7,-1),TRUE))</f>
        <v>46</v>
      </c>
      <c r="I295" s="78" t="str">
        <f>IF(VLOOKUP(O295,'Tableau de correspondances'!B$8:T$31,MATCH(N295,'Tableau de correspondances'!B$7:T$7,1),TRUE)&gt;VLOOKUP(O295,'Tableau de correspondances'!W$8:AO$31,MATCH(N295,'Tableau de correspondances'!W$7:AO$7,-1),TRUE),"Table 2","Table 1")</f>
        <v>Table 1</v>
      </c>
      <c r="J295" s="73" t="str">
        <f t="shared" si="17"/>
        <v>non</v>
      </c>
      <c r="K295" s="28"/>
      <c r="L295" s="29"/>
      <c r="M295" s="34">
        <f t="shared" si="18"/>
        <v>6</v>
      </c>
      <c r="N295" s="16">
        <f t="shared" si="19"/>
        <v>6</v>
      </c>
      <c r="O295" s="70">
        <f t="shared" si="20"/>
        <v>0.3</v>
      </c>
    </row>
    <row r="296" spans="1:15" ht="18" thickBot="1" x14ac:dyDescent="0.4">
      <c r="A296" s="15">
        <v>287</v>
      </c>
      <c r="D296" s="14"/>
      <c r="E296" s="14"/>
      <c r="F296" s="33"/>
      <c r="G296" s="14"/>
      <c r="H296" s="71">
        <f>MIN(VLOOKUP(O296,'Tableau de correspondances'!B$8:T$31,MATCH(N296,'Tableau de correspondances'!B$7:T$7,1),TRUE),VLOOKUP(O296,'Tableau de correspondances'!W$8:AO$31,MATCH(N296,'Tableau de correspondances'!W$7:AO$7,-1),TRUE))</f>
        <v>46</v>
      </c>
      <c r="I296" s="78" t="str">
        <f>IF(VLOOKUP(O296,'Tableau de correspondances'!B$8:T$31,MATCH(N296,'Tableau de correspondances'!B$7:T$7,1),TRUE)&gt;VLOOKUP(O296,'Tableau de correspondances'!W$8:AO$31,MATCH(N296,'Tableau de correspondances'!W$7:AO$7,-1),TRUE),"Table 2","Table 1")</f>
        <v>Table 1</v>
      </c>
      <c r="J296" s="73" t="str">
        <f t="shared" si="17"/>
        <v>non</v>
      </c>
      <c r="K296" s="28"/>
      <c r="L296" s="29"/>
      <c r="M296" s="34">
        <f t="shared" si="18"/>
        <v>6</v>
      </c>
      <c r="N296" s="16">
        <f t="shared" si="19"/>
        <v>6</v>
      </c>
      <c r="O296" s="70">
        <f t="shared" si="20"/>
        <v>0.3</v>
      </c>
    </row>
    <row r="297" spans="1:15" ht="18" thickBot="1" x14ac:dyDescent="0.4">
      <c r="A297" s="15">
        <v>288</v>
      </c>
      <c r="D297" s="14"/>
      <c r="E297" s="14"/>
      <c r="F297" s="33"/>
      <c r="G297" s="14"/>
      <c r="H297" s="71">
        <f>MIN(VLOOKUP(O297,'Tableau de correspondances'!B$8:T$31,MATCH(N297,'Tableau de correspondances'!B$7:T$7,1),TRUE),VLOOKUP(O297,'Tableau de correspondances'!W$8:AO$31,MATCH(N297,'Tableau de correspondances'!W$7:AO$7,-1),TRUE))</f>
        <v>46</v>
      </c>
      <c r="I297" s="78" t="str">
        <f>IF(VLOOKUP(O297,'Tableau de correspondances'!B$8:T$31,MATCH(N297,'Tableau de correspondances'!B$7:T$7,1),TRUE)&gt;VLOOKUP(O297,'Tableau de correspondances'!W$8:AO$31,MATCH(N297,'Tableau de correspondances'!W$7:AO$7,-1),TRUE),"Table 2","Table 1")</f>
        <v>Table 1</v>
      </c>
      <c r="J297" s="73" t="str">
        <f t="shared" si="17"/>
        <v>non</v>
      </c>
      <c r="K297" s="28"/>
      <c r="L297" s="29"/>
      <c r="M297" s="34">
        <f t="shared" si="18"/>
        <v>6</v>
      </c>
      <c r="N297" s="16">
        <f t="shared" si="19"/>
        <v>6</v>
      </c>
      <c r="O297" s="70">
        <f t="shared" si="20"/>
        <v>0.3</v>
      </c>
    </row>
    <row r="298" spans="1:15" ht="18" thickBot="1" x14ac:dyDescent="0.4">
      <c r="A298" s="15">
        <v>289</v>
      </c>
      <c r="D298" s="14"/>
      <c r="E298" s="14"/>
      <c r="F298" s="33"/>
      <c r="G298" s="14"/>
      <c r="H298" s="71">
        <f>MIN(VLOOKUP(O298,'Tableau de correspondances'!B$8:T$31,MATCH(N298,'Tableau de correspondances'!B$7:T$7,1),TRUE),VLOOKUP(O298,'Tableau de correspondances'!W$8:AO$31,MATCH(N298,'Tableau de correspondances'!W$7:AO$7,-1),TRUE))</f>
        <v>46</v>
      </c>
      <c r="I298" s="78" t="str">
        <f>IF(VLOOKUP(O298,'Tableau de correspondances'!B$8:T$31,MATCH(N298,'Tableau de correspondances'!B$7:T$7,1),TRUE)&gt;VLOOKUP(O298,'Tableau de correspondances'!W$8:AO$31,MATCH(N298,'Tableau de correspondances'!W$7:AO$7,-1),TRUE),"Table 2","Table 1")</f>
        <v>Table 1</v>
      </c>
      <c r="J298" s="73" t="str">
        <f t="shared" si="17"/>
        <v>non</v>
      </c>
      <c r="K298" s="28"/>
      <c r="L298" s="29"/>
      <c r="M298" s="34">
        <f t="shared" si="18"/>
        <v>6</v>
      </c>
      <c r="N298" s="16">
        <f t="shared" si="19"/>
        <v>6</v>
      </c>
      <c r="O298" s="70">
        <f t="shared" si="20"/>
        <v>0.3</v>
      </c>
    </row>
    <row r="299" spans="1:15" ht="18" thickBot="1" x14ac:dyDescent="0.4">
      <c r="A299" s="15">
        <v>290</v>
      </c>
      <c r="D299" s="14"/>
      <c r="E299" s="14"/>
      <c r="F299" s="33"/>
      <c r="G299" s="14"/>
      <c r="H299" s="71">
        <f>MIN(VLOOKUP(O299,'Tableau de correspondances'!B$8:T$31,MATCH(N299,'Tableau de correspondances'!B$7:T$7,1),TRUE),VLOOKUP(O299,'Tableau de correspondances'!W$8:AO$31,MATCH(N299,'Tableau de correspondances'!W$7:AO$7,-1),TRUE))</f>
        <v>46</v>
      </c>
      <c r="I299" s="78" t="str">
        <f>IF(VLOOKUP(O299,'Tableau de correspondances'!B$8:T$31,MATCH(N299,'Tableau de correspondances'!B$7:T$7,1),TRUE)&gt;VLOOKUP(O299,'Tableau de correspondances'!W$8:AO$31,MATCH(N299,'Tableau de correspondances'!W$7:AO$7,-1),TRUE),"Table 2","Table 1")</f>
        <v>Table 1</v>
      </c>
      <c r="J299" s="73" t="str">
        <f t="shared" si="17"/>
        <v>non</v>
      </c>
      <c r="K299" s="28"/>
      <c r="L299" s="29"/>
      <c r="M299" s="34">
        <f t="shared" si="18"/>
        <v>6</v>
      </c>
      <c r="N299" s="16">
        <f t="shared" si="19"/>
        <v>6</v>
      </c>
      <c r="O299" s="70">
        <f t="shared" si="20"/>
        <v>0.3</v>
      </c>
    </row>
    <row r="300" spans="1:15" ht="18" thickBot="1" x14ac:dyDescent="0.4">
      <c r="A300" s="15">
        <v>291</v>
      </c>
      <c r="D300" s="14"/>
      <c r="E300" s="14"/>
      <c r="F300" s="33"/>
      <c r="G300" s="14"/>
      <c r="H300" s="71">
        <f>MIN(VLOOKUP(O300,'Tableau de correspondances'!B$8:T$31,MATCH(N300,'Tableau de correspondances'!B$7:T$7,1),TRUE),VLOOKUP(O300,'Tableau de correspondances'!W$8:AO$31,MATCH(N300,'Tableau de correspondances'!W$7:AO$7,-1),TRUE))</f>
        <v>46</v>
      </c>
      <c r="I300" s="78" t="str">
        <f>IF(VLOOKUP(O300,'Tableau de correspondances'!B$8:T$31,MATCH(N300,'Tableau de correspondances'!B$7:T$7,1),TRUE)&gt;VLOOKUP(O300,'Tableau de correspondances'!W$8:AO$31,MATCH(N300,'Tableau de correspondances'!W$7:AO$7,-1),TRUE),"Table 2","Table 1")</f>
        <v>Table 1</v>
      </c>
      <c r="J300" s="73" t="str">
        <f t="shared" si="17"/>
        <v>non</v>
      </c>
      <c r="K300" s="28"/>
      <c r="L300" s="29"/>
      <c r="M300" s="34">
        <f t="shared" si="18"/>
        <v>6</v>
      </c>
      <c r="N300" s="16">
        <f t="shared" si="19"/>
        <v>6</v>
      </c>
      <c r="O300" s="70">
        <f t="shared" si="20"/>
        <v>0.3</v>
      </c>
    </row>
    <row r="301" spans="1:15" ht="18" thickBot="1" x14ac:dyDescent="0.4">
      <c r="A301" s="15">
        <v>292</v>
      </c>
      <c r="D301" s="14"/>
      <c r="E301" s="14"/>
      <c r="F301" s="33"/>
      <c r="G301" s="14"/>
      <c r="H301" s="71">
        <f>MIN(VLOOKUP(O301,'Tableau de correspondances'!B$8:T$31,MATCH(N301,'Tableau de correspondances'!B$7:T$7,1),TRUE),VLOOKUP(O301,'Tableau de correspondances'!W$8:AO$31,MATCH(N301,'Tableau de correspondances'!W$7:AO$7,-1),TRUE))</f>
        <v>46</v>
      </c>
      <c r="I301" s="78" t="str">
        <f>IF(VLOOKUP(O301,'Tableau de correspondances'!B$8:T$31,MATCH(N301,'Tableau de correspondances'!B$7:T$7,1),TRUE)&gt;VLOOKUP(O301,'Tableau de correspondances'!W$8:AO$31,MATCH(N301,'Tableau de correspondances'!W$7:AO$7,-1),TRUE),"Table 2","Table 1")</f>
        <v>Table 1</v>
      </c>
      <c r="J301" s="73" t="str">
        <f t="shared" si="17"/>
        <v>non</v>
      </c>
      <c r="K301" s="28"/>
      <c r="L301" s="29"/>
      <c r="M301" s="34">
        <f t="shared" si="18"/>
        <v>6</v>
      </c>
      <c r="N301" s="16">
        <f t="shared" si="19"/>
        <v>6</v>
      </c>
      <c r="O301" s="70">
        <f t="shared" si="20"/>
        <v>0.3</v>
      </c>
    </row>
    <row r="302" spans="1:15" ht="18" thickBot="1" x14ac:dyDescent="0.4">
      <c r="A302" s="15">
        <v>293</v>
      </c>
      <c r="D302" s="14"/>
      <c r="E302" s="14"/>
      <c r="F302" s="33"/>
      <c r="G302" s="14"/>
      <c r="H302" s="71">
        <f>MIN(VLOOKUP(O302,'Tableau de correspondances'!B$8:T$31,MATCH(N302,'Tableau de correspondances'!B$7:T$7,1),TRUE),VLOOKUP(O302,'Tableau de correspondances'!W$8:AO$31,MATCH(N302,'Tableau de correspondances'!W$7:AO$7,-1),TRUE))</f>
        <v>46</v>
      </c>
      <c r="I302" s="78" t="str">
        <f>IF(VLOOKUP(O302,'Tableau de correspondances'!B$8:T$31,MATCH(N302,'Tableau de correspondances'!B$7:T$7,1),TRUE)&gt;VLOOKUP(O302,'Tableau de correspondances'!W$8:AO$31,MATCH(N302,'Tableau de correspondances'!W$7:AO$7,-1),TRUE),"Table 2","Table 1")</f>
        <v>Table 1</v>
      </c>
      <c r="J302" s="73" t="str">
        <f t="shared" si="17"/>
        <v>non</v>
      </c>
      <c r="K302" s="28"/>
      <c r="L302" s="29"/>
      <c r="M302" s="34">
        <f t="shared" si="18"/>
        <v>6</v>
      </c>
      <c r="N302" s="16">
        <f t="shared" si="19"/>
        <v>6</v>
      </c>
      <c r="O302" s="70">
        <f t="shared" si="20"/>
        <v>0.3</v>
      </c>
    </row>
    <row r="303" spans="1:15" ht="18" thickBot="1" x14ac:dyDescent="0.4">
      <c r="A303" s="15">
        <v>294</v>
      </c>
      <c r="D303" s="14"/>
      <c r="E303" s="14"/>
      <c r="F303" s="33"/>
      <c r="G303" s="14"/>
      <c r="H303" s="71">
        <f>MIN(VLOOKUP(O303,'Tableau de correspondances'!B$8:T$31,MATCH(N303,'Tableau de correspondances'!B$7:T$7,1),TRUE),VLOOKUP(O303,'Tableau de correspondances'!W$8:AO$31,MATCH(N303,'Tableau de correspondances'!W$7:AO$7,-1),TRUE))</f>
        <v>46</v>
      </c>
      <c r="I303" s="78" t="str">
        <f>IF(VLOOKUP(O303,'Tableau de correspondances'!B$8:T$31,MATCH(N303,'Tableau de correspondances'!B$7:T$7,1),TRUE)&gt;VLOOKUP(O303,'Tableau de correspondances'!W$8:AO$31,MATCH(N303,'Tableau de correspondances'!W$7:AO$7,-1),TRUE),"Table 2","Table 1")</f>
        <v>Table 1</v>
      </c>
      <c r="J303" s="73" t="str">
        <f t="shared" si="17"/>
        <v>non</v>
      </c>
      <c r="K303" s="28"/>
      <c r="L303" s="29"/>
      <c r="M303" s="34">
        <f t="shared" si="18"/>
        <v>6</v>
      </c>
      <c r="N303" s="16">
        <f t="shared" si="19"/>
        <v>6</v>
      </c>
      <c r="O303" s="70">
        <f t="shared" si="20"/>
        <v>0.3</v>
      </c>
    </row>
    <row r="304" spans="1:15" ht="18" thickBot="1" x14ac:dyDescent="0.4">
      <c r="A304" s="15">
        <v>295</v>
      </c>
      <c r="D304" s="14"/>
      <c r="E304" s="14"/>
      <c r="F304" s="33"/>
      <c r="G304" s="14"/>
      <c r="H304" s="71">
        <f>MIN(VLOOKUP(O304,'Tableau de correspondances'!B$8:T$31,MATCH(N304,'Tableau de correspondances'!B$7:T$7,1),TRUE),VLOOKUP(O304,'Tableau de correspondances'!W$8:AO$31,MATCH(N304,'Tableau de correspondances'!W$7:AO$7,-1),TRUE))</f>
        <v>46</v>
      </c>
      <c r="I304" s="78" t="str">
        <f>IF(VLOOKUP(O304,'Tableau de correspondances'!B$8:T$31,MATCH(N304,'Tableau de correspondances'!B$7:T$7,1),TRUE)&gt;VLOOKUP(O304,'Tableau de correspondances'!W$8:AO$31,MATCH(N304,'Tableau de correspondances'!W$7:AO$7,-1),TRUE),"Table 2","Table 1")</f>
        <v>Table 1</v>
      </c>
      <c r="J304" s="73" t="str">
        <f t="shared" si="17"/>
        <v>non</v>
      </c>
      <c r="K304" s="28"/>
      <c r="L304" s="29"/>
      <c r="M304" s="34">
        <f t="shared" si="18"/>
        <v>6</v>
      </c>
      <c r="N304" s="16">
        <f t="shared" si="19"/>
        <v>6</v>
      </c>
      <c r="O304" s="70">
        <f t="shared" si="20"/>
        <v>0.3</v>
      </c>
    </row>
    <row r="305" spans="1:15" ht="18" thickBot="1" x14ac:dyDescent="0.4">
      <c r="A305" s="15">
        <v>296</v>
      </c>
      <c r="D305" s="14"/>
      <c r="E305" s="14"/>
      <c r="F305" s="33"/>
      <c r="G305" s="14"/>
      <c r="H305" s="71">
        <f>MIN(VLOOKUP(O305,'Tableau de correspondances'!B$8:T$31,MATCH(N305,'Tableau de correspondances'!B$7:T$7,1),TRUE),VLOOKUP(O305,'Tableau de correspondances'!W$8:AO$31,MATCH(N305,'Tableau de correspondances'!W$7:AO$7,-1),TRUE))</f>
        <v>46</v>
      </c>
      <c r="I305" s="78" t="str">
        <f>IF(VLOOKUP(O305,'Tableau de correspondances'!B$8:T$31,MATCH(N305,'Tableau de correspondances'!B$7:T$7,1),TRUE)&gt;VLOOKUP(O305,'Tableau de correspondances'!W$8:AO$31,MATCH(N305,'Tableau de correspondances'!W$7:AO$7,-1),TRUE),"Table 2","Table 1")</f>
        <v>Table 1</v>
      </c>
      <c r="J305" s="73" t="str">
        <f t="shared" si="17"/>
        <v>non</v>
      </c>
      <c r="K305" s="28"/>
      <c r="L305" s="29"/>
      <c r="M305" s="34">
        <f t="shared" si="18"/>
        <v>6</v>
      </c>
      <c r="N305" s="16">
        <f t="shared" si="19"/>
        <v>6</v>
      </c>
      <c r="O305" s="70">
        <f t="shared" si="20"/>
        <v>0.3</v>
      </c>
    </row>
    <row r="306" spans="1:15" ht="18" thickBot="1" x14ac:dyDescent="0.4">
      <c r="A306" s="15">
        <v>297</v>
      </c>
      <c r="D306" s="14"/>
      <c r="E306" s="14"/>
      <c r="F306" s="33"/>
      <c r="G306" s="14"/>
      <c r="H306" s="71">
        <f>MIN(VLOOKUP(O306,'Tableau de correspondances'!B$8:T$31,MATCH(N306,'Tableau de correspondances'!B$7:T$7,1),TRUE),VLOOKUP(O306,'Tableau de correspondances'!W$8:AO$31,MATCH(N306,'Tableau de correspondances'!W$7:AO$7,-1),TRUE))</f>
        <v>46</v>
      </c>
      <c r="I306" s="78" t="str">
        <f>IF(VLOOKUP(O306,'Tableau de correspondances'!B$8:T$31,MATCH(N306,'Tableau de correspondances'!B$7:T$7,1),TRUE)&gt;VLOOKUP(O306,'Tableau de correspondances'!W$8:AO$31,MATCH(N306,'Tableau de correspondances'!W$7:AO$7,-1),TRUE),"Table 2","Table 1")</f>
        <v>Table 1</v>
      </c>
      <c r="J306" s="73" t="str">
        <f t="shared" si="17"/>
        <v>non</v>
      </c>
      <c r="K306" s="28"/>
      <c r="L306" s="29"/>
      <c r="M306" s="34">
        <f t="shared" si="18"/>
        <v>6</v>
      </c>
      <c r="N306" s="16">
        <f t="shared" si="19"/>
        <v>6</v>
      </c>
      <c r="O306" s="70">
        <f t="shared" si="20"/>
        <v>0.3</v>
      </c>
    </row>
    <row r="307" spans="1:15" ht="18" thickBot="1" x14ac:dyDescent="0.4">
      <c r="A307" s="15">
        <v>298</v>
      </c>
      <c r="D307" s="14"/>
      <c r="E307" s="14"/>
      <c r="F307" s="33"/>
      <c r="G307" s="14"/>
      <c r="H307" s="71">
        <f>MIN(VLOOKUP(O307,'Tableau de correspondances'!B$8:T$31,MATCH(N307,'Tableau de correspondances'!B$7:T$7,1),TRUE),VLOOKUP(O307,'Tableau de correspondances'!W$8:AO$31,MATCH(N307,'Tableau de correspondances'!W$7:AO$7,-1),TRUE))</f>
        <v>46</v>
      </c>
      <c r="I307" s="78" t="str">
        <f>IF(VLOOKUP(O307,'Tableau de correspondances'!B$8:T$31,MATCH(N307,'Tableau de correspondances'!B$7:T$7,1),TRUE)&gt;VLOOKUP(O307,'Tableau de correspondances'!W$8:AO$31,MATCH(N307,'Tableau de correspondances'!W$7:AO$7,-1),TRUE),"Table 2","Table 1")</f>
        <v>Table 1</v>
      </c>
      <c r="J307" s="73" t="str">
        <f t="shared" si="17"/>
        <v>non</v>
      </c>
      <c r="K307" s="28"/>
      <c r="L307" s="29"/>
      <c r="M307" s="34">
        <f t="shared" si="18"/>
        <v>6</v>
      </c>
      <c r="N307" s="16">
        <f t="shared" si="19"/>
        <v>6</v>
      </c>
      <c r="O307" s="70">
        <f t="shared" si="20"/>
        <v>0.3</v>
      </c>
    </row>
    <row r="308" spans="1:15" ht="18" thickBot="1" x14ac:dyDescent="0.4">
      <c r="A308" s="15">
        <v>299</v>
      </c>
      <c r="D308" s="14"/>
      <c r="E308" s="14"/>
      <c r="F308" s="33"/>
      <c r="G308" s="14"/>
      <c r="H308" s="71">
        <f>MIN(VLOOKUP(O308,'Tableau de correspondances'!B$8:T$31,MATCH(N308,'Tableau de correspondances'!B$7:T$7,1),TRUE),VLOOKUP(O308,'Tableau de correspondances'!W$8:AO$31,MATCH(N308,'Tableau de correspondances'!W$7:AO$7,-1),TRUE))</f>
        <v>46</v>
      </c>
      <c r="I308" s="78" t="str">
        <f>IF(VLOOKUP(O308,'Tableau de correspondances'!B$8:T$31,MATCH(N308,'Tableau de correspondances'!B$7:T$7,1),TRUE)&gt;VLOOKUP(O308,'Tableau de correspondances'!W$8:AO$31,MATCH(N308,'Tableau de correspondances'!W$7:AO$7,-1),TRUE),"Table 2","Table 1")</f>
        <v>Table 1</v>
      </c>
      <c r="J308" s="73" t="str">
        <f t="shared" si="17"/>
        <v>non</v>
      </c>
      <c r="K308" s="28"/>
      <c r="L308" s="29"/>
      <c r="M308" s="34">
        <f t="shared" si="18"/>
        <v>6</v>
      </c>
      <c r="N308" s="16">
        <f t="shared" si="19"/>
        <v>6</v>
      </c>
      <c r="O308" s="70">
        <f t="shared" si="20"/>
        <v>0.3</v>
      </c>
    </row>
    <row r="309" spans="1:15" ht="18" thickBot="1" x14ac:dyDescent="0.4">
      <c r="A309" s="15">
        <v>300</v>
      </c>
      <c r="D309" s="14"/>
      <c r="E309" s="14"/>
      <c r="F309" s="33"/>
      <c r="G309" s="14"/>
      <c r="H309" s="71">
        <f>MIN(VLOOKUP(O309,'Tableau de correspondances'!B$8:T$31,MATCH(N309,'Tableau de correspondances'!B$7:T$7,1),TRUE),VLOOKUP(O309,'Tableau de correspondances'!W$8:AO$31,MATCH(N309,'Tableau de correspondances'!W$7:AO$7,-1),TRUE))</f>
        <v>46</v>
      </c>
      <c r="I309" s="78" t="str">
        <f>IF(VLOOKUP(O309,'Tableau de correspondances'!B$8:T$31,MATCH(N309,'Tableau de correspondances'!B$7:T$7,1),TRUE)&gt;VLOOKUP(O309,'Tableau de correspondances'!W$8:AO$31,MATCH(N309,'Tableau de correspondances'!W$7:AO$7,-1),TRUE),"Table 2","Table 1")</f>
        <v>Table 1</v>
      </c>
      <c r="J309" s="73" t="str">
        <f t="shared" si="17"/>
        <v>non</v>
      </c>
      <c r="K309" s="28"/>
      <c r="L309" s="29"/>
      <c r="M309" s="34">
        <f t="shared" si="18"/>
        <v>6</v>
      </c>
      <c r="N309" s="16">
        <f t="shared" si="19"/>
        <v>6</v>
      </c>
      <c r="O309" s="70">
        <f t="shared" si="20"/>
        <v>0.3</v>
      </c>
    </row>
    <row r="310" spans="1:15" ht="18" thickBot="1" x14ac:dyDescent="0.4">
      <c r="A310" s="15">
        <v>301</v>
      </c>
      <c r="D310" s="14"/>
      <c r="E310" s="14"/>
      <c r="F310" s="33"/>
      <c r="G310" s="14"/>
      <c r="H310" s="71">
        <f>MIN(VLOOKUP(O310,'Tableau de correspondances'!B$8:T$31,MATCH(N310,'Tableau de correspondances'!B$7:T$7,1),TRUE),VLOOKUP(O310,'Tableau de correspondances'!W$8:AO$31,MATCH(N310,'Tableau de correspondances'!W$7:AO$7,-1),TRUE))</f>
        <v>46</v>
      </c>
      <c r="I310" s="78" t="str">
        <f>IF(VLOOKUP(O310,'Tableau de correspondances'!B$8:T$31,MATCH(N310,'Tableau de correspondances'!B$7:T$7,1),TRUE)&gt;VLOOKUP(O310,'Tableau de correspondances'!W$8:AO$31,MATCH(N310,'Tableau de correspondances'!W$7:AO$7,-1),TRUE),"Table 2","Table 1")</f>
        <v>Table 1</v>
      </c>
      <c r="J310" s="73" t="str">
        <f t="shared" si="17"/>
        <v>non</v>
      </c>
      <c r="K310" s="28"/>
      <c r="L310" s="29"/>
      <c r="M310" s="34">
        <f t="shared" si="18"/>
        <v>6</v>
      </c>
      <c r="N310" s="16">
        <f t="shared" si="19"/>
        <v>6</v>
      </c>
      <c r="O310" s="70">
        <f t="shared" si="20"/>
        <v>0.3</v>
      </c>
    </row>
    <row r="311" spans="1:15" ht="18" thickBot="1" x14ac:dyDescent="0.4">
      <c r="A311" s="15">
        <v>302</v>
      </c>
      <c r="D311" s="14"/>
      <c r="E311" s="14"/>
      <c r="F311" s="33"/>
      <c r="G311" s="14"/>
      <c r="H311" s="71">
        <f>MIN(VLOOKUP(O311,'Tableau de correspondances'!B$8:T$31,MATCH(N311,'Tableau de correspondances'!B$7:T$7,1),TRUE),VLOOKUP(O311,'Tableau de correspondances'!W$8:AO$31,MATCH(N311,'Tableau de correspondances'!W$7:AO$7,-1),TRUE))</f>
        <v>46</v>
      </c>
      <c r="I311" s="78" t="str">
        <f>IF(VLOOKUP(O311,'Tableau de correspondances'!B$8:T$31,MATCH(N311,'Tableau de correspondances'!B$7:T$7,1),TRUE)&gt;VLOOKUP(O311,'Tableau de correspondances'!W$8:AO$31,MATCH(N311,'Tableau de correspondances'!W$7:AO$7,-1),TRUE),"Table 2","Table 1")</f>
        <v>Table 1</v>
      </c>
      <c r="J311" s="73" t="str">
        <f t="shared" si="17"/>
        <v>non</v>
      </c>
      <c r="K311" s="28"/>
      <c r="L311" s="29"/>
      <c r="M311" s="34">
        <f t="shared" si="18"/>
        <v>6</v>
      </c>
      <c r="N311" s="16">
        <f t="shared" si="19"/>
        <v>6</v>
      </c>
      <c r="O311" s="70">
        <f t="shared" si="20"/>
        <v>0.3</v>
      </c>
    </row>
    <row r="312" spans="1:15" ht="18" thickBot="1" x14ac:dyDescent="0.4">
      <c r="A312" s="15">
        <v>303</v>
      </c>
      <c r="D312" s="14"/>
      <c r="E312" s="14"/>
      <c r="F312" s="33"/>
      <c r="G312" s="14"/>
      <c r="H312" s="71">
        <f>MIN(VLOOKUP(O312,'Tableau de correspondances'!B$8:T$31,MATCH(N312,'Tableau de correspondances'!B$7:T$7,1),TRUE),VLOOKUP(O312,'Tableau de correspondances'!W$8:AO$31,MATCH(N312,'Tableau de correspondances'!W$7:AO$7,-1),TRUE))</f>
        <v>46</v>
      </c>
      <c r="I312" s="78" t="str">
        <f>IF(VLOOKUP(O312,'Tableau de correspondances'!B$8:T$31,MATCH(N312,'Tableau de correspondances'!B$7:T$7,1),TRUE)&gt;VLOOKUP(O312,'Tableau de correspondances'!W$8:AO$31,MATCH(N312,'Tableau de correspondances'!W$7:AO$7,-1),TRUE),"Table 2","Table 1")</f>
        <v>Table 1</v>
      </c>
      <c r="J312" s="73" t="str">
        <f t="shared" si="17"/>
        <v>non</v>
      </c>
      <c r="K312" s="28"/>
      <c r="L312" s="29"/>
      <c r="M312" s="34">
        <f t="shared" si="18"/>
        <v>6</v>
      </c>
      <c r="N312" s="16">
        <f t="shared" si="19"/>
        <v>6</v>
      </c>
      <c r="O312" s="70">
        <f t="shared" si="20"/>
        <v>0.3</v>
      </c>
    </row>
    <row r="313" spans="1:15" ht="18" thickBot="1" x14ac:dyDescent="0.4">
      <c r="A313" s="15">
        <v>304</v>
      </c>
      <c r="D313" s="14"/>
      <c r="E313" s="14"/>
      <c r="F313" s="33"/>
      <c r="G313" s="14"/>
      <c r="H313" s="71">
        <f>MIN(VLOOKUP(O313,'Tableau de correspondances'!B$8:T$31,MATCH(N313,'Tableau de correspondances'!B$7:T$7,1),TRUE),VLOOKUP(O313,'Tableau de correspondances'!W$8:AO$31,MATCH(N313,'Tableau de correspondances'!W$7:AO$7,-1),TRUE))</f>
        <v>46</v>
      </c>
      <c r="I313" s="78" t="str">
        <f>IF(VLOOKUP(O313,'Tableau de correspondances'!B$8:T$31,MATCH(N313,'Tableau de correspondances'!B$7:T$7,1),TRUE)&gt;VLOOKUP(O313,'Tableau de correspondances'!W$8:AO$31,MATCH(N313,'Tableau de correspondances'!W$7:AO$7,-1),TRUE),"Table 2","Table 1")</f>
        <v>Table 1</v>
      </c>
      <c r="J313" s="73" t="str">
        <f t="shared" si="17"/>
        <v>non</v>
      </c>
      <c r="K313" s="28"/>
      <c r="L313" s="29"/>
      <c r="M313" s="34">
        <f t="shared" si="18"/>
        <v>6</v>
      </c>
      <c r="N313" s="16">
        <f t="shared" si="19"/>
        <v>6</v>
      </c>
      <c r="O313" s="70">
        <f t="shared" si="20"/>
        <v>0.3</v>
      </c>
    </row>
    <row r="314" spans="1:15" ht="18" thickBot="1" x14ac:dyDescent="0.4">
      <c r="A314" s="15">
        <v>305</v>
      </c>
      <c r="D314" s="14"/>
      <c r="E314" s="14"/>
      <c r="F314" s="33"/>
      <c r="G314" s="14"/>
      <c r="H314" s="71">
        <f>MIN(VLOOKUP(O314,'Tableau de correspondances'!B$8:T$31,MATCH(N314,'Tableau de correspondances'!B$7:T$7,1),TRUE),VLOOKUP(O314,'Tableau de correspondances'!W$8:AO$31,MATCH(N314,'Tableau de correspondances'!W$7:AO$7,-1),TRUE))</f>
        <v>46</v>
      </c>
      <c r="I314" s="78" t="str">
        <f>IF(VLOOKUP(O314,'Tableau de correspondances'!B$8:T$31,MATCH(N314,'Tableau de correspondances'!B$7:T$7,1),TRUE)&gt;VLOOKUP(O314,'Tableau de correspondances'!W$8:AO$31,MATCH(N314,'Tableau de correspondances'!W$7:AO$7,-1),TRUE),"Table 2","Table 1")</f>
        <v>Table 1</v>
      </c>
      <c r="J314" s="73" t="str">
        <f t="shared" si="17"/>
        <v>non</v>
      </c>
      <c r="K314" s="28"/>
      <c r="L314" s="29"/>
      <c r="M314" s="34">
        <f t="shared" si="18"/>
        <v>6</v>
      </c>
      <c r="N314" s="16">
        <f t="shared" si="19"/>
        <v>6</v>
      </c>
      <c r="O314" s="70">
        <f t="shared" si="20"/>
        <v>0.3</v>
      </c>
    </row>
    <row r="315" spans="1:15" ht="18" thickBot="1" x14ac:dyDescent="0.4">
      <c r="A315" s="15">
        <v>306</v>
      </c>
      <c r="D315" s="14"/>
      <c r="E315" s="14"/>
      <c r="F315" s="33"/>
      <c r="G315" s="14"/>
      <c r="H315" s="71">
        <f>MIN(VLOOKUP(O315,'Tableau de correspondances'!B$8:T$31,MATCH(N315,'Tableau de correspondances'!B$7:T$7,1),TRUE),VLOOKUP(O315,'Tableau de correspondances'!W$8:AO$31,MATCH(N315,'Tableau de correspondances'!W$7:AO$7,-1),TRUE))</f>
        <v>46</v>
      </c>
      <c r="I315" s="78" t="str">
        <f>IF(VLOOKUP(O315,'Tableau de correspondances'!B$8:T$31,MATCH(N315,'Tableau de correspondances'!B$7:T$7,1),TRUE)&gt;VLOOKUP(O315,'Tableau de correspondances'!W$8:AO$31,MATCH(N315,'Tableau de correspondances'!W$7:AO$7,-1),TRUE),"Table 2","Table 1")</f>
        <v>Table 1</v>
      </c>
      <c r="J315" s="73" t="str">
        <f t="shared" si="17"/>
        <v>non</v>
      </c>
      <c r="K315" s="28"/>
      <c r="L315" s="29"/>
      <c r="M315" s="34">
        <f t="shared" si="18"/>
        <v>6</v>
      </c>
      <c r="N315" s="16">
        <f t="shared" si="19"/>
        <v>6</v>
      </c>
      <c r="O315" s="70">
        <f t="shared" si="20"/>
        <v>0.3</v>
      </c>
    </row>
    <row r="316" spans="1:15" ht="18" thickBot="1" x14ac:dyDescent="0.4">
      <c r="A316" s="15">
        <v>307</v>
      </c>
      <c r="D316" s="14"/>
      <c r="E316" s="14"/>
      <c r="F316" s="33"/>
      <c r="G316" s="14"/>
      <c r="H316" s="71">
        <f>MIN(VLOOKUP(O316,'Tableau de correspondances'!B$8:T$31,MATCH(N316,'Tableau de correspondances'!B$7:T$7,1),TRUE),VLOOKUP(O316,'Tableau de correspondances'!W$8:AO$31,MATCH(N316,'Tableau de correspondances'!W$7:AO$7,-1),TRUE))</f>
        <v>46</v>
      </c>
      <c r="I316" s="78" t="str">
        <f>IF(VLOOKUP(O316,'Tableau de correspondances'!B$8:T$31,MATCH(N316,'Tableau de correspondances'!B$7:T$7,1),TRUE)&gt;VLOOKUP(O316,'Tableau de correspondances'!W$8:AO$31,MATCH(N316,'Tableau de correspondances'!W$7:AO$7,-1),TRUE),"Table 2","Table 1")</f>
        <v>Table 1</v>
      </c>
      <c r="J316" s="73" t="str">
        <f t="shared" si="17"/>
        <v>non</v>
      </c>
      <c r="K316" s="28"/>
      <c r="L316" s="29"/>
      <c r="M316" s="34">
        <f t="shared" si="18"/>
        <v>6</v>
      </c>
      <c r="N316" s="16">
        <f t="shared" si="19"/>
        <v>6</v>
      </c>
      <c r="O316" s="70">
        <f t="shared" si="20"/>
        <v>0.3</v>
      </c>
    </row>
    <row r="317" spans="1:15" ht="18" thickBot="1" x14ac:dyDescent="0.4">
      <c r="A317" s="15">
        <v>308</v>
      </c>
      <c r="D317" s="14"/>
      <c r="E317" s="14"/>
      <c r="F317" s="33"/>
      <c r="G317" s="14"/>
      <c r="H317" s="71">
        <f>MIN(VLOOKUP(O317,'Tableau de correspondances'!B$8:T$31,MATCH(N317,'Tableau de correspondances'!B$7:T$7,1),TRUE),VLOOKUP(O317,'Tableau de correspondances'!W$8:AO$31,MATCH(N317,'Tableau de correspondances'!W$7:AO$7,-1),TRUE))</f>
        <v>46</v>
      </c>
      <c r="I317" s="78" t="str">
        <f>IF(VLOOKUP(O317,'Tableau de correspondances'!B$8:T$31,MATCH(N317,'Tableau de correspondances'!B$7:T$7,1),TRUE)&gt;VLOOKUP(O317,'Tableau de correspondances'!W$8:AO$31,MATCH(N317,'Tableau de correspondances'!W$7:AO$7,-1),TRUE),"Table 2","Table 1")</f>
        <v>Table 1</v>
      </c>
      <c r="J317" s="73" t="str">
        <f t="shared" si="17"/>
        <v>non</v>
      </c>
      <c r="K317" s="28"/>
      <c r="L317" s="29"/>
      <c r="M317" s="34">
        <f t="shared" si="18"/>
        <v>6</v>
      </c>
      <c r="N317" s="16">
        <f t="shared" si="19"/>
        <v>6</v>
      </c>
      <c r="O317" s="70">
        <f t="shared" si="20"/>
        <v>0.3</v>
      </c>
    </row>
    <row r="318" spans="1:15" ht="18" thickBot="1" x14ac:dyDescent="0.4">
      <c r="A318" s="15">
        <v>309</v>
      </c>
      <c r="D318" s="14"/>
      <c r="E318" s="14"/>
      <c r="F318" s="33"/>
      <c r="G318" s="14"/>
      <c r="H318" s="71">
        <f>MIN(VLOOKUP(O318,'Tableau de correspondances'!B$8:T$31,MATCH(N318,'Tableau de correspondances'!B$7:T$7,1),TRUE),VLOOKUP(O318,'Tableau de correspondances'!W$8:AO$31,MATCH(N318,'Tableau de correspondances'!W$7:AO$7,-1),TRUE))</f>
        <v>46</v>
      </c>
      <c r="I318" s="78" t="str">
        <f>IF(VLOOKUP(O318,'Tableau de correspondances'!B$8:T$31,MATCH(N318,'Tableau de correspondances'!B$7:T$7,1),TRUE)&gt;VLOOKUP(O318,'Tableau de correspondances'!W$8:AO$31,MATCH(N318,'Tableau de correspondances'!W$7:AO$7,-1),TRUE),"Table 2","Table 1")</f>
        <v>Table 1</v>
      </c>
      <c r="J318" s="73" t="str">
        <f t="shared" si="17"/>
        <v>non</v>
      </c>
      <c r="K318" s="28"/>
      <c r="L318" s="29"/>
      <c r="M318" s="34">
        <f t="shared" si="18"/>
        <v>6</v>
      </c>
      <c r="N318" s="16">
        <f t="shared" si="19"/>
        <v>6</v>
      </c>
      <c r="O318" s="70">
        <f t="shared" si="20"/>
        <v>0.3</v>
      </c>
    </row>
    <row r="319" spans="1:15" ht="18" thickBot="1" x14ac:dyDescent="0.4">
      <c r="A319" s="15">
        <v>310</v>
      </c>
      <c r="D319" s="14"/>
      <c r="E319" s="14"/>
      <c r="F319" s="33"/>
      <c r="G319" s="14"/>
      <c r="H319" s="71">
        <f>MIN(VLOOKUP(O319,'Tableau de correspondances'!B$8:T$31,MATCH(N319,'Tableau de correspondances'!B$7:T$7,1),TRUE),VLOOKUP(O319,'Tableau de correspondances'!W$8:AO$31,MATCH(N319,'Tableau de correspondances'!W$7:AO$7,-1),TRUE))</f>
        <v>46</v>
      </c>
      <c r="I319" s="78" t="str">
        <f>IF(VLOOKUP(O319,'Tableau de correspondances'!B$8:T$31,MATCH(N319,'Tableau de correspondances'!B$7:T$7,1),TRUE)&gt;VLOOKUP(O319,'Tableau de correspondances'!W$8:AO$31,MATCH(N319,'Tableau de correspondances'!W$7:AO$7,-1),TRUE),"Table 2","Table 1")</f>
        <v>Table 1</v>
      </c>
      <c r="J319" s="73" t="str">
        <f t="shared" si="17"/>
        <v>non</v>
      </c>
      <c r="K319" s="28"/>
      <c r="L319" s="29"/>
      <c r="M319" s="34">
        <f t="shared" si="18"/>
        <v>6</v>
      </c>
      <c r="N319" s="16">
        <f t="shared" si="19"/>
        <v>6</v>
      </c>
      <c r="O319" s="70">
        <f t="shared" si="20"/>
        <v>0.3</v>
      </c>
    </row>
    <row r="320" spans="1:15" ht="18" thickBot="1" x14ac:dyDescent="0.4">
      <c r="A320" s="15">
        <v>311</v>
      </c>
      <c r="D320" s="14"/>
      <c r="E320" s="14"/>
      <c r="F320" s="33"/>
      <c r="G320" s="14"/>
      <c r="H320" s="71">
        <f>MIN(VLOOKUP(O320,'Tableau de correspondances'!B$8:T$31,MATCH(N320,'Tableau de correspondances'!B$7:T$7,1),TRUE),VLOOKUP(O320,'Tableau de correspondances'!W$8:AO$31,MATCH(N320,'Tableau de correspondances'!W$7:AO$7,-1),TRUE))</f>
        <v>46</v>
      </c>
      <c r="I320" s="78" t="str">
        <f>IF(VLOOKUP(O320,'Tableau de correspondances'!B$8:T$31,MATCH(N320,'Tableau de correspondances'!B$7:T$7,1),TRUE)&gt;VLOOKUP(O320,'Tableau de correspondances'!W$8:AO$31,MATCH(N320,'Tableau de correspondances'!W$7:AO$7,-1),TRUE),"Table 2","Table 1")</f>
        <v>Table 1</v>
      </c>
      <c r="J320" s="73" t="str">
        <f t="shared" si="17"/>
        <v>non</v>
      </c>
      <c r="K320" s="28"/>
      <c r="L320" s="29"/>
      <c r="M320" s="34">
        <f t="shared" si="18"/>
        <v>6</v>
      </c>
      <c r="N320" s="16">
        <f t="shared" si="19"/>
        <v>6</v>
      </c>
      <c r="O320" s="70">
        <f t="shared" si="20"/>
        <v>0.3</v>
      </c>
    </row>
    <row r="321" spans="1:15" ht="18" thickBot="1" x14ac:dyDescent="0.4">
      <c r="A321" s="15">
        <v>312</v>
      </c>
      <c r="D321" s="14"/>
      <c r="E321" s="14"/>
      <c r="F321" s="33"/>
      <c r="G321" s="14"/>
      <c r="H321" s="71">
        <f>MIN(VLOOKUP(O321,'Tableau de correspondances'!B$8:T$31,MATCH(N321,'Tableau de correspondances'!B$7:T$7,1),TRUE),VLOOKUP(O321,'Tableau de correspondances'!W$8:AO$31,MATCH(N321,'Tableau de correspondances'!W$7:AO$7,-1),TRUE))</f>
        <v>46</v>
      </c>
      <c r="I321" s="78" t="str">
        <f>IF(VLOOKUP(O321,'Tableau de correspondances'!B$8:T$31,MATCH(N321,'Tableau de correspondances'!B$7:T$7,1),TRUE)&gt;VLOOKUP(O321,'Tableau de correspondances'!W$8:AO$31,MATCH(N321,'Tableau de correspondances'!W$7:AO$7,-1),TRUE),"Table 2","Table 1")</f>
        <v>Table 1</v>
      </c>
      <c r="J321" s="73" t="str">
        <f t="shared" si="17"/>
        <v>non</v>
      </c>
      <c r="K321" s="28"/>
      <c r="L321" s="29"/>
      <c r="M321" s="34">
        <f t="shared" si="18"/>
        <v>6</v>
      </c>
      <c r="N321" s="16">
        <f t="shared" si="19"/>
        <v>6</v>
      </c>
      <c r="O321" s="70">
        <f t="shared" si="20"/>
        <v>0.3</v>
      </c>
    </row>
    <row r="322" spans="1:15" ht="18" thickBot="1" x14ac:dyDescent="0.4">
      <c r="A322" s="15">
        <v>313</v>
      </c>
      <c r="D322" s="14"/>
      <c r="E322" s="14"/>
      <c r="F322" s="33"/>
      <c r="G322" s="14"/>
      <c r="H322" s="71">
        <f>MIN(VLOOKUP(O322,'Tableau de correspondances'!B$8:T$31,MATCH(N322,'Tableau de correspondances'!B$7:T$7,1),TRUE),VLOOKUP(O322,'Tableau de correspondances'!W$8:AO$31,MATCH(N322,'Tableau de correspondances'!W$7:AO$7,-1),TRUE))</f>
        <v>46</v>
      </c>
      <c r="I322" s="78" t="str">
        <f>IF(VLOOKUP(O322,'Tableau de correspondances'!B$8:T$31,MATCH(N322,'Tableau de correspondances'!B$7:T$7,1),TRUE)&gt;VLOOKUP(O322,'Tableau de correspondances'!W$8:AO$31,MATCH(N322,'Tableau de correspondances'!W$7:AO$7,-1),TRUE),"Table 2","Table 1")</f>
        <v>Table 1</v>
      </c>
      <c r="J322" s="73" t="str">
        <f t="shared" si="17"/>
        <v>non</v>
      </c>
      <c r="K322" s="28"/>
      <c r="L322" s="29"/>
      <c r="M322" s="34">
        <f t="shared" si="18"/>
        <v>6</v>
      </c>
      <c r="N322" s="16">
        <f t="shared" si="19"/>
        <v>6</v>
      </c>
      <c r="O322" s="70">
        <f t="shared" si="20"/>
        <v>0.3</v>
      </c>
    </row>
    <row r="323" spans="1:15" ht="18" thickBot="1" x14ac:dyDescent="0.4">
      <c r="A323" s="15">
        <v>314</v>
      </c>
      <c r="D323" s="14"/>
      <c r="E323" s="14"/>
      <c r="F323" s="33"/>
      <c r="G323" s="14"/>
      <c r="H323" s="71">
        <f>MIN(VLOOKUP(O323,'Tableau de correspondances'!B$8:T$31,MATCH(N323,'Tableau de correspondances'!B$7:T$7,1),TRUE),VLOOKUP(O323,'Tableau de correspondances'!W$8:AO$31,MATCH(N323,'Tableau de correspondances'!W$7:AO$7,-1),TRUE))</f>
        <v>46</v>
      </c>
      <c r="I323" s="78" t="str">
        <f>IF(VLOOKUP(O323,'Tableau de correspondances'!B$8:T$31,MATCH(N323,'Tableau de correspondances'!B$7:T$7,1),TRUE)&gt;VLOOKUP(O323,'Tableau de correspondances'!W$8:AO$31,MATCH(N323,'Tableau de correspondances'!W$7:AO$7,-1),TRUE),"Table 2","Table 1")</f>
        <v>Table 1</v>
      </c>
      <c r="J323" s="73" t="str">
        <f t="shared" si="17"/>
        <v>non</v>
      </c>
      <c r="K323" s="28"/>
      <c r="L323" s="29"/>
      <c r="M323" s="34">
        <f t="shared" si="18"/>
        <v>6</v>
      </c>
      <c r="N323" s="16">
        <f t="shared" si="19"/>
        <v>6</v>
      </c>
      <c r="O323" s="70">
        <f t="shared" si="20"/>
        <v>0.3</v>
      </c>
    </row>
    <row r="324" spans="1:15" ht="18" thickBot="1" x14ac:dyDescent="0.4">
      <c r="A324" s="15">
        <v>315</v>
      </c>
      <c r="D324" s="14"/>
      <c r="E324" s="14"/>
      <c r="F324" s="33"/>
      <c r="G324" s="14"/>
      <c r="H324" s="71">
        <f>MIN(VLOOKUP(O324,'Tableau de correspondances'!B$8:T$31,MATCH(N324,'Tableau de correspondances'!B$7:T$7,1),TRUE),VLOOKUP(O324,'Tableau de correspondances'!W$8:AO$31,MATCH(N324,'Tableau de correspondances'!W$7:AO$7,-1),TRUE))</f>
        <v>46</v>
      </c>
      <c r="I324" s="78" t="str">
        <f>IF(VLOOKUP(O324,'Tableau de correspondances'!B$8:T$31,MATCH(N324,'Tableau de correspondances'!B$7:T$7,1),TRUE)&gt;VLOOKUP(O324,'Tableau de correspondances'!W$8:AO$31,MATCH(N324,'Tableau de correspondances'!W$7:AO$7,-1),TRUE),"Table 2","Table 1")</f>
        <v>Table 1</v>
      </c>
      <c r="J324" s="73" t="str">
        <f t="shared" si="17"/>
        <v>non</v>
      </c>
      <c r="K324" s="28"/>
      <c r="L324" s="29"/>
      <c r="M324" s="34">
        <f t="shared" si="18"/>
        <v>6</v>
      </c>
      <c r="N324" s="16">
        <f t="shared" si="19"/>
        <v>6</v>
      </c>
      <c r="O324" s="70">
        <f t="shared" si="20"/>
        <v>0.3</v>
      </c>
    </row>
    <row r="325" spans="1:15" ht="18" thickBot="1" x14ac:dyDescent="0.4">
      <c r="A325" s="15">
        <v>316</v>
      </c>
      <c r="D325" s="14"/>
      <c r="E325" s="14"/>
      <c r="F325" s="33"/>
      <c r="G325" s="14"/>
      <c r="H325" s="71">
        <f>MIN(VLOOKUP(O325,'Tableau de correspondances'!B$8:T$31,MATCH(N325,'Tableau de correspondances'!B$7:T$7,1),TRUE),VLOOKUP(O325,'Tableau de correspondances'!W$8:AO$31,MATCH(N325,'Tableau de correspondances'!W$7:AO$7,-1),TRUE))</f>
        <v>46</v>
      </c>
      <c r="I325" s="78" t="str">
        <f>IF(VLOOKUP(O325,'Tableau de correspondances'!B$8:T$31,MATCH(N325,'Tableau de correspondances'!B$7:T$7,1),TRUE)&gt;VLOOKUP(O325,'Tableau de correspondances'!W$8:AO$31,MATCH(N325,'Tableau de correspondances'!W$7:AO$7,-1),TRUE),"Table 2","Table 1")</f>
        <v>Table 1</v>
      </c>
      <c r="J325" s="73" t="str">
        <f t="shared" si="17"/>
        <v>non</v>
      </c>
      <c r="K325" s="28"/>
      <c r="L325" s="29"/>
      <c r="M325" s="34">
        <f t="shared" si="18"/>
        <v>6</v>
      </c>
      <c r="N325" s="16">
        <f t="shared" si="19"/>
        <v>6</v>
      </c>
      <c r="O325" s="70">
        <f t="shared" si="20"/>
        <v>0.3</v>
      </c>
    </row>
    <row r="326" spans="1:15" ht="18" thickBot="1" x14ac:dyDescent="0.4">
      <c r="A326" s="15">
        <v>317</v>
      </c>
      <c r="D326" s="14"/>
      <c r="E326" s="14"/>
      <c r="F326" s="33"/>
      <c r="G326" s="14"/>
      <c r="H326" s="71">
        <f>MIN(VLOOKUP(O326,'Tableau de correspondances'!B$8:T$31,MATCH(N326,'Tableau de correspondances'!B$7:T$7,1),TRUE),VLOOKUP(O326,'Tableau de correspondances'!W$8:AO$31,MATCH(N326,'Tableau de correspondances'!W$7:AO$7,-1),TRUE))</f>
        <v>46</v>
      </c>
      <c r="I326" s="78" t="str">
        <f>IF(VLOOKUP(O326,'Tableau de correspondances'!B$8:T$31,MATCH(N326,'Tableau de correspondances'!B$7:T$7,1),TRUE)&gt;VLOOKUP(O326,'Tableau de correspondances'!W$8:AO$31,MATCH(N326,'Tableau de correspondances'!W$7:AO$7,-1),TRUE),"Table 2","Table 1")</f>
        <v>Table 1</v>
      </c>
      <c r="J326" s="73" t="str">
        <f t="shared" si="17"/>
        <v>non</v>
      </c>
      <c r="K326" s="28"/>
      <c r="L326" s="29"/>
      <c r="M326" s="34">
        <f t="shared" si="18"/>
        <v>6</v>
      </c>
      <c r="N326" s="16">
        <f t="shared" si="19"/>
        <v>6</v>
      </c>
      <c r="O326" s="70">
        <f t="shared" si="20"/>
        <v>0.3</v>
      </c>
    </row>
    <row r="327" spans="1:15" ht="18" thickBot="1" x14ac:dyDescent="0.4">
      <c r="A327" s="15">
        <v>318</v>
      </c>
      <c r="D327" s="14"/>
      <c r="E327" s="14"/>
      <c r="F327" s="33"/>
      <c r="G327" s="14"/>
      <c r="H327" s="71">
        <f>MIN(VLOOKUP(O327,'Tableau de correspondances'!B$8:T$31,MATCH(N327,'Tableau de correspondances'!B$7:T$7,1),TRUE),VLOOKUP(O327,'Tableau de correspondances'!W$8:AO$31,MATCH(N327,'Tableau de correspondances'!W$7:AO$7,-1),TRUE))</f>
        <v>46</v>
      </c>
      <c r="I327" s="78" t="str">
        <f>IF(VLOOKUP(O327,'Tableau de correspondances'!B$8:T$31,MATCH(N327,'Tableau de correspondances'!B$7:T$7,1),TRUE)&gt;VLOOKUP(O327,'Tableau de correspondances'!W$8:AO$31,MATCH(N327,'Tableau de correspondances'!W$7:AO$7,-1),TRUE),"Table 2","Table 1")</f>
        <v>Table 1</v>
      </c>
      <c r="J327" s="73" t="str">
        <f t="shared" si="17"/>
        <v>non</v>
      </c>
      <c r="K327" s="28"/>
      <c r="L327" s="29"/>
      <c r="M327" s="34">
        <f t="shared" si="18"/>
        <v>6</v>
      </c>
      <c r="N327" s="16">
        <f t="shared" si="19"/>
        <v>6</v>
      </c>
      <c r="O327" s="70">
        <f t="shared" si="20"/>
        <v>0.3</v>
      </c>
    </row>
    <row r="328" spans="1:15" ht="18" thickBot="1" x14ac:dyDescent="0.4">
      <c r="A328" s="15">
        <v>319</v>
      </c>
      <c r="D328" s="14"/>
      <c r="E328" s="14"/>
      <c r="F328" s="33"/>
      <c r="G328" s="14"/>
      <c r="H328" s="71">
        <f>MIN(VLOOKUP(O328,'Tableau de correspondances'!B$8:T$31,MATCH(N328,'Tableau de correspondances'!B$7:T$7,1),TRUE),VLOOKUP(O328,'Tableau de correspondances'!W$8:AO$31,MATCH(N328,'Tableau de correspondances'!W$7:AO$7,-1),TRUE))</f>
        <v>46</v>
      </c>
      <c r="I328" s="78" t="str">
        <f>IF(VLOOKUP(O328,'Tableau de correspondances'!B$8:T$31,MATCH(N328,'Tableau de correspondances'!B$7:T$7,1),TRUE)&gt;VLOOKUP(O328,'Tableau de correspondances'!W$8:AO$31,MATCH(N328,'Tableau de correspondances'!W$7:AO$7,-1),TRUE),"Table 2","Table 1")</f>
        <v>Table 1</v>
      </c>
      <c r="J328" s="73" t="str">
        <f t="shared" si="17"/>
        <v>non</v>
      </c>
      <c r="K328" s="28"/>
      <c r="L328" s="29"/>
      <c r="M328" s="34">
        <f t="shared" si="18"/>
        <v>6</v>
      </c>
      <c r="N328" s="16">
        <f t="shared" si="19"/>
        <v>6</v>
      </c>
      <c r="O328" s="70">
        <f t="shared" si="20"/>
        <v>0.3</v>
      </c>
    </row>
    <row r="329" spans="1:15" ht="18" thickBot="1" x14ac:dyDescent="0.4">
      <c r="A329" s="15">
        <v>320</v>
      </c>
      <c r="D329" s="14"/>
      <c r="E329" s="14"/>
      <c r="F329" s="33"/>
      <c r="G329" s="14"/>
      <c r="H329" s="71">
        <f>MIN(VLOOKUP(O329,'Tableau de correspondances'!B$8:T$31,MATCH(N329,'Tableau de correspondances'!B$7:T$7,1),TRUE),VLOOKUP(O329,'Tableau de correspondances'!W$8:AO$31,MATCH(N329,'Tableau de correspondances'!W$7:AO$7,-1),TRUE))</f>
        <v>46</v>
      </c>
      <c r="I329" s="78" t="str">
        <f>IF(VLOOKUP(O329,'Tableau de correspondances'!B$8:T$31,MATCH(N329,'Tableau de correspondances'!B$7:T$7,1),TRUE)&gt;VLOOKUP(O329,'Tableau de correspondances'!W$8:AO$31,MATCH(N329,'Tableau de correspondances'!W$7:AO$7,-1),TRUE),"Table 2","Table 1")</f>
        <v>Table 1</v>
      </c>
      <c r="J329" s="73" t="str">
        <f t="shared" si="17"/>
        <v>non</v>
      </c>
      <c r="K329" s="28"/>
      <c r="L329" s="29"/>
      <c r="M329" s="34">
        <f t="shared" si="18"/>
        <v>6</v>
      </c>
      <c r="N329" s="16">
        <f t="shared" si="19"/>
        <v>6</v>
      </c>
      <c r="O329" s="70">
        <f t="shared" si="20"/>
        <v>0.3</v>
      </c>
    </row>
    <row r="330" spans="1:15" ht="18" thickBot="1" x14ac:dyDescent="0.4">
      <c r="A330" s="15">
        <v>321</v>
      </c>
      <c r="D330" s="14"/>
      <c r="E330" s="14"/>
      <c r="F330" s="33"/>
      <c r="G330" s="14"/>
      <c r="H330" s="71">
        <f>MIN(VLOOKUP(O330,'Tableau de correspondances'!B$8:T$31,MATCH(N330,'Tableau de correspondances'!B$7:T$7,1),TRUE),VLOOKUP(O330,'Tableau de correspondances'!W$8:AO$31,MATCH(N330,'Tableau de correspondances'!W$7:AO$7,-1),TRUE))</f>
        <v>46</v>
      </c>
      <c r="I330" s="78" t="str">
        <f>IF(VLOOKUP(O330,'Tableau de correspondances'!B$8:T$31,MATCH(N330,'Tableau de correspondances'!B$7:T$7,1),TRUE)&gt;VLOOKUP(O330,'Tableau de correspondances'!W$8:AO$31,MATCH(N330,'Tableau de correspondances'!W$7:AO$7,-1),TRUE),"Table 2","Table 1")</f>
        <v>Table 1</v>
      </c>
      <c r="J330" s="73" t="str">
        <f t="shared" si="17"/>
        <v>non</v>
      </c>
      <c r="K330" s="28"/>
      <c r="L330" s="29"/>
      <c r="M330" s="34">
        <f t="shared" si="18"/>
        <v>6</v>
      </c>
      <c r="N330" s="16">
        <f t="shared" si="19"/>
        <v>6</v>
      </c>
      <c r="O330" s="70">
        <f t="shared" si="20"/>
        <v>0.3</v>
      </c>
    </row>
    <row r="331" spans="1:15" ht="18" thickBot="1" x14ac:dyDescent="0.4">
      <c r="A331" s="15">
        <v>322</v>
      </c>
      <c r="D331" s="14"/>
      <c r="E331" s="14"/>
      <c r="F331" s="33"/>
      <c r="G331" s="14"/>
      <c r="H331" s="71">
        <f>MIN(VLOOKUP(O331,'Tableau de correspondances'!B$8:T$31,MATCH(N331,'Tableau de correspondances'!B$7:T$7,1),TRUE),VLOOKUP(O331,'Tableau de correspondances'!W$8:AO$31,MATCH(N331,'Tableau de correspondances'!W$7:AO$7,-1),TRUE))</f>
        <v>46</v>
      </c>
      <c r="I331" s="78" t="str">
        <f>IF(VLOOKUP(O331,'Tableau de correspondances'!B$8:T$31,MATCH(N331,'Tableau de correspondances'!B$7:T$7,1),TRUE)&gt;VLOOKUP(O331,'Tableau de correspondances'!W$8:AO$31,MATCH(N331,'Tableau de correspondances'!W$7:AO$7,-1),TRUE),"Table 2","Table 1")</f>
        <v>Table 1</v>
      </c>
      <c r="J331" s="73" t="str">
        <f t="shared" ref="J331:J394" si="21">IF(D331&gt;H331,"oui","non")</f>
        <v>non</v>
      </c>
      <c r="K331" s="28"/>
      <c r="L331" s="29"/>
      <c r="M331" s="34">
        <f t="shared" si="18"/>
        <v>6</v>
      </c>
      <c r="N331" s="16">
        <f t="shared" si="19"/>
        <v>6</v>
      </c>
      <c r="O331" s="70">
        <f t="shared" si="20"/>
        <v>0.3</v>
      </c>
    </row>
    <row r="332" spans="1:15" ht="18" thickBot="1" x14ac:dyDescent="0.4">
      <c r="A332" s="15">
        <v>323</v>
      </c>
      <c r="D332" s="14"/>
      <c r="E332" s="14"/>
      <c r="F332" s="33"/>
      <c r="G332" s="14"/>
      <c r="H332" s="71">
        <f>MIN(VLOOKUP(O332,'Tableau de correspondances'!B$8:T$31,MATCH(N332,'Tableau de correspondances'!B$7:T$7,1),TRUE),VLOOKUP(O332,'Tableau de correspondances'!W$8:AO$31,MATCH(N332,'Tableau de correspondances'!W$7:AO$7,-1),TRUE))</f>
        <v>46</v>
      </c>
      <c r="I332" s="78" t="str">
        <f>IF(VLOOKUP(O332,'Tableau de correspondances'!B$8:T$31,MATCH(N332,'Tableau de correspondances'!B$7:T$7,1),TRUE)&gt;VLOOKUP(O332,'Tableau de correspondances'!W$8:AO$31,MATCH(N332,'Tableau de correspondances'!W$7:AO$7,-1),TRUE),"Table 2","Table 1")</f>
        <v>Table 1</v>
      </c>
      <c r="J332" s="73" t="str">
        <f t="shared" si="21"/>
        <v>non</v>
      </c>
      <c r="K332" s="28"/>
      <c r="L332" s="29"/>
      <c r="M332" s="34">
        <f t="shared" ref="M332:M395" si="22">IF(E332="",6,IF(E332&gt;8.5,8.5,E332))</f>
        <v>6</v>
      </c>
      <c r="N332" s="16">
        <f t="shared" ref="N332:N395" si="23">ROUND(M332,2)</f>
        <v>6</v>
      </c>
      <c r="O332" s="70">
        <f t="shared" ref="O332:O395" si="24">IF(F332="",0.3,IF(F332&gt;10.9,10.9,F332))</f>
        <v>0.3</v>
      </c>
    </row>
    <row r="333" spans="1:15" ht="18" thickBot="1" x14ac:dyDescent="0.4">
      <c r="A333" s="15">
        <v>324</v>
      </c>
      <c r="D333" s="14"/>
      <c r="E333" s="14"/>
      <c r="F333" s="33"/>
      <c r="G333" s="14"/>
      <c r="H333" s="71">
        <f>MIN(VLOOKUP(O333,'Tableau de correspondances'!B$8:T$31,MATCH(N333,'Tableau de correspondances'!B$7:T$7,1),TRUE),VLOOKUP(O333,'Tableau de correspondances'!W$8:AO$31,MATCH(N333,'Tableau de correspondances'!W$7:AO$7,-1),TRUE))</f>
        <v>46</v>
      </c>
      <c r="I333" s="78" t="str">
        <f>IF(VLOOKUP(O333,'Tableau de correspondances'!B$8:T$31,MATCH(N333,'Tableau de correspondances'!B$7:T$7,1),TRUE)&gt;VLOOKUP(O333,'Tableau de correspondances'!W$8:AO$31,MATCH(N333,'Tableau de correspondances'!W$7:AO$7,-1),TRUE),"Table 2","Table 1")</f>
        <v>Table 1</v>
      </c>
      <c r="J333" s="73" t="str">
        <f t="shared" si="21"/>
        <v>non</v>
      </c>
      <c r="K333" s="28"/>
      <c r="L333" s="29"/>
      <c r="M333" s="34">
        <f t="shared" si="22"/>
        <v>6</v>
      </c>
      <c r="N333" s="16">
        <f t="shared" si="23"/>
        <v>6</v>
      </c>
      <c r="O333" s="70">
        <f t="shared" si="24"/>
        <v>0.3</v>
      </c>
    </row>
    <row r="334" spans="1:15" ht="18" thickBot="1" x14ac:dyDescent="0.4">
      <c r="A334" s="15">
        <v>325</v>
      </c>
      <c r="D334" s="14"/>
      <c r="E334" s="14"/>
      <c r="F334" s="33"/>
      <c r="G334" s="14"/>
      <c r="H334" s="71">
        <f>MIN(VLOOKUP(O334,'Tableau de correspondances'!B$8:T$31,MATCH(N334,'Tableau de correspondances'!B$7:T$7,1),TRUE),VLOOKUP(O334,'Tableau de correspondances'!W$8:AO$31,MATCH(N334,'Tableau de correspondances'!W$7:AO$7,-1),TRUE))</f>
        <v>46</v>
      </c>
      <c r="I334" s="78" t="str">
        <f>IF(VLOOKUP(O334,'Tableau de correspondances'!B$8:T$31,MATCH(N334,'Tableau de correspondances'!B$7:T$7,1),TRUE)&gt;VLOOKUP(O334,'Tableau de correspondances'!W$8:AO$31,MATCH(N334,'Tableau de correspondances'!W$7:AO$7,-1),TRUE),"Table 2","Table 1")</f>
        <v>Table 1</v>
      </c>
      <c r="J334" s="73" t="str">
        <f t="shared" si="21"/>
        <v>non</v>
      </c>
      <c r="K334" s="28"/>
      <c r="L334" s="29"/>
      <c r="M334" s="34">
        <f t="shared" si="22"/>
        <v>6</v>
      </c>
      <c r="N334" s="16">
        <f t="shared" si="23"/>
        <v>6</v>
      </c>
      <c r="O334" s="70">
        <f t="shared" si="24"/>
        <v>0.3</v>
      </c>
    </row>
    <row r="335" spans="1:15" ht="18" thickBot="1" x14ac:dyDescent="0.4">
      <c r="A335" s="15">
        <v>326</v>
      </c>
      <c r="D335" s="14"/>
      <c r="E335" s="14"/>
      <c r="F335" s="33"/>
      <c r="G335" s="14"/>
      <c r="H335" s="71">
        <f>MIN(VLOOKUP(O335,'Tableau de correspondances'!B$8:T$31,MATCH(N335,'Tableau de correspondances'!B$7:T$7,1),TRUE),VLOOKUP(O335,'Tableau de correspondances'!W$8:AO$31,MATCH(N335,'Tableau de correspondances'!W$7:AO$7,-1),TRUE))</f>
        <v>46</v>
      </c>
      <c r="I335" s="78" t="str">
        <f>IF(VLOOKUP(O335,'Tableau de correspondances'!B$8:T$31,MATCH(N335,'Tableau de correspondances'!B$7:T$7,1),TRUE)&gt;VLOOKUP(O335,'Tableau de correspondances'!W$8:AO$31,MATCH(N335,'Tableau de correspondances'!W$7:AO$7,-1),TRUE),"Table 2","Table 1")</f>
        <v>Table 1</v>
      </c>
      <c r="J335" s="73" t="str">
        <f t="shared" si="21"/>
        <v>non</v>
      </c>
      <c r="K335" s="28"/>
      <c r="L335" s="29"/>
      <c r="M335" s="34">
        <f t="shared" si="22"/>
        <v>6</v>
      </c>
      <c r="N335" s="16">
        <f t="shared" si="23"/>
        <v>6</v>
      </c>
      <c r="O335" s="70">
        <f t="shared" si="24"/>
        <v>0.3</v>
      </c>
    </row>
    <row r="336" spans="1:15" ht="18" thickBot="1" x14ac:dyDescent="0.4">
      <c r="A336" s="15">
        <v>327</v>
      </c>
      <c r="D336" s="14"/>
      <c r="E336" s="14"/>
      <c r="F336" s="33"/>
      <c r="G336" s="14"/>
      <c r="H336" s="71">
        <f>MIN(VLOOKUP(O336,'Tableau de correspondances'!B$8:T$31,MATCH(N336,'Tableau de correspondances'!B$7:T$7,1),TRUE),VLOOKUP(O336,'Tableau de correspondances'!W$8:AO$31,MATCH(N336,'Tableau de correspondances'!W$7:AO$7,-1),TRUE))</f>
        <v>46</v>
      </c>
      <c r="I336" s="78" t="str">
        <f>IF(VLOOKUP(O336,'Tableau de correspondances'!B$8:T$31,MATCH(N336,'Tableau de correspondances'!B$7:T$7,1),TRUE)&gt;VLOOKUP(O336,'Tableau de correspondances'!W$8:AO$31,MATCH(N336,'Tableau de correspondances'!W$7:AO$7,-1),TRUE),"Table 2","Table 1")</f>
        <v>Table 1</v>
      </c>
      <c r="J336" s="73" t="str">
        <f t="shared" si="21"/>
        <v>non</v>
      </c>
      <c r="K336" s="28"/>
      <c r="L336" s="29"/>
      <c r="M336" s="34">
        <f t="shared" si="22"/>
        <v>6</v>
      </c>
      <c r="N336" s="16">
        <f t="shared" si="23"/>
        <v>6</v>
      </c>
      <c r="O336" s="70">
        <f t="shared" si="24"/>
        <v>0.3</v>
      </c>
    </row>
    <row r="337" spans="1:15" ht="18" thickBot="1" x14ac:dyDescent="0.4">
      <c r="A337" s="15">
        <v>328</v>
      </c>
      <c r="D337" s="14"/>
      <c r="E337" s="14"/>
      <c r="F337" s="33"/>
      <c r="G337" s="14"/>
      <c r="H337" s="71">
        <f>MIN(VLOOKUP(O337,'Tableau de correspondances'!B$8:T$31,MATCH(N337,'Tableau de correspondances'!B$7:T$7,1),TRUE),VLOOKUP(O337,'Tableau de correspondances'!W$8:AO$31,MATCH(N337,'Tableau de correspondances'!W$7:AO$7,-1),TRUE))</f>
        <v>46</v>
      </c>
      <c r="I337" s="78" t="str">
        <f>IF(VLOOKUP(O337,'Tableau de correspondances'!B$8:T$31,MATCH(N337,'Tableau de correspondances'!B$7:T$7,1),TRUE)&gt;VLOOKUP(O337,'Tableau de correspondances'!W$8:AO$31,MATCH(N337,'Tableau de correspondances'!W$7:AO$7,-1),TRUE),"Table 2","Table 1")</f>
        <v>Table 1</v>
      </c>
      <c r="J337" s="73" t="str">
        <f t="shared" si="21"/>
        <v>non</v>
      </c>
      <c r="K337" s="28"/>
      <c r="L337" s="29"/>
      <c r="M337" s="34">
        <f t="shared" si="22"/>
        <v>6</v>
      </c>
      <c r="N337" s="16">
        <f t="shared" si="23"/>
        <v>6</v>
      </c>
      <c r="O337" s="70">
        <f t="shared" si="24"/>
        <v>0.3</v>
      </c>
    </row>
    <row r="338" spans="1:15" ht="18" thickBot="1" x14ac:dyDescent="0.4">
      <c r="A338" s="15">
        <v>329</v>
      </c>
      <c r="D338" s="14"/>
      <c r="E338" s="14"/>
      <c r="F338" s="33"/>
      <c r="G338" s="14"/>
      <c r="H338" s="71">
        <f>MIN(VLOOKUP(O338,'Tableau de correspondances'!B$8:T$31,MATCH(N338,'Tableau de correspondances'!B$7:T$7,1),TRUE),VLOOKUP(O338,'Tableau de correspondances'!W$8:AO$31,MATCH(N338,'Tableau de correspondances'!W$7:AO$7,-1),TRUE))</f>
        <v>46</v>
      </c>
      <c r="I338" s="78" t="str">
        <f>IF(VLOOKUP(O338,'Tableau de correspondances'!B$8:T$31,MATCH(N338,'Tableau de correspondances'!B$7:T$7,1),TRUE)&gt;VLOOKUP(O338,'Tableau de correspondances'!W$8:AO$31,MATCH(N338,'Tableau de correspondances'!W$7:AO$7,-1),TRUE),"Table 2","Table 1")</f>
        <v>Table 1</v>
      </c>
      <c r="J338" s="73" t="str">
        <f t="shared" si="21"/>
        <v>non</v>
      </c>
      <c r="K338" s="28"/>
      <c r="L338" s="29"/>
      <c r="M338" s="34">
        <f t="shared" si="22"/>
        <v>6</v>
      </c>
      <c r="N338" s="16">
        <f t="shared" si="23"/>
        <v>6</v>
      </c>
      <c r="O338" s="70">
        <f t="shared" si="24"/>
        <v>0.3</v>
      </c>
    </row>
    <row r="339" spans="1:15" ht="18" thickBot="1" x14ac:dyDescent="0.4">
      <c r="A339" s="15">
        <v>330</v>
      </c>
      <c r="D339" s="14"/>
      <c r="E339" s="14"/>
      <c r="F339" s="33"/>
      <c r="G339" s="14"/>
      <c r="H339" s="71">
        <f>MIN(VLOOKUP(O339,'Tableau de correspondances'!B$8:T$31,MATCH(N339,'Tableau de correspondances'!B$7:T$7,1),TRUE),VLOOKUP(O339,'Tableau de correspondances'!W$8:AO$31,MATCH(N339,'Tableau de correspondances'!W$7:AO$7,-1),TRUE))</f>
        <v>46</v>
      </c>
      <c r="I339" s="78" t="str">
        <f>IF(VLOOKUP(O339,'Tableau de correspondances'!B$8:T$31,MATCH(N339,'Tableau de correspondances'!B$7:T$7,1),TRUE)&gt;VLOOKUP(O339,'Tableau de correspondances'!W$8:AO$31,MATCH(N339,'Tableau de correspondances'!W$7:AO$7,-1),TRUE),"Table 2","Table 1")</f>
        <v>Table 1</v>
      </c>
      <c r="J339" s="73" t="str">
        <f t="shared" si="21"/>
        <v>non</v>
      </c>
      <c r="K339" s="28"/>
      <c r="L339" s="29"/>
      <c r="M339" s="34">
        <f t="shared" si="22"/>
        <v>6</v>
      </c>
      <c r="N339" s="16">
        <f t="shared" si="23"/>
        <v>6</v>
      </c>
      <c r="O339" s="70">
        <f t="shared" si="24"/>
        <v>0.3</v>
      </c>
    </row>
    <row r="340" spans="1:15" ht="18" thickBot="1" x14ac:dyDescent="0.4">
      <c r="A340" s="15">
        <v>331</v>
      </c>
      <c r="D340" s="14"/>
      <c r="E340" s="14"/>
      <c r="F340" s="33"/>
      <c r="G340" s="14"/>
      <c r="H340" s="71">
        <f>MIN(VLOOKUP(O340,'Tableau de correspondances'!B$8:T$31,MATCH(N340,'Tableau de correspondances'!B$7:T$7,1),TRUE),VLOOKUP(O340,'Tableau de correspondances'!W$8:AO$31,MATCH(N340,'Tableau de correspondances'!W$7:AO$7,-1),TRUE))</f>
        <v>46</v>
      </c>
      <c r="I340" s="78" t="str">
        <f>IF(VLOOKUP(O340,'Tableau de correspondances'!B$8:T$31,MATCH(N340,'Tableau de correspondances'!B$7:T$7,1),TRUE)&gt;VLOOKUP(O340,'Tableau de correspondances'!W$8:AO$31,MATCH(N340,'Tableau de correspondances'!W$7:AO$7,-1),TRUE),"Table 2","Table 1")</f>
        <v>Table 1</v>
      </c>
      <c r="J340" s="73" t="str">
        <f t="shared" si="21"/>
        <v>non</v>
      </c>
      <c r="K340" s="28"/>
      <c r="L340" s="29"/>
      <c r="M340" s="34">
        <f t="shared" si="22"/>
        <v>6</v>
      </c>
      <c r="N340" s="16">
        <f t="shared" si="23"/>
        <v>6</v>
      </c>
      <c r="O340" s="70">
        <f t="shared" si="24"/>
        <v>0.3</v>
      </c>
    </row>
    <row r="341" spans="1:15" ht="18" thickBot="1" x14ac:dyDescent="0.4">
      <c r="A341" s="15">
        <v>332</v>
      </c>
      <c r="D341" s="14"/>
      <c r="E341" s="14"/>
      <c r="F341" s="33"/>
      <c r="G341" s="14"/>
      <c r="H341" s="71">
        <f>MIN(VLOOKUP(O341,'Tableau de correspondances'!B$8:T$31,MATCH(N341,'Tableau de correspondances'!B$7:T$7,1),TRUE),VLOOKUP(O341,'Tableau de correspondances'!W$8:AO$31,MATCH(N341,'Tableau de correspondances'!W$7:AO$7,-1),TRUE))</f>
        <v>46</v>
      </c>
      <c r="I341" s="78" t="str">
        <f>IF(VLOOKUP(O341,'Tableau de correspondances'!B$8:T$31,MATCH(N341,'Tableau de correspondances'!B$7:T$7,1),TRUE)&gt;VLOOKUP(O341,'Tableau de correspondances'!W$8:AO$31,MATCH(N341,'Tableau de correspondances'!W$7:AO$7,-1),TRUE),"Table 2","Table 1")</f>
        <v>Table 1</v>
      </c>
      <c r="J341" s="73" t="str">
        <f t="shared" si="21"/>
        <v>non</v>
      </c>
      <c r="K341" s="28"/>
      <c r="L341" s="29"/>
      <c r="M341" s="34">
        <f t="shared" si="22"/>
        <v>6</v>
      </c>
      <c r="N341" s="16">
        <f t="shared" si="23"/>
        <v>6</v>
      </c>
      <c r="O341" s="70">
        <f t="shared" si="24"/>
        <v>0.3</v>
      </c>
    </row>
    <row r="342" spans="1:15" ht="18" thickBot="1" x14ac:dyDescent="0.4">
      <c r="A342" s="15">
        <v>333</v>
      </c>
      <c r="D342" s="14"/>
      <c r="E342" s="14"/>
      <c r="F342" s="33"/>
      <c r="G342" s="14"/>
      <c r="H342" s="71">
        <f>MIN(VLOOKUP(O342,'Tableau de correspondances'!B$8:T$31,MATCH(N342,'Tableau de correspondances'!B$7:T$7,1),TRUE),VLOOKUP(O342,'Tableau de correspondances'!W$8:AO$31,MATCH(N342,'Tableau de correspondances'!W$7:AO$7,-1),TRUE))</f>
        <v>46</v>
      </c>
      <c r="I342" s="78" t="str">
        <f>IF(VLOOKUP(O342,'Tableau de correspondances'!B$8:T$31,MATCH(N342,'Tableau de correspondances'!B$7:T$7,1),TRUE)&gt;VLOOKUP(O342,'Tableau de correspondances'!W$8:AO$31,MATCH(N342,'Tableau de correspondances'!W$7:AO$7,-1),TRUE),"Table 2","Table 1")</f>
        <v>Table 1</v>
      </c>
      <c r="J342" s="73" t="str">
        <f t="shared" si="21"/>
        <v>non</v>
      </c>
      <c r="K342" s="28"/>
      <c r="L342" s="29"/>
      <c r="M342" s="34">
        <f t="shared" si="22"/>
        <v>6</v>
      </c>
      <c r="N342" s="16">
        <f t="shared" si="23"/>
        <v>6</v>
      </c>
      <c r="O342" s="70">
        <f t="shared" si="24"/>
        <v>0.3</v>
      </c>
    </row>
    <row r="343" spans="1:15" ht="18" thickBot="1" x14ac:dyDescent="0.4">
      <c r="A343" s="15">
        <v>334</v>
      </c>
      <c r="D343" s="14"/>
      <c r="E343" s="14"/>
      <c r="F343" s="33"/>
      <c r="G343" s="14"/>
      <c r="H343" s="71">
        <f>MIN(VLOOKUP(O343,'Tableau de correspondances'!B$8:T$31,MATCH(N343,'Tableau de correspondances'!B$7:T$7,1),TRUE),VLOOKUP(O343,'Tableau de correspondances'!W$8:AO$31,MATCH(N343,'Tableau de correspondances'!W$7:AO$7,-1),TRUE))</f>
        <v>46</v>
      </c>
      <c r="I343" s="78" t="str">
        <f>IF(VLOOKUP(O343,'Tableau de correspondances'!B$8:T$31,MATCH(N343,'Tableau de correspondances'!B$7:T$7,1),TRUE)&gt;VLOOKUP(O343,'Tableau de correspondances'!W$8:AO$31,MATCH(N343,'Tableau de correspondances'!W$7:AO$7,-1),TRUE),"Table 2","Table 1")</f>
        <v>Table 1</v>
      </c>
      <c r="J343" s="73" t="str">
        <f t="shared" si="21"/>
        <v>non</v>
      </c>
      <c r="K343" s="28"/>
      <c r="L343" s="29"/>
      <c r="M343" s="34">
        <f t="shared" si="22"/>
        <v>6</v>
      </c>
      <c r="N343" s="16">
        <f t="shared" si="23"/>
        <v>6</v>
      </c>
      <c r="O343" s="70">
        <f t="shared" si="24"/>
        <v>0.3</v>
      </c>
    </row>
    <row r="344" spans="1:15" ht="18" thickBot="1" x14ac:dyDescent="0.4">
      <c r="A344" s="15">
        <v>335</v>
      </c>
      <c r="D344" s="14"/>
      <c r="E344" s="14"/>
      <c r="F344" s="33"/>
      <c r="G344" s="14"/>
      <c r="H344" s="71">
        <f>MIN(VLOOKUP(O344,'Tableau de correspondances'!B$8:T$31,MATCH(N344,'Tableau de correspondances'!B$7:T$7,1),TRUE),VLOOKUP(O344,'Tableau de correspondances'!W$8:AO$31,MATCH(N344,'Tableau de correspondances'!W$7:AO$7,-1),TRUE))</f>
        <v>46</v>
      </c>
      <c r="I344" s="78" t="str">
        <f>IF(VLOOKUP(O344,'Tableau de correspondances'!B$8:T$31,MATCH(N344,'Tableau de correspondances'!B$7:T$7,1),TRUE)&gt;VLOOKUP(O344,'Tableau de correspondances'!W$8:AO$31,MATCH(N344,'Tableau de correspondances'!W$7:AO$7,-1),TRUE),"Table 2","Table 1")</f>
        <v>Table 1</v>
      </c>
      <c r="J344" s="73" t="str">
        <f t="shared" si="21"/>
        <v>non</v>
      </c>
      <c r="K344" s="28"/>
      <c r="L344" s="29"/>
      <c r="M344" s="34">
        <f t="shared" si="22"/>
        <v>6</v>
      </c>
      <c r="N344" s="16">
        <f t="shared" si="23"/>
        <v>6</v>
      </c>
      <c r="O344" s="70">
        <f t="shared" si="24"/>
        <v>0.3</v>
      </c>
    </row>
    <row r="345" spans="1:15" ht="18" thickBot="1" x14ac:dyDescent="0.4">
      <c r="A345" s="15">
        <v>336</v>
      </c>
      <c r="D345" s="14"/>
      <c r="E345" s="14"/>
      <c r="F345" s="33"/>
      <c r="G345" s="14"/>
      <c r="H345" s="71">
        <f>MIN(VLOOKUP(O345,'Tableau de correspondances'!B$8:T$31,MATCH(N345,'Tableau de correspondances'!B$7:T$7,1),TRUE),VLOOKUP(O345,'Tableau de correspondances'!W$8:AO$31,MATCH(N345,'Tableau de correspondances'!W$7:AO$7,-1),TRUE))</f>
        <v>46</v>
      </c>
      <c r="I345" s="78" t="str">
        <f>IF(VLOOKUP(O345,'Tableau de correspondances'!B$8:T$31,MATCH(N345,'Tableau de correspondances'!B$7:T$7,1),TRUE)&gt;VLOOKUP(O345,'Tableau de correspondances'!W$8:AO$31,MATCH(N345,'Tableau de correspondances'!W$7:AO$7,-1),TRUE),"Table 2","Table 1")</f>
        <v>Table 1</v>
      </c>
      <c r="J345" s="73" t="str">
        <f t="shared" si="21"/>
        <v>non</v>
      </c>
      <c r="K345" s="28"/>
      <c r="L345" s="29"/>
      <c r="M345" s="34">
        <f t="shared" si="22"/>
        <v>6</v>
      </c>
      <c r="N345" s="16">
        <f t="shared" si="23"/>
        <v>6</v>
      </c>
      <c r="O345" s="70">
        <f t="shared" si="24"/>
        <v>0.3</v>
      </c>
    </row>
    <row r="346" spans="1:15" ht="18" thickBot="1" x14ac:dyDescent="0.4">
      <c r="A346" s="15">
        <v>337</v>
      </c>
      <c r="D346" s="14"/>
      <c r="E346" s="14"/>
      <c r="F346" s="33"/>
      <c r="G346" s="14"/>
      <c r="H346" s="71">
        <f>MIN(VLOOKUP(O346,'Tableau de correspondances'!B$8:T$31,MATCH(N346,'Tableau de correspondances'!B$7:T$7,1),TRUE),VLOOKUP(O346,'Tableau de correspondances'!W$8:AO$31,MATCH(N346,'Tableau de correspondances'!W$7:AO$7,-1),TRUE))</f>
        <v>46</v>
      </c>
      <c r="I346" s="78" t="str">
        <f>IF(VLOOKUP(O346,'Tableau de correspondances'!B$8:T$31,MATCH(N346,'Tableau de correspondances'!B$7:T$7,1),TRUE)&gt;VLOOKUP(O346,'Tableau de correspondances'!W$8:AO$31,MATCH(N346,'Tableau de correspondances'!W$7:AO$7,-1),TRUE),"Table 2","Table 1")</f>
        <v>Table 1</v>
      </c>
      <c r="J346" s="73" t="str">
        <f t="shared" si="21"/>
        <v>non</v>
      </c>
      <c r="K346" s="28"/>
      <c r="L346" s="29"/>
      <c r="M346" s="34">
        <f t="shared" si="22"/>
        <v>6</v>
      </c>
      <c r="N346" s="16">
        <f t="shared" si="23"/>
        <v>6</v>
      </c>
      <c r="O346" s="70">
        <f t="shared" si="24"/>
        <v>0.3</v>
      </c>
    </row>
    <row r="347" spans="1:15" ht="18" thickBot="1" x14ac:dyDescent="0.4">
      <c r="A347" s="15">
        <v>338</v>
      </c>
      <c r="D347" s="14"/>
      <c r="E347" s="14"/>
      <c r="F347" s="33"/>
      <c r="G347" s="14"/>
      <c r="H347" s="71">
        <f>MIN(VLOOKUP(O347,'Tableau de correspondances'!B$8:T$31,MATCH(N347,'Tableau de correspondances'!B$7:T$7,1),TRUE),VLOOKUP(O347,'Tableau de correspondances'!W$8:AO$31,MATCH(N347,'Tableau de correspondances'!W$7:AO$7,-1),TRUE))</f>
        <v>46</v>
      </c>
      <c r="I347" s="78" t="str">
        <f>IF(VLOOKUP(O347,'Tableau de correspondances'!B$8:T$31,MATCH(N347,'Tableau de correspondances'!B$7:T$7,1),TRUE)&gt;VLOOKUP(O347,'Tableau de correspondances'!W$8:AO$31,MATCH(N347,'Tableau de correspondances'!W$7:AO$7,-1),TRUE),"Table 2","Table 1")</f>
        <v>Table 1</v>
      </c>
      <c r="J347" s="73" t="str">
        <f t="shared" si="21"/>
        <v>non</v>
      </c>
      <c r="K347" s="28"/>
      <c r="L347" s="29"/>
      <c r="M347" s="34">
        <f t="shared" si="22"/>
        <v>6</v>
      </c>
      <c r="N347" s="16">
        <f t="shared" si="23"/>
        <v>6</v>
      </c>
      <c r="O347" s="70">
        <f t="shared" si="24"/>
        <v>0.3</v>
      </c>
    </row>
    <row r="348" spans="1:15" ht="18" thickBot="1" x14ac:dyDescent="0.4">
      <c r="A348" s="15">
        <v>339</v>
      </c>
      <c r="D348" s="14"/>
      <c r="E348" s="14"/>
      <c r="F348" s="33"/>
      <c r="G348" s="14"/>
      <c r="H348" s="71">
        <f>MIN(VLOOKUP(O348,'Tableau de correspondances'!B$8:T$31,MATCH(N348,'Tableau de correspondances'!B$7:T$7,1),TRUE),VLOOKUP(O348,'Tableau de correspondances'!W$8:AO$31,MATCH(N348,'Tableau de correspondances'!W$7:AO$7,-1),TRUE))</f>
        <v>46</v>
      </c>
      <c r="I348" s="78" t="str">
        <f>IF(VLOOKUP(O348,'Tableau de correspondances'!B$8:T$31,MATCH(N348,'Tableau de correspondances'!B$7:T$7,1),TRUE)&gt;VLOOKUP(O348,'Tableau de correspondances'!W$8:AO$31,MATCH(N348,'Tableau de correspondances'!W$7:AO$7,-1),TRUE),"Table 2","Table 1")</f>
        <v>Table 1</v>
      </c>
      <c r="J348" s="73" t="str">
        <f t="shared" si="21"/>
        <v>non</v>
      </c>
      <c r="K348" s="28"/>
      <c r="L348" s="29"/>
      <c r="M348" s="34">
        <f t="shared" si="22"/>
        <v>6</v>
      </c>
      <c r="N348" s="16">
        <f t="shared" si="23"/>
        <v>6</v>
      </c>
      <c r="O348" s="70">
        <f t="shared" si="24"/>
        <v>0.3</v>
      </c>
    </row>
    <row r="349" spans="1:15" ht="18" thickBot="1" x14ac:dyDescent="0.4">
      <c r="A349" s="15">
        <v>340</v>
      </c>
      <c r="D349" s="14"/>
      <c r="E349" s="14"/>
      <c r="F349" s="33"/>
      <c r="G349" s="14"/>
      <c r="H349" s="71">
        <f>MIN(VLOOKUP(O349,'Tableau de correspondances'!B$8:T$31,MATCH(N349,'Tableau de correspondances'!B$7:T$7,1),TRUE),VLOOKUP(O349,'Tableau de correspondances'!W$8:AO$31,MATCH(N349,'Tableau de correspondances'!W$7:AO$7,-1),TRUE))</f>
        <v>46</v>
      </c>
      <c r="I349" s="78" t="str">
        <f>IF(VLOOKUP(O349,'Tableau de correspondances'!B$8:T$31,MATCH(N349,'Tableau de correspondances'!B$7:T$7,1),TRUE)&gt;VLOOKUP(O349,'Tableau de correspondances'!W$8:AO$31,MATCH(N349,'Tableau de correspondances'!W$7:AO$7,-1),TRUE),"Table 2","Table 1")</f>
        <v>Table 1</v>
      </c>
      <c r="J349" s="73" t="str">
        <f t="shared" si="21"/>
        <v>non</v>
      </c>
      <c r="K349" s="28"/>
      <c r="L349" s="29"/>
      <c r="M349" s="34">
        <f t="shared" si="22"/>
        <v>6</v>
      </c>
      <c r="N349" s="16">
        <f t="shared" si="23"/>
        <v>6</v>
      </c>
      <c r="O349" s="70">
        <f t="shared" si="24"/>
        <v>0.3</v>
      </c>
    </row>
    <row r="350" spans="1:15" ht="18" thickBot="1" x14ac:dyDescent="0.4">
      <c r="A350" s="15">
        <v>341</v>
      </c>
      <c r="D350" s="14"/>
      <c r="E350" s="14"/>
      <c r="F350" s="33"/>
      <c r="G350" s="14"/>
      <c r="H350" s="71">
        <f>MIN(VLOOKUP(O350,'Tableau de correspondances'!B$8:T$31,MATCH(N350,'Tableau de correspondances'!B$7:T$7,1),TRUE),VLOOKUP(O350,'Tableau de correspondances'!W$8:AO$31,MATCH(N350,'Tableau de correspondances'!W$7:AO$7,-1),TRUE))</f>
        <v>46</v>
      </c>
      <c r="I350" s="78" t="str">
        <f>IF(VLOOKUP(O350,'Tableau de correspondances'!B$8:T$31,MATCH(N350,'Tableau de correspondances'!B$7:T$7,1),TRUE)&gt;VLOOKUP(O350,'Tableau de correspondances'!W$8:AO$31,MATCH(N350,'Tableau de correspondances'!W$7:AO$7,-1),TRUE),"Table 2","Table 1")</f>
        <v>Table 1</v>
      </c>
      <c r="J350" s="73" t="str">
        <f t="shared" si="21"/>
        <v>non</v>
      </c>
      <c r="K350" s="28"/>
      <c r="L350" s="29"/>
      <c r="M350" s="34">
        <f t="shared" si="22"/>
        <v>6</v>
      </c>
      <c r="N350" s="16">
        <f t="shared" si="23"/>
        <v>6</v>
      </c>
      <c r="O350" s="70">
        <f t="shared" si="24"/>
        <v>0.3</v>
      </c>
    </row>
    <row r="351" spans="1:15" ht="18" thickBot="1" x14ac:dyDescent="0.4">
      <c r="A351" s="15">
        <v>342</v>
      </c>
      <c r="D351" s="14"/>
      <c r="E351" s="14"/>
      <c r="F351" s="33"/>
      <c r="G351" s="14"/>
      <c r="H351" s="71">
        <f>MIN(VLOOKUP(O351,'Tableau de correspondances'!B$8:T$31,MATCH(N351,'Tableau de correspondances'!B$7:T$7,1),TRUE),VLOOKUP(O351,'Tableau de correspondances'!W$8:AO$31,MATCH(N351,'Tableau de correspondances'!W$7:AO$7,-1),TRUE))</f>
        <v>46</v>
      </c>
      <c r="I351" s="78" t="str">
        <f>IF(VLOOKUP(O351,'Tableau de correspondances'!B$8:T$31,MATCH(N351,'Tableau de correspondances'!B$7:T$7,1),TRUE)&gt;VLOOKUP(O351,'Tableau de correspondances'!W$8:AO$31,MATCH(N351,'Tableau de correspondances'!W$7:AO$7,-1),TRUE),"Table 2","Table 1")</f>
        <v>Table 1</v>
      </c>
      <c r="J351" s="73" t="str">
        <f t="shared" si="21"/>
        <v>non</v>
      </c>
      <c r="K351" s="28"/>
      <c r="L351" s="29"/>
      <c r="M351" s="34">
        <f t="shared" si="22"/>
        <v>6</v>
      </c>
      <c r="N351" s="16">
        <f t="shared" si="23"/>
        <v>6</v>
      </c>
      <c r="O351" s="70">
        <f t="shared" si="24"/>
        <v>0.3</v>
      </c>
    </row>
    <row r="352" spans="1:15" ht="18" thickBot="1" x14ac:dyDescent="0.4">
      <c r="A352" s="15">
        <v>343</v>
      </c>
      <c r="D352" s="14"/>
      <c r="E352" s="14"/>
      <c r="F352" s="33"/>
      <c r="G352" s="14"/>
      <c r="H352" s="71">
        <f>MIN(VLOOKUP(O352,'Tableau de correspondances'!B$8:T$31,MATCH(N352,'Tableau de correspondances'!B$7:T$7,1),TRUE),VLOOKUP(O352,'Tableau de correspondances'!W$8:AO$31,MATCH(N352,'Tableau de correspondances'!W$7:AO$7,-1),TRUE))</f>
        <v>46</v>
      </c>
      <c r="I352" s="78" t="str">
        <f>IF(VLOOKUP(O352,'Tableau de correspondances'!B$8:T$31,MATCH(N352,'Tableau de correspondances'!B$7:T$7,1),TRUE)&gt;VLOOKUP(O352,'Tableau de correspondances'!W$8:AO$31,MATCH(N352,'Tableau de correspondances'!W$7:AO$7,-1),TRUE),"Table 2","Table 1")</f>
        <v>Table 1</v>
      </c>
      <c r="J352" s="73" t="str">
        <f t="shared" si="21"/>
        <v>non</v>
      </c>
      <c r="K352" s="28"/>
      <c r="L352" s="29"/>
      <c r="M352" s="34">
        <f t="shared" si="22"/>
        <v>6</v>
      </c>
      <c r="N352" s="16">
        <f t="shared" si="23"/>
        <v>6</v>
      </c>
      <c r="O352" s="70">
        <f t="shared" si="24"/>
        <v>0.3</v>
      </c>
    </row>
    <row r="353" spans="1:15" ht="18" thickBot="1" x14ac:dyDescent="0.4">
      <c r="A353" s="15">
        <v>344</v>
      </c>
      <c r="D353" s="14"/>
      <c r="E353" s="14"/>
      <c r="F353" s="33"/>
      <c r="G353" s="14"/>
      <c r="H353" s="71">
        <f>MIN(VLOOKUP(O353,'Tableau de correspondances'!B$8:T$31,MATCH(N353,'Tableau de correspondances'!B$7:T$7,1),TRUE),VLOOKUP(O353,'Tableau de correspondances'!W$8:AO$31,MATCH(N353,'Tableau de correspondances'!W$7:AO$7,-1),TRUE))</f>
        <v>46</v>
      </c>
      <c r="I353" s="78" t="str">
        <f>IF(VLOOKUP(O353,'Tableau de correspondances'!B$8:T$31,MATCH(N353,'Tableau de correspondances'!B$7:T$7,1),TRUE)&gt;VLOOKUP(O353,'Tableau de correspondances'!W$8:AO$31,MATCH(N353,'Tableau de correspondances'!W$7:AO$7,-1),TRUE),"Table 2","Table 1")</f>
        <v>Table 1</v>
      </c>
      <c r="J353" s="73" t="str">
        <f t="shared" si="21"/>
        <v>non</v>
      </c>
      <c r="K353" s="28"/>
      <c r="L353" s="29"/>
      <c r="M353" s="34">
        <f t="shared" si="22"/>
        <v>6</v>
      </c>
      <c r="N353" s="16">
        <f t="shared" si="23"/>
        <v>6</v>
      </c>
      <c r="O353" s="70">
        <f t="shared" si="24"/>
        <v>0.3</v>
      </c>
    </row>
    <row r="354" spans="1:15" ht="18" thickBot="1" x14ac:dyDescent="0.4">
      <c r="A354" s="15">
        <v>345</v>
      </c>
      <c r="D354" s="14"/>
      <c r="E354" s="14"/>
      <c r="F354" s="33"/>
      <c r="G354" s="14"/>
      <c r="H354" s="71">
        <f>MIN(VLOOKUP(O354,'Tableau de correspondances'!B$8:T$31,MATCH(N354,'Tableau de correspondances'!B$7:T$7,1),TRUE),VLOOKUP(O354,'Tableau de correspondances'!W$8:AO$31,MATCH(N354,'Tableau de correspondances'!W$7:AO$7,-1),TRUE))</f>
        <v>46</v>
      </c>
      <c r="I354" s="78" t="str">
        <f>IF(VLOOKUP(O354,'Tableau de correspondances'!B$8:T$31,MATCH(N354,'Tableau de correspondances'!B$7:T$7,1),TRUE)&gt;VLOOKUP(O354,'Tableau de correspondances'!W$8:AO$31,MATCH(N354,'Tableau de correspondances'!W$7:AO$7,-1),TRUE),"Table 2","Table 1")</f>
        <v>Table 1</v>
      </c>
      <c r="J354" s="73" t="str">
        <f t="shared" si="21"/>
        <v>non</v>
      </c>
      <c r="K354" s="28"/>
      <c r="L354" s="29"/>
      <c r="M354" s="34">
        <f t="shared" si="22"/>
        <v>6</v>
      </c>
      <c r="N354" s="16">
        <f t="shared" si="23"/>
        <v>6</v>
      </c>
      <c r="O354" s="70">
        <f t="shared" si="24"/>
        <v>0.3</v>
      </c>
    </row>
    <row r="355" spans="1:15" ht="18" thickBot="1" x14ac:dyDescent="0.4">
      <c r="A355" s="15">
        <v>346</v>
      </c>
      <c r="D355" s="14"/>
      <c r="E355" s="14"/>
      <c r="F355" s="33"/>
      <c r="G355" s="14"/>
      <c r="H355" s="71">
        <f>MIN(VLOOKUP(O355,'Tableau de correspondances'!B$8:T$31,MATCH(N355,'Tableau de correspondances'!B$7:T$7,1),TRUE),VLOOKUP(O355,'Tableau de correspondances'!W$8:AO$31,MATCH(N355,'Tableau de correspondances'!W$7:AO$7,-1),TRUE))</f>
        <v>46</v>
      </c>
      <c r="I355" s="78" t="str">
        <f>IF(VLOOKUP(O355,'Tableau de correspondances'!B$8:T$31,MATCH(N355,'Tableau de correspondances'!B$7:T$7,1),TRUE)&gt;VLOOKUP(O355,'Tableau de correspondances'!W$8:AO$31,MATCH(N355,'Tableau de correspondances'!W$7:AO$7,-1),TRUE),"Table 2","Table 1")</f>
        <v>Table 1</v>
      </c>
      <c r="J355" s="73" t="str">
        <f t="shared" si="21"/>
        <v>non</v>
      </c>
      <c r="K355" s="28"/>
      <c r="L355" s="29"/>
      <c r="M355" s="34">
        <f t="shared" si="22"/>
        <v>6</v>
      </c>
      <c r="N355" s="16">
        <f t="shared" si="23"/>
        <v>6</v>
      </c>
      <c r="O355" s="70">
        <f t="shared" si="24"/>
        <v>0.3</v>
      </c>
    </row>
    <row r="356" spans="1:15" ht="18" thickBot="1" x14ac:dyDescent="0.4">
      <c r="A356" s="15">
        <v>347</v>
      </c>
      <c r="D356" s="14"/>
      <c r="E356" s="14"/>
      <c r="F356" s="33"/>
      <c r="G356" s="14"/>
      <c r="H356" s="71">
        <f>MIN(VLOOKUP(O356,'Tableau de correspondances'!B$8:T$31,MATCH(N356,'Tableau de correspondances'!B$7:T$7,1),TRUE),VLOOKUP(O356,'Tableau de correspondances'!W$8:AO$31,MATCH(N356,'Tableau de correspondances'!W$7:AO$7,-1),TRUE))</f>
        <v>46</v>
      </c>
      <c r="I356" s="78" t="str">
        <f>IF(VLOOKUP(O356,'Tableau de correspondances'!B$8:T$31,MATCH(N356,'Tableau de correspondances'!B$7:T$7,1),TRUE)&gt;VLOOKUP(O356,'Tableau de correspondances'!W$8:AO$31,MATCH(N356,'Tableau de correspondances'!W$7:AO$7,-1),TRUE),"Table 2","Table 1")</f>
        <v>Table 1</v>
      </c>
      <c r="J356" s="73" t="str">
        <f t="shared" si="21"/>
        <v>non</v>
      </c>
      <c r="K356" s="28"/>
      <c r="L356" s="29"/>
      <c r="M356" s="34">
        <f t="shared" si="22"/>
        <v>6</v>
      </c>
      <c r="N356" s="16">
        <f t="shared" si="23"/>
        <v>6</v>
      </c>
      <c r="O356" s="70">
        <f t="shared" si="24"/>
        <v>0.3</v>
      </c>
    </row>
    <row r="357" spans="1:15" ht="18" thickBot="1" x14ac:dyDescent="0.4">
      <c r="A357" s="15">
        <v>348</v>
      </c>
      <c r="D357" s="14"/>
      <c r="E357" s="14"/>
      <c r="F357" s="33"/>
      <c r="G357" s="14"/>
      <c r="H357" s="71">
        <f>MIN(VLOOKUP(O357,'Tableau de correspondances'!B$8:T$31,MATCH(N357,'Tableau de correspondances'!B$7:T$7,1),TRUE),VLOOKUP(O357,'Tableau de correspondances'!W$8:AO$31,MATCH(N357,'Tableau de correspondances'!W$7:AO$7,-1),TRUE))</f>
        <v>46</v>
      </c>
      <c r="I357" s="78" t="str">
        <f>IF(VLOOKUP(O357,'Tableau de correspondances'!B$8:T$31,MATCH(N357,'Tableau de correspondances'!B$7:T$7,1),TRUE)&gt;VLOOKUP(O357,'Tableau de correspondances'!W$8:AO$31,MATCH(N357,'Tableau de correspondances'!W$7:AO$7,-1),TRUE),"Table 2","Table 1")</f>
        <v>Table 1</v>
      </c>
      <c r="J357" s="73" t="str">
        <f t="shared" si="21"/>
        <v>non</v>
      </c>
      <c r="K357" s="28"/>
      <c r="L357" s="29"/>
      <c r="M357" s="34">
        <f t="shared" si="22"/>
        <v>6</v>
      </c>
      <c r="N357" s="16">
        <f t="shared" si="23"/>
        <v>6</v>
      </c>
      <c r="O357" s="70">
        <f t="shared" si="24"/>
        <v>0.3</v>
      </c>
    </row>
    <row r="358" spans="1:15" ht="18" thickBot="1" x14ac:dyDescent="0.4">
      <c r="A358" s="15">
        <v>349</v>
      </c>
      <c r="D358" s="14"/>
      <c r="E358" s="14"/>
      <c r="F358" s="33"/>
      <c r="G358" s="14"/>
      <c r="H358" s="71">
        <f>MIN(VLOOKUP(O358,'Tableau de correspondances'!B$8:T$31,MATCH(N358,'Tableau de correspondances'!B$7:T$7,1),TRUE),VLOOKUP(O358,'Tableau de correspondances'!W$8:AO$31,MATCH(N358,'Tableau de correspondances'!W$7:AO$7,-1),TRUE))</f>
        <v>46</v>
      </c>
      <c r="I358" s="78" t="str">
        <f>IF(VLOOKUP(O358,'Tableau de correspondances'!B$8:T$31,MATCH(N358,'Tableau de correspondances'!B$7:T$7,1),TRUE)&gt;VLOOKUP(O358,'Tableau de correspondances'!W$8:AO$31,MATCH(N358,'Tableau de correspondances'!W$7:AO$7,-1),TRUE),"Table 2","Table 1")</f>
        <v>Table 1</v>
      </c>
      <c r="J358" s="73" t="str">
        <f t="shared" si="21"/>
        <v>non</v>
      </c>
      <c r="K358" s="28"/>
      <c r="L358" s="29"/>
      <c r="M358" s="34">
        <f t="shared" si="22"/>
        <v>6</v>
      </c>
      <c r="N358" s="16">
        <f t="shared" si="23"/>
        <v>6</v>
      </c>
      <c r="O358" s="70">
        <f t="shared" si="24"/>
        <v>0.3</v>
      </c>
    </row>
    <row r="359" spans="1:15" ht="18" thickBot="1" x14ac:dyDescent="0.4">
      <c r="A359" s="15">
        <v>350</v>
      </c>
      <c r="D359" s="14"/>
      <c r="E359" s="14"/>
      <c r="F359" s="33"/>
      <c r="G359" s="14"/>
      <c r="H359" s="71">
        <f>MIN(VLOOKUP(O359,'Tableau de correspondances'!B$8:T$31,MATCH(N359,'Tableau de correspondances'!B$7:T$7,1),TRUE),VLOOKUP(O359,'Tableau de correspondances'!W$8:AO$31,MATCH(N359,'Tableau de correspondances'!W$7:AO$7,-1),TRUE))</f>
        <v>46</v>
      </c>
      <c r="I359" s="78" t="str">
        <f>IF(VLOOKUP(O359,'Tableau de correspondances'!B$8:T$31,MATCH(N359,'Tableau de correspondances'!B$7:T$7,1),TRUE)&gt;VLOOKUP(O359,'Tableau de correspondances'!W$8:AO$31,MATCH(N359,'Tableau de correspondances'!W$7:AO$7,-1),TRUE),"Table 2","Table 1")</f>
        <v>Table 1</v>
      </c>
      <c r="J359" s="73" t="str">
        <f t="shared" si="21"/>
        <v>non</v>
      </c>
      <c r="K359" s="28"/>
      <c r="L359" s="29"/>
      <c r="M359" s="34">
        <f t="shared" si="22"/>
        <v>6</v>
      </c>
      <c r="N359" s="16">
        <f t="shared" si="23"/>
        <v>6</v>
      </c>
      <c r="O359" s="70">
        <f t="shared" si="24"/>
        <v>0.3</v>
      </c>
    </row>
    <row r="360" spans="1:15" ht="18" thickBot="1" x14ac:dyDescent="0.4">
      <c r="A360" s="15">
        <v>351</v>
      </c>
      <c r="D360" s="14"/>
      <c r="E360" s="14"/>
      <c r="F360" s="33"/>
      <c r="G360" s="14"/>
      <c r="H360" s="71">
        <f>MIN(VLOOKUP(O360,'Tableau de correspondances'!B$8:T$31,MATCH(N360,'Tableau de correspondances'!B$7:T$7,1),TRUE),VLOOKUP(O360,'Tableau de correspondances'!W$8:AO$31,MATCH(N360,'Tableau de correspondances'!W$7:AO$7,-1),TRUE))</f>
        <v>46</v>
      </c>
      <c r="I360" s="78" t="str">
        <f>IF(VLOOKUP(O360,'Tableau de correspondances'!B$8:T$31,MATCH(N360,'Tableau de correspondances'!B$7:T$7,1),TRUE)&gt;VLOOKUP(O360,'Tableau de correspondances'!W$8:AO$31,MATCH(N360,'Tableau de correspondances'!W$7:AO$7,-1),TRUE),"Table 2","Table 1")</f>
        <v>Table 1</v>
      </c>
      <c r="J360" s="73" t="str">
        <f t="shared" si="21"/>
        <v>non</v>
      </c>
      <c r="K360" s="28"/>
      <c r="L360" s="29"/>
      <c r="M360" s="34">
        <f t="shared" si="22"/>
        <v>6</v>
      </c>
      <c r="N360" s="16">
        <f t="shared" si="23"/>
        <v>6</v>
      </c>
      <c r="O360" s="70">
        <f t="shared" si="24"/>
        <v>0.3</v>
      </c>
    </row>
    <row r="361" spans="1:15" ht="18" thickBot="1" x14ac:dyDescent="0.4">
      <c r="A361" s="15">
        <v>352</v>
      </c>
      <c r="D361" s="14"/>
      <c r="E361" s="14"/>
      <c r="F361" s="33"/>
      <c r="G361" s="14"/>
      <c r="H361" s="71">
        <f>MIN(VLOOKUP(O361,'Tableau de correspondances'!B$8:T$31,MATCH(N361,'Tableau de correspondances'!B$7:T$7,1),TRUE),VLOOKUP(O361,'Tableau de correspondances'!W$8:AO$31,MATCH(N361,'Tableau de correspondances'!W$7:AO$7,-1),TRUE))</f>
        <v>46</v>
      </c>
      <c r="I361" s="78" t="str">
        <f>IF(VLOOKUP(O361,'Tableau de correspondances'!B$8:T$31,MATCH(N361,'Tableau de correspondances'!B$7:T$7,1),TRUE)&gt;VLOOKUP(O361,'Tableau de correspondances'!W$8:AO$31,MATCH(N361,'Tableau de correspondances'!W$7:AO$7,-1),TRUE),"Table 2","Table 1")</f>
        <v>Table 1</v>
      </c>
      <c r="J361" s="73" t="str">
        <f t="shared" si="21"/>
        <v>non</v>
      </c>
      <c r="K361" s="28"/>
      <c r="L361" s="29"/>
      <c r="M361" s="34">
        <f t="shared" si="22"/>
        <v>6</v>
      </c>
      <c r="N361" s="16">
        <f t="shared" si="23"/>
        <v>6</v>
      </c>
      <c r="O361" s="70">
        <f t="shared" si="24"/>
        <v>0.3</v>
      </c>
    </row>
    <row r="362" spans="1:15" ht="18" thickBot="1" x14ac:dyDescent="0.4">
      <c r="A362" s="15">
        <v>353</v>
      </c>
      <c r="D362" s="14"/>
      <c r="E362" s="14"/>
      <c r="F362" s="33"/>
      <c r="G362" s="14"/>
      <c r="H362" s="71">
        <f>MIN(VLOOKUP(O362,'Tableau de correspondances'!B$8:T$31,MATCH(N362,'Tableau de correspondances'!B$7:T$7,1),TRUE),VLOOKUP(O362,'Tableau de correspondances'!W$8:AO$31,MATCH(N362,'Tableau de correspondances'!W$7:AO$7,-1),TRUE))</f>
        <v>46</v>
      </c>
      <c r="I362" s="78" t="str">
        <f>IF(VLOOKUP(O362,'Tableau de correspondances'!B$8:T$31,MATCH(N362,'Tableau de correspondances'!B$7:T$7,1),TRUE)&gt;VLOOKUP(O362,'Tableau de correspondances'!W$8:AO$31,MATCH(N362,'Tableau de correspondances'!W$7:AO$7,-1),TRUE),"Table 2","Table 1")</f>
        <v>Table 1</v>
      </c>
      <c r="J362" s="73" t="str">
        <f t="shared" si="21"/>
        <v>non</v>
      </c>
      <c r="K362" s="28"/>
      <c r="L362" s="29"/>
      <c r="M362" s="34">
        <f t="shared" si="22"/>
        <v>6</v>
      </c>
      <c r="N362" s="16">
        <f t="shared" si="23"/>
        <v>6</v>
      </c>
      <c r="O362" s="70">
        <f t="shared" si="24"/>
        <v>0.3</v>
      </c>
    </row>
    <row r="363" spans="1:15" ht="18" thickBot="1" x14ac:dyDescent="0.4">
      <c r="A363" s="15">
        <v>354</v>
      </c>
      <c r="D363" s="14"/>
      <c r="E363" s="14"/>
      <c r="F363" s="33"/>
      <c r="G363" s="14"/>
      <c r="H363" s="71">
        <f>MIN(VLOOKUP(O363,'Tableau de correspondances'!B$8:T$31,MATCH(N363,'Tableau de correspondances'!B$7:T$7,1),TRUE),VLOOKUP(O363,'Tableau de correspondances'!W$8:AO$31,MATCH(N363,'Tableau de correspondances'!W$7:AO$7,-1),TRUE))</f>
        <v>46</v>
      </c>
      <c r="I363" s="78" t="str">
        <f>IF(VLOOKUP(O363,'Tableau de correspondances'!B$8:T$31,MATCH(N363,'Tableau de correspondances'!B$7:T$7,1),TRUE)&gt;VLOOKUP(O363,'Tableau de correspondances'!W$8:AO$31,MATCH(N363,'Tableau de correspondances'!W$7:AO$7,-1),TRUE),"Table 2","Table 1")</f>
        <v>Table 1</v>
      </c>
      <c r="J363" s="73" t="str">
        <f t="shared" si="21"/>
        <v>non</v>
      </c>
      <c r="K363" s="28"/>
      <c r="L363" s="29"/>
      <c r="M363" s="34">
        <f t="shared" si="22"/>
        <v>6</v>
      </c>
      <c r="N363" s="16">
        <f t="shared" si="23"/>
        <v>6</v>
      </c>
      <c r="O363" s="70">
        <f t="shared" si="24"/>
        <v>0.3</v>
      </c>
    </row>
    <row r="364" spans="1:15" ht="18" thickBot="1" x14ac:dyDescent="0.4">
      <c r="A364" s="15">
        <v>355</v>
      </c>
      <c r="D364" s="14"/>
      <c r="E364" s="14"/>
      <c r="F364" s="33"/>
      <c r="G364" s="14"/>
      <c r="H364" s="71">
        <f>MIN(VLOOKUP(O364,'Tableau de correspondances'!B$8:T$31,MATCH(N364,'Tableau de correspondances'!B$7:T$7,1),TRUE),VLOOKUP(O364,'Tableau de correspondances'!W$8:AO$31,MATCH(N364,'Tableau de correspondances'!W$7:AO$7,-1),TRUE))</f>
        <v>46</v>
      </c>
      <c r="I364" s="78" t="str">
        <f>IF(VLOOKUP(O364,'Tableau de correspondances'!B$8:T$31,MATCH(N364,'Tableau de correspondances'!B$7:T$7,1),TRUE)&gt;VLOOKUP(O364,'Tableau de correspondances'!W$8:AO$31,MATCH(N364,'Tableau de correspondances'!W$7:AO$7,-1),TRUE),"Table 2","Table 1")</f>
        <v>Table 1</v>
      </c>
      <c r="J364" s="73" t="str">
        <f t="shared" si="21"/>
        <v>non</v>
      </c>
      <c r="K364" s="28"/>
      <c r="L364" s="29"/>
      <c r="M364" s="34">
        <f t="shared" si="22"/>
        <v>6</v>
      </c>
      <c r="N364" s="16">
        <f t="shared" si="23"/>
        <v>6</v>
      </c>
      <c r="O364" s="70">
        <f t="shared" si="24"/>
        <v>0.3</v>
      </c>
    </row>
    <row r="365" spans="1:15" ht="18" thickBot="1" x14ac:dyDescent="0.4">
      <c r="A365" s="15">
        <v>356</v>
      </c>
      <c r="D365" s="14"/>
      <c r="E365" s="14"/>
      <c r="F365" s="33"/>
      <c r="G365" s="14"/>
      <c r="H365" s="71">
        <f>MIN(VLOOKUP(O365,'Tableau de correspondances'!B$8:T$31,MATCH(N365,'Tableau de correspondances'!B$7:T$7,1),TRUE),VLOOKUP(O365,'Tableau de correspondances'!W$8:AO$31,MATCH(N365,'Tableau de correspondances'!W$7:AO$7,-1),TRUE))</f>
        <v>46</v>
      </c>
      <c r="I365" s="78" t="str">
        <f>IF(VLOOKUP(O365,'Tableau de correspondances'!B$8:T$31,MATCH(N365,'Tableau de correspondances'!B$7:T$7,1),TRUE)&gt;VLOOKUP(O365,'Tableau de correspondances'!W$8:AO$31,MATCH(N365,'Tableau de correspondances'!W$7:AO$7,-1),TRUE),"Table 2","Table 1")</f>
        <v>Table 1</v>
      </c>
      <c r="J365" s="73" t="str">
        <f t="shared" si="21"/>
        <v>non</v>
      </c>
      <c r="K365" s="28"/>
      <c r="L365" s="29"/>
      <c r="M365" s="34">
        <f t="shared" si="22"/>
        <v>6</v>
      </c>
      <c r="N365" s="16">
        <f t="shared" si="23"/>
        <v>6</v>
      </c>
      <c r="O365" s="70">
        <f t="shared" si="24"/>
        <v>0.3</v>
      </c>
    </row>
    <row r="366" spans="1:15" ht="18" thickBot="1" x14ac:dyDescent="0.4">
      <c r="A366" s="15">
        <v>357</v>
      </c>
      <c r="D366" s="14"/>
      <c r="E366" s="14"/>
      <c r="F366" s="33"/>
      <c r="G366" s="14"/>
      <c r="H366" s="71">
        <f>MIN(VLOOKUP(O366,'Tableau de correspondances'!B$8:T$31,MATCH(N366,'Tableau de correspondances'!B$7:T$7,1),TRUE),VLOOKUP(O366,'Tableau de correspondances'!W$8:AO$31,MATCH(N366,'Tableau de correspondances'!W$7:AO$7,-1),TRUE))</f>
        <v>46</v>
      </c>
      <c r="I366" s="78" t="str">
        <f>IF(VLOOKUP(O366,'Tableau de correspondances'!B$8:T$31,MATCH(N366,'Tableau de correspondances'!B$7:T$7,1),TRUE)&gt;VLOOKUP(O366,'Tableau de correspondances'!W$8:AO$31,MATCH(N366,'Tableau de correspondances'!W$7:AO$7,-1),TRUE),"Table 2","Table 1")</f>
        <v>Table 1</v>
      </c>
      <c r="J366" s="73" t="str">
        <f t="shared" si="21"/>
        <v>non</v>
      </c>
      <c r="K366" s="28"/>
      <c r="L366" s="29"/>
      <c r="M366" s="34">
        <f t="shared" si="22"/>
        <v>6</v>
      </c>
      <c r="N366" s="16">
        <f t="shared" si="23"/>
        <v>6</v>
      </c>
      <c r="O366" s="70">
        <f t="shared" si="24"/>
        <v>0.3</v>
      </c>
    </row>
    <row r="367" spans="1:15" ht="18" thickBot="1" x14ac:dyDescent="0.4">
      <c r="A367" s="15">
        <v>358</v>
      </c>
      <c r="D367" s="14"/>
      <c r="E367" s="14"/>
      <c r="F367" s="33"/>
      <c r="G367" s="14"/>
      <c r="H367" s="71">
        <f>MIN(VLOOKUP(O367,'Tableau de correspondances'!B$8:T$31,MATCH(N367,'Tableau de correspondances'!B$7:T$7,1),TRUE),VLOOKUP(O367,'Tableau de correspondances'!W$8:AO$31,MATCH(N367,'Tableau de correspondances'!W$7:AO$7,-1),TRUE))</f>
        <v>46</v>
      </c>
      <c r="I367" s="78" t="str">
        <f>IF(VLOOKUP(O367,'Tableau de correspondances'!B$8:T$31,MATCH(N367,'Tableau de correspondances'!B$7:T$7,1),TRUE)&gt;VLOOKUP(O367,'Tableau de correspondances'!W$8:AO$31,MATCH(N367,'Tableau de correspondances'!W$7:AO$7,-1),TRUE),"Table 2","Table 1")</f>
        <v>Table 1</v>
      </c>
      <c r="J367" s="73" t="str">
        <f t="shared" si="21"/>
        <v>non</v>
      </c>
      <c r="K367" s="28"/>
      <c r="L367" s="29"/>
      <c r="M367" s="34">
        <f t="shared" si="22"/>
        <v>6</v>
      </c>
      <c r="N367" s="16">
        <f t="shared" si="23"/>
        <v>6</v>
      </c>
      <c r="O367" s="70">
        <f t="shared" si="24"/>
        <v>0.3</v>
      </c>
    </row>
    <row r="368" spans="1:15" ht="18" thickBot="1" x14ac:dyDescent="0.4">
      <c r="A368" s="15">
        <v>359</v>
      </c>
      <c r="D368" s="14"/>
      <c r="E368" s="14"/>
      <c r="F368" s="33"/>
      <c r="G368" s="14"/>
      <c r="H368" s="71">
        <f>MIN(VLOOKUP(O368,'Tableau de correspondances'!B$8:T$31,MATCH(N368,'Tableau de correspondances'!B$7:T$7,1),TRUE),VLOOKUP(O368,'Tableau de correspondances'!W$8:AO$31,MATCH(N368,'Tableau de correspondances'!W$7:AO$7,-1),TRUE))</f>
        <v>46</v>
      </c>
      <c r="I368" s="78" t="str">
        <f>IF(VLOOKUP(O368,'Tableau de correspondances'!B$8:T$31,MATCH(N368,'Tableau de correspondances'!B$7:T$7,1),TRUE)&gt;VLOOKUP(O368,'Tableau de correspondances'!W$8:AO$31,MATCH(N368,'Tableau de correspondances'!W$7:AO$7,-1),TRUE),"Table 2","Table 1")</f>
        <v>Table 1</v>
      </c>
      <c r="J368" s="73" t="str">
        <f t="shared" si="21"/>
        <v>non</v>
      </c>
      <c r="K368" s="28"/>
      <c r="L368" s="29"/>
      <c r="M368" s="34">
        <f t="shared" si="22"/>
        <v>6</v>
      </c>
      <c r="N368" s="16">
        <f t="shared" si="23"/>
        <v>6</v>
      </c>
      <c r="O368" s="70">
        <f t="shared" si="24"/>
        <v>0.3</v>
      </c>
    </row>
    <row r="369" spans="1:15" ht="18" thickBot="1" x14ac:dyDescent="0.4">
      <c r="A369" s="15">
        <v>360</v>
      </c>
      <c r="D369" s="14"/>
      <c r="E369" s="14"/>
      <c r="F369" s="33"/>
      <c r="G369" s="14"/>
      <c r="H369" s="71">
        <f>MIN(VLOOKUP(O369,'Tableau de correspondances'!B$8:T$31,MATCH(N369,'Tableau de correspondances'!B$7:T$7,1),TRUE),VLOOKUP(O369,'Tableau de correspondances'!W$8:AO$31,MATCH(N369,'Tableau de correspondances'!W$7:AO$7,-1),TRUE))</f>
        <v>46</v>
      </c>
      <c r="I369" s="78" t="str">
        <f>IF(VLOOKUP(O369,'Tableau de correspondances'!B$8:T$31,MATCH(N369,'Tableau de correspondances'!B$7:T$7,1),TRUE)&gt;VLOOKUP(O369,'Tableau de correspondances'!W$8:AO$31,MATCH(N369,'Tableau de correspondances'!W$7:AO$7,-1),TRUE),"Table 2","Table 1")</f>
        <v>Table 1</v>
      </c>
      <c r="J369" s="73" t="str">
        <f t="shared" si="21"/>
        <v>non</v>
      </c>
      <c r="K369" s="28"/>
      <c r="L369" s="29"/>
      <c r="M369" s="34">
        <f t="shared" si="22"/>
        <v>6</v>
      </c>
      <c r="N369" s="16">
        <f t="shared" si="23"/>
        <v>6</v>
      </c>
      <c r="O369" s="70">
        <f t="shared" si="24"/>
        <v>0.3</v>
      </c>
    </row>
    <row r="370" spans="1:15" ht="18" thickBot="1" x14ac:dyDescent="0.4">
      <c r="A370" s="15">
        <v>361</v>
      </c>
      <c r="D370" s="14"/>
      <c r="E370" s="14"/>
      <c r="F370" s="33"/>
      <c r="G370" s="14"/>
      <c r="H370" s="71">
        <f>MIN(VLOOKUP(O370,'Tableau de correspondances'!B$8:T$31,MATCH(N370,'Tableau de correspondances'!B$7:T$7,1),TRUE),VLOOKUP(O370,'Tableau de correspondances'!W$8:AO$31,MATCH(N370,'Tableau de correspondances'!W$7:AO$7,-1),TRUE))</f>
        <v>46</v>
      </c>
      <c r="I370" s="78" t="str">
        <f>IF(VLOOKUP(O370,'Tableau de correspondances'!B$8:T$31,MATCH(N370,'Tableau de correspondances'!B$7:T$7,1),TRUE)&gt;VLOOKUP(O370,'Tableau de correspondances'!W$8:AO$31,MATCH(N370,'Tableau de correspondances'!W$7:AO$7,-1),TRUE),"Table 2","Table 1")</f>
        <v>Table 1</v>
      </c>
      <c r="J370" s="73" t="str">
        <f t="shared" si="21"/>
        <v>non</v>
      </c>
      <c r="K370" s="28"/>
      <c r="L370" s="29"/>
      <c r="M370" s="34">
        <f t="shared" si="22"/>
        <v>6</v>
      </c>
      <c r="N370" s="16">
        <f t="shared" si="23"/>
        <v>6</v>
      </c>
      <c r="O370" s="70">
        <f t="shared" si="24"/>
        <v>0.3</v>
      </c>
    </row>
    <row r="371" spans="1:15" ht="18" thickBot="1" x14ac:dyDescent="0.4">
      <c r="A371" s="15">
        <v>362</v>
      </c>
      <c r="D371" s="14"/>
      <c r="E371" s="14"/>
      <c r="F371" s="33"/>
      <c r="G371" s="14"/>
      <c r="H371" s="71">
        <f>MIN(VLOOKUP(O371,'Tableau de correspondances'!B$8:T$31,MATCH(N371,'Tableau de correspondances'!B$7:T$7,1),TRUE),VLOOKUP(O371,'Tableau de correspondances'!W$8:AO$31,MATCH(N371,'Tableau de correspondances'!W$7:AO$7,-1),TRUE))</f>
        <v>46</v>
      </c>
      <c r="I371" s="78" t="str">
        <f>IF(VLOOKUP(O371,'Tableau de correspondances'!B$8:T$31,MATCH(N371,'Tableau de correspondances'!B$7:T$7,1),TRUE)&gt;VLOOKUP(O371,'Tableau de correspondances'!W$8:AO$31,MATCH(N371,'Tableau de correspondances'!W$7:AO$7,-1),TRUE),"Table 2","Table 1")</f>
        <v>Table 1</v>
      </c>
      <c r="J371" s="73" t="str">
        <f t="shared" si="21"/>
        <v>non</v>
      </c>
      <c r="K371" s="28"/>
      <c r="L371" s="29"/>
      <c r="M371" s="34">
        <f t="shared" si="22"/>
        <v>6</v>
      </c>
      <c r="N371" s="16">
        <f t="shared" si="23"/>
        <v>6</v>
      </c>
      <c r="O371" s="70">
        <f t="shared" si="24"/>
        <v>0.3</v>
      </c>
    </row>
    <row r="372" spans="1:15" ht="18" thickBot="1" x14ac:dyDescent="0.4">
      <c r="A372" s="15">
        <v>363</v>
      </c>
      <c r="D372" s="14"/>
      <c r="E372" s="14"/>
      <c r="F372" s="33"/>
      <c r="G372" s="14"/>
      <c r="H372" s="71">
        <f>MIN(VLOOKUP(O372,'Tableau de correspondances'!B$8:T$31,MATCH(N372,'Tableau de correspondances'!B$7:T$7,1),TRUE),VLOOKUP(O372,'Tableau de correspondances'!W$8:AO$31,MATCH(N372,'Tableau de correspondances'!W$7:AO$7,-1),TRUE))</f>
        <v>46</v>
      </c>
      <c r="I372" s="78" t="str">
        <f>IF(VLOOKUP(O372,'Tableau de correspondances'!B$8:T$31,MATCH(N372,'Tableau de correspondances'!B$7:T$7,1),TRUE)&gt;VLOOKUP(O372,'Tableau de correspondances'!W$8:AO$31,MATCH(N372,'Tableau de correspondances'!W$7:AO$7,-1),TRUE),"Table 2","Table 1")</f>
        <v>Table 1</v>
      </c>
      <c r="J372" s="73" t="str">
        <f t="shared" si="21"/>
        <v>non</v>
      </c>
      <c r="K372" s="28"/>
      <c r="L372" s="29"/>
      <c r="M372" s="34">
        <f t="shared" si="22"/>
        <v>6</v>
      </c>
      <c r="N372" s="16">
        <f t="shared" si="23"/>
        <v>6</v>
      </c>
      <c r="O372" s="70">
        <f t="shared" si="24"/>
        <v>0.3</v>
      </c>
    </row>
    <row r="373" spans="1:15" ht="18" thickBot="1" x14ac:dyDescent="0.4">
      <c r="A373" s="15">
        <v>364</v>
      </c>
      <c r="D373" s="14"/>
      <c r="E373" s="14"/>
      <c r="F373" s="33"/>
      <c r="G373" s="14"/>
      <c r="H373" s="71">
        <f>MIN(VLOOKUP(O373,'Tableau de correspondances'!B$8:T$31,MATCH(N373,'Tableau de correspondances'!B$7:T$7,1),TRUE),VLOOKUP(O373,'Tableau de correspondances'!W$8:AO$31,MATCH(N373,'Tableau de correspondances'!W$7:AO$7,-1),TRUE))</f>
        <v>46</v>
      </c>
      <c r="I373" s="78" t="str">
        <f>IF(VLOOKUP(O373,'Tableau de correspondances'!B$8:T$31,MATCH(N373,'Tableau de correspondances'!B$7:T$7,1),TRUE)&gt;VLOOKUP(O373,'Tableau de correspondances'!W$8:AO$31,MATCH(N373,'Tableau de correspondances'!W$7:AO$7,-1),TRUE),"Table 2","Table 1")</f>
        <v>Table 1</v>
      </c>
      <c r="J373" s="73" t="str">
        <f t="shared" si="21"/>
        <v>non</v>
      </c>
      <c r="K373" s="28"/>
      <c r="L373" s="29"/>
      <c r="M373" s="34">
        <f t="shared" si="22"/>
        <v>6</v>
      </c>
      <c r="N373" s="16">
        <f t="shared" si="23"/>
        <v>6</v>
      </c>
      <c r="O373" s="70">
        <f t="shared" si="24"/>
        <v>0.3</v>
      </c>
    </row>
    <row r="374" spans="1:15" ht="18" thickBot="1" x14ac:dyDescent="0.4">
      <c r="A374" s="15">
        <v>365</v>
      </c>
      <c r="D374" s="14"/>
      <c r="E374" s="14"/>
      <c r="F374" s="33"/>
      <c r="G374" s="14"/>
      <c r="H374" s="71">
        <f>MIN(VLOOKUP(O374,'Tableau de correspondances'!B$8:T$31,MATCH(N374,'Tableau de correspondances'!B$7:T$7,1),TRUE),VLOOKUP(O374,'Tableau de correspondances'!W$8:AO$31,MATCH(N374,'Tableau de correspondances'!W$7:AO$7,-1),TRUE))</f>
        <v>46</v>
      </c>
      <c r="I374" s="78" t="str">
        <f>IF(VLOOKUP(O374,'Tableau de correspondances'!B$8:T$31,MATCH(N374,'Tableau de correspondances'!B$7:T$7,1),TRUE)&gt;VLOOKUP(O374,'Tableau de correspondances'!W$8:AO$31,MATCH(N374,'Tableau de correspondances'!W$7:AO$7,-1),TRUE),"Table 2","Table 1")</f>
        <v>Table 1</v>
      </c>
      <c r="J374" s="73" t="str">
        <f t="shared" si="21"/>
        <v>non</v>
      </c>
      <c r="K374" s="28"/>
      <c r="L374" s="29"/>
      <c r="M374" s="34">
        <f t="shared" si="22"/>
        <v>6</v>
      </c>
      <c r="N374" s="16">
        <f t="shared" si="23"/>
        <v>6</v>
      </c>
      <c r="O374" s="70">
        <f t="shared" si="24"/>
        <v>0.3</v>
      </c>
    </row>
    <row r="375" spans="1:15" ht="18" thickBot="1" x14ac:dyDescent="0.4">
      <c r="A375" s="15">
        <v>366</v>
      </c>
      <c r="D375" s="14"/>
      <c r="E375" s="14"/>
      <c r="F375" s="33"/>
      <c r="G375" s="14"/>
      <c r="H375" s="71">
        <f>MIN(VLOOKUP(O375,'Tableau de correspondances'!B$8:T$31,MATCH(N375,'Tableau de correspondances'!B$7:T$7,1),TRUE),VLOOKUP(O375,'Tableau de correspondances'!W$8:AO$31,MATCH(N375,'Tableau de correspondances'!W$7:AO$7,-1),TRUE))</f>
        <v>46</v>
      </c>
      <c r="I375" s="78" t="str">
        <f>IF(VLOOKUP(O375,'Tableau de correspondances'!B$8:T$31,MATCH(N375,'Tableau de correspondances'!B$7:T$7,1),TRUE)&gt;VLOOKUP(O375,'Tableau de correspondances'!W$8:AO$31,MATCH(N375,'Tableau de correspondances'!W$7:AO$7,-1),TRUE),"Table 2","Table 1")</f>
        <v>Table 1</v>
      </c>
      <c r="J375" s="73" t="str">
        <f t="shared" si="21"/>
        <v>non</v>
      </c>
      <c r="K375" s="28"/>
      <c r="L375" s="29"/>
      <c r="M375" s="34">
        <f t="shared" si="22"/>
        <v>6</v>
      </c>
      <c r="N375" s="16">
        <f t="shared" si="23"/>
        <v>6</v>
      </c>
      <c r="O375" s="70">
        <f t="shared" si="24"/>
        <v>0.3</v>
      </c>
    </row>
    <row r="376" spans="1:15" ht="18" thickBot="1" x14ac:dyDescent="0.4">
      <c r="A376" s="15">
        <v>367</v>
      </c>
      <c r="D376" s="14"/>
      <c r="E376" s="14"/>
      <c r="F376" s="33"/>
      <c r="G376" s="14"/>
      <c r="H376" s="71">
        <f>MIN(VLOOKUP(O376,'Tableau de correspondances'!B$8:T$31,MATCH(N376,'Tableau de correspondances'!B$7:T$7,1),TRUE),VLOOKUP(O376,'Tableau de correspondances'!W$8:AO$31,MATCH(N376,'Tableau de correspondances'!W$7:AO$7,-1),TRUE))</f>
        <v>46</v>
      </c>
      <c r="I376" s="78" t="str">
        <f>IF(VLOOKUP(O376,'Tableau de correspondances'!B$8:T$31,MATCH(N376,'Tableau de correspondances'!B$7:T$7,1),TRUE)&gt;VLOOKUP(O376,'Tableau de correspondances'!W$8:AO$31,MATCH(N376,'Tableau de correspondances'!W$7:AO$7,-1),TRUE),"Table 2","Table 1")</f>
        <v>Table 1</v>
      </c>
      <c r="J376" s="73" t="str">
        <f t="shared" si="21"/>
        <v>non</v>
      </c>
      <c r="K376" s="28"/>
      <c r="L376" s="29"/>
      <c r="M376" s="34">
        <f t="shared" si="22"/>
        <v>6</v>
      </c>
      <c r="N376" s="16">
        <f t="shared" si="23"/>
        <v>6</v>
      </c>
      <c r="O376" s="70">
        <f t="shared" si="24"/>
        <v>0.3</v>
      </c>
    </row>
    <row r="377" spans="1:15" ht="18" thickBot="1" x14ac:dyDescent="0.4">
      <c r="A377" s="15">
        <v>368</v>
      </c>
      <c r="D377" s="14"/>
      <c r="E377" s="14"/>
      <c r="F377" s="33"/>
      <c r="G377" s="14"/>
      <c r="H377" s="71">
        <f>MIN(VLOOKUP(O377,'Tableau de correspondances'!B$8:T$31,MATCH(N377,'Tableau de correspondances'!B$7:T$7,1),TRUE),VLOOKUP(O377,'Tableau de correspondances'!W$8:AO$31,MATCH(N377,'Tableau de correspondances'!W$7:AO$7,-1),TRUE))</f>
        <v>46</v>
      </c>
      <c r="I377" s="78" t="str">
        <f>IF(VLOOKUP(O377,'Tableau de correspondances'!B$8:T$31,MATCH(N377,'Tableau de correspondances'!B$7:T$7,1),TRUE)&gt;VLOOKUP(O377,'Tableau de correspondances'!W$8:AO$31,MATCH(N377,'Tableau de correspondances'!W$7:AO$7,-1),TRUE),"Table 2","Table 1")</f>
        <v>Table 1</v>
      </c>
      <c r="J377" s="73" t="str">
        <f t="shared" si="21"/>
        <v>non</v>
      </c>
      <c r="K377" s="28"/>
      <c r="L377" s="29"/>
      <c r="M377" s="34">
        <f t="shared" si="22"/>
        <v>6</v>
      </c>
      <c r="N377" s="16">
        <f t="shared" si="23"/>
        <v>6</v>
      </c>
      <c r="O377" s="70">
        <f t="shared" si="24"/>
        <v>0.3</v>
      </c>
    </row>
    <row r="378" spans="1:15" ht="18" thickBot="1" x14ac:dyDescent="0.4">
      <c r="A378" s="15">
        <v>369</v>
      </c>
      <c r="D378" s="14"/>
      <c r="E378" s="14"/>
      <c r="F378" s="33"/>
      <c r="G378" s="14"/>
      <c r="H378" s="71">
        <f>MIN(VLOOKUP(O378,'Tableau de correspondances'!B$8:T$31,MATCH(N378,'Tableau de correspondances'!B$7:T$7,1),TRUE),VLOOKUP(O378,'Tableau de correspondances'!W$8:AO$31,MATCH(N378,'Tableau de correspondances'!W$7:AO$7,-1),TRUE))</f>
        <v>46</v>
      </c>
      <c r="I378" s="78" t="str">
        <f>IF(VLOOKUP(O378,'Tableau de correspondances'!B$8:T$31,MATCH(N378,'Tableau de correspondances'!B$7:T$7,1),TRUE)&gt;VLOOKUP(O378,'Tableau de correspondances'!W$8:AO$31,MATCH(N378,'Tableau de correspondances'!W$7:AO$7,-1),TRUE),"Table 2","Table 1")</f>
        <v>Table 1</v>
      </c>
      <c r="J378" s="73" t="str">
        <f t="shared" si="21"/>
        <v>non</v>
      </c>
      <c r="K378" s="28"/>
      <c r="L378" s="29"/>
      <c r="M378" s="34">
        <f t="shared" si="22"/>
        <v>6</v>
      </c>
      <c r="N378" s="16">
        <f t="shared" si="23"/>
        <v>6</v>
      </c>
      <c r="O378" s="70">
        <f t="shared" si="24"/>
        <v>0.3</v>
      </c>
    </row>
    <row r="379" spans="1:15" ht="18" thickBot="1" x14ac:dyDescent="0.4">
      <c r="A379" s="15">
        <v>370</v>
      </c>
      <c r="D379" s="14"/>
      <c r="E379" s="14"/>
      <c r="F379" s="33"/>
      <c r="G379" s="14"/>
      <c r="H379" s="71">
        <f>MIN(VLOOKUP(O379,'Tableau de correspondances'!B$8:T$31,MATCH(N379,'Tableau de correspondances'!B$7:T$7,1),TRUE),VLOOKUP(O379,'Tableau de correspondances'!W$8:AO$31,MATCH(N379,'Tableau de correspondances'!W$7:AO$7,-1),TRUE))</f>
        <v>46</v>
      </c>
      <c r="I379" s="78" t="str">
        <f>IF(VLOOKUP(O379,'Tableau de correspondances'!B$8:T$31,MATCH(N379,'Tableau de correspondances'!B$7:T$7,1),TRUE)&gt;VLOOKUP(O379,'Tableau de correspondances'!W$8:AO$31,MATCH(N379,'Tableau de correspondances'!W$7:AO$7,-1),TRUE),"Table 2","Table 1")</f>
        <v>Table 1</v>
      </c>
      <c r="J379" s="73" t="str">
        <f t="shared" si="21"/>
        <v>non</v>
      </c>
      <c r="K379" s="28"/>
      <c r="L379" s="29"/>
      <c r="M379" s="34">
        <f t="shared" si="22"/>
        <v>6</v>
      </c>
      <c r="N379" s="16">
        <f t="shared" si="23"/>
        <v>6</v>
      </c>
      <c r="O379" s="70">
        <f t="shared" si="24"/>
        <v>0.3</v>
      </c>
    </row>
    <row r="380" spans="1:15" ht="18" thickBot="1" x14ac:dyDescent="0.4">
      <c r="A380" s="15">
        <v>371</v>
      </c>
      <c r="D380" s="14"/>
      <c r="E380" s="14"/>
      <c r="F380" s="33"/>
      <c r="G380" s="14"/>
      <c r="H380" s="71">
        <f>MIN(VLOOKUP(O380,'Tableau de correspondances'!B$8:T$31,MATCH(N380,'Tableau de correspondances'!B$7:T$7,1),TRUE),VLOOKUP(O380,'Tableau de correspondances'!W$8:AO$31,MATCH(N380,'Tableau de correspondances'!W$7:AO$7,-1),TRUE))</f>
        <v>46</v>
      </c>
      <c r="I380" s="78" t="str">
        <f>IF(VLOOKUP(O380,'Tableau de correspondances'!B$8:T$31,MATCH(N380,'Tableau de correspondances'!B$7:T$7,1),TRUE)&gt;VLOOKUP(O380,'Tableau de correspondances'!W$8:AO$31,MATCH(N380,'Tableau de correspondances'!W$7:AO$7,-1),TRUE),"Table 2","Table 1")</f>
        <v>Table 1</v>
      </c>
      <c r="J380" s="73" t="str">
        <f t="shared" si="21"/>
        <v>non</v>
      </c>
      <c r="K380" s="28"/>
      <c r="L380" s="29"/>
      <c r="M380" s="34">
        <f t="shared" si="22"/>
        <v>6</v>
      </c>
      <c r="N380" s="16">
        <f t="shared" si="23"/>
        <v>6</v>
      </c>
      <c r="O380" s="70">
        <f t="shared" si="24"/>
        <v>0.3</v>
      </c>
    </row>
    <row r="381" spans="1:15" ht="18" thickBot="1" x14ac:dyDescent="0.4">
      <c r="A381" s="15">
        <v>372</v>
      </c>
      <c r="D381" s="14"/>
      <c r="E381" s="14"/>
      <c r="F381" s="33"/>
      <c r="G381" s="14"/>
      <c r="H381" s="71">
        <f>MIN(VLOOKUP(O381,'Tableau de correspondances'!B$8:T$31,MATCH(N381,'Tableau de correspondances'!B$7:T$7,1),TRUE),VLOOKUP(O381,'Tableau de correspondances'!W$8:AO$31,MATCH(N381,'Tableau de correspondances'!W$7:AO$7,-1),TRUE))</f>
        <v>46</v>
      </c>
      <c r="I381" s="78" t="str">
        <f>IF(VLOOKUP(O381,'Tableau de correspondances'!B$8:T$31,MATCH(N381,'Tableau de correspondances'!B$7:T$7,1),TRUE)&gt;VLOOKUP(O381,'Tableau de correspondances'!W$8:AO$31,MATCH(N381,'Tableau de correspondances'!W$7:AO$7,-1),TRUE),"Table 2","Table 1")</f>
        <v>Table 1</v>
      </c>
      <c r="J381" s="73" t="str">
        <f t="shared" si="21"/>
        <v>non</v>
      </c>
      <c r="K381" s="28"/>
      <c r="L381" s="29"/>
      <c r="M381" s="34">
        <f t="shared" si="22"/>
        <v>6</v>
      </c>
      <c r="N381" s="16">
        <f t="shared" si="23"/>
        <v>6</v>
      </c>
      <c r="O381" s="70">
        <f t="shared" si="24"/>
        <v>0.3</v>
      </c>
    </row>
    <row r="382" spans="1:15" ht="18" thickBot="1" x14ac:dyDescent="0.4">
      <c r="A382" s="15">
        <v>373</v>
      </c>
      <c r="D382" s="14"/>
      <c r="E382" s="14"/>
      <c r="F382" s="33"/>
      <c r="G382" s="14"/>
      <c r="H382" s="71">
        <f>MIN(VLOOKUP(O382,'Tableau de correspondances'!B$8:T$31,MATCH(N382,'Tableau de correspondances'!B$7:T$7,1),TRUE),VLOOKUP(O382,'Tableau de correspondances'!W$8:AO$31,MATCH(N382,'Tableau de correspondances'!W$7:AO$7,-1),TRUE))</f>
        <v>46</v>
      </c>
      <c r="I382" s="78" t="str">
        <f>IF(VLOOKUP(O382,'Tableau de correspondances'!B$8:T$31,MATCH(N382,'Tableau de correspondances'!B$7:T$7,1),TRUE)&gt;VLOOKUP(O382,'Tableau de correspondances'!W$8:AO$31,MATCH(N382,'Tableau de correspondances'!W$7:AO$7,-1),TRUE),"Table 2","Table 1")</f>
        <v>Table 1</v>
      </c>
      <c r="J382" s="73" t="str">
        <f t="shared" si="21"/>
        <v>non</v>
      </c>
      <c r="K382" s="28"/>
      <c r="L382" s="29"/>
      <c r="M382" s="34">
        <f t="shared" si="22"/>
        <v>6</v>
      </c>
      <c r="N382" s="16">
        <f t="shared" si="23"/>
        <v>6</v>
      </c>
      <c r="O382" s="70">
        <f t="shared" si="24"/>
        <v>0.3</v>
      </c>
    </row>
    <row r="383" spans="1:15" ht="18" thickBot="1" x14ac:dyDescent="0.4">
      <c r="A383" s="15">
        <v>374</v>
      </c>
      <c r="D383" s="14"/>
      <c r="E383" s="14"/>
      <c r="F383" s="33"/>
      <c r="G383" s="14"/>
      <c r="H383" s="71">
        <f>MIN(VLOOKUP(O383,'Tableau de correspondances'!B$8:T$31,MATCH(N383,'Tableau de correspondances'!B$7:T$7,1),TRUE),VLOOKUP(O383,'Tableau de correspondances'!W$8:AO$31,MATCH(N383,'Tableau de correspondances'!W$7:AO$7,-1),TRUE))</f>
        <v>46</v>
      </c>
      <c r="I383" s="78" t="str">
        <f>IF(VLOOKUP(O383,'Tableau de correspondances'!B$8:T$31,MATCH(N383,'Tableau de correspondances'!B$7:T$7,1),TRUE)&gt;VLOOKUP(O383,'Tableau de correspondances'!W$8:AO$31,MATCH(N383,'Tableau de correspondances'!W$7:AO$7,-1),TRUE),"Table 2","Table 1")</f>
        <v>Table 1</v>
      </c>
      <c r="J383" s="73" t="str">
        <f t="shared" si="21"/>
        <v>non</v>
      </c>
      <c r="K383" s="28"/>
      <c r="L383" s="29"/>
      <c r="M383" s="34">
        <f t="shared" si="22"/>
        <v>6</v>
      </c>
      <c r="N383" s="16">
        <f t="shared" si="23"/>
        <v>6</v>
      </c>
      <c r="O383" s="70">
        <f t="shared" si="24"/>
        <v>0.3</v>
      </c>
    </row>
    <row r="384" spans="1:15" ht="18" thickBot="1" x14ac:dyDescent="0.4">
      <c r="A384" s="15">
        <v>375</v>
      </c>
      <c r="D384" s="14"/>
      <c r="E384" s="14"/>
      <c r="F384" s="33"/>
      <c r="G384" s="14"/>
      <c r="H384" s="71">
        <f>MIN(VLOOKUP(O384,'Tableau de correspondances'!B$8:T$31,MATCH(N384,'Tableau de correspondances'!B$7:T$7,1),TRUE),VLOOKUP(O384,'Tableau de correspondances'!W$8:AO$31,MATCH(N384,'Tableau de correspondances'!W$7:AO$7,-1),TRUE))</f>
        <v>46</v>
      </c>
      <c r="I384" s="78" t="str">
        <f>IF(VLOOKUP(O384,'Tableau de correspondances'!B$8:T$31,MATCH(N384,'Tableau de correspondances'!B$7:T$7,1),TRUE)&gt;VLOOKUP(O384,'Tableau de correspondances'!W$8:AO$31,MATCH(N384,'Tableau de correspondances'!W$7:AO$7,-1),TRUE),"Table 2","Table 1")</f>
        <v>Table 1</v>
      </c>
      <c r="J384" s="73" t="str">
        <f t="shared" si="21"/>
        <v>non</v>
      </c>
      <c r="K384" s="28"/>
      <c r="L384" s="29"/>
      <c r="M384" s="34">
        <f t="shared" si="22"/>
        <v>6</v>
      </c>
      <c r="N384" s="16">
        <f t="shared" si="23"/>
        <v>6</v>
      </c>
      <c r="O384" s="70">
        <f t="shared" si="24"/>
        <v>0.3</v>
      </c>
    </row>
    <row r="385" spans="1:15" ht="18" thickBot="1" x14ac:dyDescent="0.4">
      <c r="A385" s="15">
        <v>376</v>
      </c>
      <c r="D385" s="14"/>
      <c r="E385" s="14"/>
      <c r="F385" s="33"/>
      <c r="G385" s="14"/>
      <c r="H385" s="71">
        <f>MIN(VLOOKUP(O385,'Tableau de correspondances'!B$8:T$31,MATCH(N385,'Tableau de correspondances'!B$7:T$7,1),TRUE),VLOOKUP(O385,'Tableau de correspondances'!W$8:AO$31,MATCH(N385,'Tableau de correspondances'!W$7:AO$7,-1),TRUE))</f>
        <v>46</v>
      </c>
      <c r="I385" s="78" t="str">
        <f>IF(VLOOKUP(O385,'Tableau de correspondances'!B$8:T$31,MATCH(N385,'Tableau de correspondances'!B$7:T$7,1),TRUE)&gt;VLOOKUP(O385,'Tableau de correspondances'!W$8:AO$31,MATCH(N385,'Tableau de correspondances'!W$7:AO$7,-1),TRUE),"Table 2","Table 1")</f>
        <v>Table 1</v>
      </c>
      <c r="J385" s="73" t="str">
        <f t="shared" si="21"/>
        <v>non</v>
      </c>
      <c r="K385" s="28"/>
      <c r="L385" s="29"/>
      <c r="M385" s="34">
        <f t="shared" si="22"/>
        <v>6</v>
      </c>
      <c r="N385" s="16">
        <f t="shared" si="23"/>
        <v>6</v>
      </c>
      <c r="O385" s="70">
        <f t="shared" si="24"/>
        <v>0.3</v>
      </c>
    </row>
    <row r="386" spans="1:15" ht="18" thickBot="1" x14ac:dyDescent="0.4">
      <c r="A386" s="15">
        <v>377</v>
      </c>
      <c r="D386" s="14"/>
      <c r="E386" s="14"/>
      <c r="F386" s="33"/>
      <c r="G386" s="14"/>
      <c r="H386" s="71">
        <f>MIN(VLOOKUP(O386,'Tableau de correspondances'!B$8:T$31,MATCH(N386,'Tableau de correspondances'!B$7:T$7,1),TRUE),VLOOKUP(O386,'Tableau de correspondances'!W$8:AO$31,MATCH(N386,'Tableau de correspondances'!W$7:AO$7,-1),TRUE))</f>
        <v>46</v>
      </c>
      <c r="I386" s="78" t="str">
        <f>IF(VLOOKUP(O386,'Tableau de correspondances'!B$8:T$31,MATCH(N386,'Tableau de correspondances'!B$7:T$7,1),TRUE)&gt;VLOOKUP(O386,'Tableau de correspondances'!W$8:AO$31,MATCH(N386,'Tableau de correspondances'!W$7:AO$7,-1),TRUE),"Table 2","Table 1")</f>
        <v>Table 1</v>
      </c>
      <c r="J386" s="73" t="str">
        <f t="shared" si="21"/>
        <v>non</v>
      </c>
      <c r="K386" s="28"/>
      <c r="L386" s="29"/>
      <c r="M386" s="34">
        <f t="shared" si="22"/>
        <v>6</v>
      </c>
      <c r="N386" s="16">
        <f t="shared" si="23"/>
        <v>6</v>
      </c>
      <c r="O386" s="70">
        <f t="shared" si="24"/>
        <v>0.3</v>
      </c>
    </row>
    <row r="387" spans="1:15" ht="18" thickBot="1" x14ac:dyDescent="0.4">
      <c r="A387" s="15">
        <v>378</v>
      </c>
      <c r="D387" s="14"/>
      <c r="E387" s="14"/>
      <c r="F387" s="33"/>
      <c r="G387" s="14"/>
      <c r="H387" s="71">
        <f>MIN(VLOOKUP(O387,'Tableau de correspondances'!B$8:T$31,MATCH(N387,'Tableau de correspondances'!B$7:T$7,1),TRUE),VLOOKUP(O387,'Tableau de correspondances'!W$8:AO$31,MATCH(N387,'Tableau de correspondances'!W$7:AO$7,-1),TRUE))</f>
        <v>46</v>
      </c>
      <c r="I387" s="78" t="str">
        <f>IF(VLOOKUP(O387,'Tableau de correspondances'!B$8:T$31,MATCH(N387,'Tableau de correspondances'!B$7:T$7,1),TRUE)&gt;VLOOKUP(O387,'Tableau de correspondances'!W$8:AO$31,MATCH(N387,'Tableau de correspondances'!W$7:AO$7,-1),TRUE),"Table 2","Table 1")</f>
        <v>Table 1</v>
      </c>
      <c r="J387" s="73" t="str">
        <f t="shared" si="21"/>
        <v>non</v>
      </c>
      <c r="K387" s="28"/>
      <c r="L387" s="29"/>
      <c r="M387" s="34">
        <f t="shared" si="22"/>
        <v>6</v>
      </c>
      <c r="N387" s="16">
        <f t="shared" si="23"/>
        <v>6</v>
      </c>
      <c r="O387" s="70">
        <f t="shared" si="24"/>
        <v>0.3</v>
      </c>
    </row>
    <row r="388" spans="1:15" ht="18" thickBot="1" x14ac:dyDescent="0.4">
      <c r="A388" s="15">
        <v>379</v>
      </c>
      <c r="D388" s="14"/>
      <c r="E388" s="14"/>
      <c r="F388" s="33"/>
      <c r="G388" s="14"/>
      <c r="H388" s="71">
        <f>MIN(VLOOKUP(O388,'Tableau de correspondances'!B$8:T$31,MATCH(N388,'Tableau de correspondances'!B$7:T$7,1),TRUE),VLOOKUP(O388,'Tableau de correspondances'!W$8:AO$31,MATCH(N388,'Tableau de correspondances'!W$7:AO$7,-1),TRUE))</f>
        <v>46</v>
      </c>
      <c r="I388" s="78" t="str">
        <f>IF(VLOOKUP(O388,'Tableau de correspondances'!B$8:T$31,MATCH(N388,'Tableau de correspondances'!B$7:T$7,1),TRUE)&gt;VLOOKUP(O388,'Tableau de correspondances'!W$8:AO$31,MATCH(N388,'Tableau de correspondances'!W$7:AO$7,-1),TRUE),"Table 2","Table 1")</f>
        <v>Table 1</v>
      </c>
      <c r="J388" s="73" t="str">
        <f t="shared" si="21"/>
        <v>non</v>
      </c>
      <c r="K388" s="28"/>
      <c r="L388" s="29"/>
      <c r="M388" s="34">
        <f t="shared" si="22"/>
        <v>6</v>
      </c>
      <c r="N388" s="16">
        <f t="shared" si="23"/>
        <v>6</v>
      </c>
      <c r="O388" s="70">
        <f t="shared" si="24"/>
        <v>0.3</v>
      </c>
    </row>
    <row r="389" spans="1:15" ht="18" thickBot="1" x14ac:dyDescent="0.4">
      <c r="A389" s="15">
        <v>380</v>
      </c>
      <c r="D389" s="14"/>
      <c r="E389" s="14"/>
      <c r="F389" s="33"/>
      <c r="G389" s="14"/>
      <c r="H389" s="71">
        <f>MIN(VLOOKUP(O389,'Tableau de correspondances'!B$8:T$31,MATCH(N389,'Tableau de correspondances'!B$7:T$7,1),TRUE),VLOOKUP(O389,'Tableau de correspondances'!W$8:AO$31,MATCH(N389,'Tableau de correspondances'!W$7:AO$7,-1),TRUE))</f>
        <v>46</v>
      </c>
      <c r="I389" s="78" t="str">
        <f>IF(VLOOKUP(O389,'Tableau de correspondances'!B$8:T$31,MATCH(N389,'Tableau de correspondances'!B$7:T$7,1),TRUE)&gt;VLOOKUP(O389,'Tableau de correspondances'!W$8:AO$31,MATCH(N389,'Tableau de correspondances'!W$7:AO$7,-1),TRUE),"Table 2","Table 1")</f>
        <v>Table 1</v>
      </c>
      <c r="J389" s="73" t="str">
        <f t="shared" si="21"/>
        <v>non</v>
      </c>
      <c r="K389" s="28"/>
      <c r="L389" s="29"/>
      <c r="M389" s="34">
        <f t="shared" si="22"/>
        <v>6</v>
      </c>
      <c r="N389" s="16">
        <f t="shared" si="23"/>
        <v>6</v>
      </c>
      <c r="O389" s="70">
        <f t="shared" si="24"/>
        <v>0.3</v>
      </c>
    </row>
    <row r="390" spans="1:15" ht="18" thickBot="1" x14ac:dyDescent="0.4">
      <c r="A390" s="15">
        <v>381</v>
      </c>
      <c r="D390" s="14"/>
      <c r="E390" s="14"/>
      <c r="F390" s="33"/>
      <c r="G390" s="14"/>
      <c r="H390" s="71">
        <f>MIN(VLOOKUP(O390,'Tableau de correspondances'!B$8:T$31,MATCH(N390,'Tableau de correspondances'!B$7:T$7,1),TRUE),VLOOKUP(O390,'Tableau de correspondances'!W$8:AO$31,MATCH(N390,'Tableau de correspondances'!W$7:AO$7,-1),TRUE))</f>
        <v>46</v>
      </c>
      <c r="I390" s="78" t="str">
        <f>IF(VLOOKUP(O390,'Tableau de correspondances'!B$8:T$31,MATCH(N390,'Tableau de correspondances'!B$7:T$7,1),TRUE)&gt;VLOOKUP(O390,'Tableau de correspondances'!W$8:AO$31,MATCH(N390,'Tableau de correspondances'!W$7:AO$7,-1),TRUE),"Table 2","Table 1")</f>
        <v>Table 1</v>
      </c>
      <c r="J390" s="73" t="str">
        <f t="shared" si="21"/>
        <v>non</v>
      </c>
      <c r="K390" s="28"/>
      <c r="L390" s="29"/>
      <c r="M390" s="34">
        <f t="shared" si="22"/>
        <v>6</v>
      </c>
      <c r="N390" s="16">
        <f t="shared" si="23"/>
        <v>6</v>
      </c>
      <c r="O390" s="70">
        <f t="shared" si="24"/>
        <v>0.3</v>
      </c>
    </row>
    <row r="391" spans="1:15" ht="18" thickBot="1" x14ac:dyDescent="0.4">
      <c r="A391" s="15">
        <v>382</v>
      </c>
      <c r="D391" s="14"/>
      <c r="E391" s="14"/>
      <c r="F391" s="33"/>
      <c r="G391" s="14"/>
      <c r="H391" s="71">
        <f>MIN(VLOOKUP(O391,'Tableau de correspondances'!B$8:T$31,MATCH(N391,'Tableau de correspondances'!B$7:T$7,1),TRUE),VLOOKUP(O391,'Tableau de correspondances'!W$8:AO$31,MATCH(N391,'Tableau de correspondances'!W$7:AO$7,-1),TRUE))</f>
        <v>46</v>
      </c>
      <c r="I391" s="78" t="str">
        <f>IF(VLOOKUP(O391,'Tableau de correspondances'!B$8:T$31,MATCH(N391,'Tableau de correspondances'!B$7:T$7,1),TRUE)&gt;VLOOKUP(O391,'Tableau de correspondances'!W$8:AO$31,MATCH(N391,'Tableau de correspondances'!W$7:AO$7,-1),TRUE),"Table 2","Table 1")</f>
        <v>Table 1</v>
      </c>
      <c r="J391" s="73" t="str">
        <f t="shared" si="21"/>
        <v>non</v>
      </c>
      <c r="K391" s="28"/>
      <c r="L391" s="29"/>
      <c r="M391" s="34">
        <f t="shared" si="22"/>
        <v>6</v>
      </c>
      <c r="N391" s="16">
        <f t="shared" si="23"/>
        <v>6</v>
      </c>
      <c r="O391" s="70">
        <f t="shared" si="24"/>
        <v>0.3</v>
      </c>
    </row>
    <row r="392" spans="1:15" ht="18" thickBot="1" x14ac:dyDescent="0.4">
      <c r="A392" s="15">
        <v>383</v>
      </c>
      <c r="D392" s="14"/>
      <c r="E392" s="14"/>
      <c r="F392" s="33"/>
      <c r="G392" s="14"/>
      <c r="H392" s="71">
        <f>MIN(VLOOKUP(O392,'Tableau de correspondances'!B$8:T$31,MATCH(N392,'Tableau de correspondances'!B$7:T$7,1),TRUE),VLOOKUP(O392,'Tableau de correspondances'!W$8:AO$31,MATCH(N392,'Tableau de correspondances'!W$7:AO$7,-1),TRUE))</f>
        <v>46</v>
      </c>
      <c r="I392" s="78" t="str">
        <f>IF(VLOOKUP(O392,'Tableau de correspondances'!B$8:T$31,MATCH(N392,'Tableau de correspondances'!B$7:T$7,1),TRUE)&gt;VLOOKUP(O392,'Tableau de correspondances'!W$8:AO$31,MATCH(N392,'Tableau de correspondances'!W$7:AO$7,-1),TRUE),"Table 2","Table 1")</f>
        <v>Table 1</v>
      </c>
      <c r="J392" s="73" t="str">
        <f t="shared" si="21"/>
        <v>non</v>
      </c>
      <c r="K392" s="28"/>
      <c r="L392" s="29"/>
      <c r="M392" s="34">
        <f t="shared" si="22"/>
        <v>6</v>
      </c>
      <c r="N392" s="16">
        <f t="shared" si="23"/>
        <v>6</v>
      </c>
      <c r="O392" s="70">
        <f t="shared" si="24"/>
        <v>0.3</v>
      </c>
    </row>
    <row r="393" spans="1:15" ht="18" thickBot="1" x14ac:dyDescent="0.4">
      <c r="A393" s="15">
        <v>384</v>
      </c>
      <c r="D393" s="14"/>
      <c r="E393" s="14"/>
      <c r="F393" s="33"/>
      <c r="G393" s="14"/>
      <c r="H393" s="71">
        <f>MIN(VLOOKUP(O393,'Tableau de correspondances'!B$8:T$31,MATCH(N393,'Tableau de correspondances'!B$7:T$7,1),TRUE),VLOOKUP(O393,'Tableau de correspondances'!W$8:AO$31,MATCH(N393,'Tableau de correspondances'!W$7:AO$7,-1),TRUE))</f>
        <v>46</v>
      </c>
      <c r="I393" s="78" t="str">
        <f>IF(VLOOKUP(O393,'Tableau de correspondances'!B$8:T$31,MATCH(N393,'Tableau de correspondances'!B$7:T$7,1),TRUE)&gt;VLOOKUP(O393,'Tableau de correspondances'!W$8:AO$31,MATCH(N393,'Tableau de correspondances'!W$7:AO$7,-1),TRUE),"Table 2","Table 1")</f>
        <v>Table 1</v>
      </c>
      <c r="J393" s="73" t="str">
        <f t="shared" si="21"/>
        <v>non</v>
      </c>
      <c r="K393" s="28"/>
      <c r="L393" s="29"/>
      <c r="M393" s="34">
        <f t="shared" si="22"/>
        <v>6</v>
      </c>
      <c r="N393" s="16">
        <f t="shared" si="23"/>
        <v>6</v>
      </c>
      <c r="O393" s="70">
        <f t="shared" si="24"/>
        <v>0.3</v>
      </c>
    </row>
    <row r="394" spans="1:15" ht="18" thickBot="1" x14ac:dyDescent="0.4">
      <c r="A394" s="15">
        <v>385</v>
      </c>
      <c r="D394" s="14"/>
      <c r="E394" s="14"/>
      <c r="F394" s="33"/>
      <c r="G394" s="14"/>
      <c r="H394" s="71">
        <f>MIN(VLOOKUP(O394,'Tableau de correspondances'!B$8:T$31,MATCH(N394,'Tableau de correspondances'!B$7:T$7,1),TRUE),VLOOKUP(O394,'Tableau de correspondances'!W$8:AO$31,MATCH(N394,'Tableau de correspondances'!W$7:AO$7,-1),TRUE))</f>
        <v>46</v>
      </c>
      <c r="I394" s="78" t="str">
        <f>IF(VLOOKUP(O394,'Tableau de correspondances'!B$8:T$31,MATCH(N394,'Tableau de correspondances'!B$7:T$7,1),TRUE)&gt;VLOOKUP(O394,'Tableau de correspondances'!W$8:AO$31,MATCH(N394,'Tableau de correspondances'!W$7:AO$7,-1),TRUE),"Table 2","Table 1")</f>
        <v>Table 1</v>
      </c>
      <c r="J394" s="73" t="str">
        <f t="shared" si="21"/>
        <v>non</v>
      </c>
      <c r="K394" s="28"/>
      <c r="L394" s="29"/>
      <c r="M394" s="34">
        <f t="shared" si="22"/>
        <v>6</v>
      </c>
      <c r="N394" s="16">
        <f t="shared" si="23"/>
        <v>6</v>
      </c>
      <c r="O394" s="70">
        <f t="shared" si="24"/>
        <v>0.3</v>
      </c>
    </row>
    <row r="395" spans="1:15" ht="18" thickBot="1" x14ac:dyDescent="0.4">
      <c r="A395" s="15">
        <v>386</v>
      </c>
      <c r="D395" s="14"/>
      <c r="E395" s="14"/>
      <c r="F395" s="33"/>
      <c r="G395" s="14"/>
      <c r="H395" s="71">
        <f>MIN(VLOOKUP(O395,'Tableau de correspondances'!B$8:T$31,MATCH(N395,'Tableau de correspondances'!B$7:T$7,1),TRUE),VLOOKUP(O395,'Tableau de correspondances'!W$8:AO$31,MATCH(N395,'Tableau de correspondances'!W$7:AO$7,-1),TRUE))</f>
        <v>46</v>
      </c>
      <c r="I395" s="78" t="str">
        <f>IF(VLOOKUP(O395,'Tableau de correspondances'!B$8:T$31,MATCH(N395,'Tableau de correspondances'!B$7:T$7,1),TRUE)&gt;VLOOKUP(O395,'Tableau de correspondances'!W$8:AO$31,MATCH(N395,'Tableau de correspondances'!W$7:AO$7,-1),TRUE),"Table 2","Table 1")</f>
        <v>Table 1</v>
      </c>
      <c r="J395" s="73" t="str">
        <f t="shared" ref="J395:J458" si="25">IF(D395&gt;H395,"oui","non")</f>
        <v>non</v>
      </c>
      <c r="K395" s="28"/>
      <c r="L395" s="29"/>
      <c r="M395" s="34">
        <f t="shared" si="22"/>
        <v>6</v>
      </c>
      <c r="N395" s="16">
        <f t="shared" si="23"/>
        <v>6</v>
      </c>
      <c r="O395" s="70">
        <f t="shared" si="24"/>
        <v>0.3</v>
      </c>
    </row>
    <row r="396" spans="1:15" ht="18" thickBot="1" x14ac:dyDescent="0.4">
      <c r="A396" s="15">
        <v>387</v>
      </c>
      <c r="D396" s="14"/>
      <c r="E396" s="14"/>
      <c r="F396" s="33"/>
      <c r="G396" s="14"/>
      <c r="H396" s="71">
        <f>MIN(VLOOKUP(O396,'Tableau de correspondances'!B$8:T$31,MATCH(N396,'Tableau de correspondances'!B$7:T$7,1),TRUE),VLOOKUP(O396,'Tableau de correspondances'!W$8:AO$31,MATCH(N396,'Tableau de correspondances'!W$7:AO$7,-1),TRUE))</f>
        <v>46</v>
      </c>
      <c r="I396" s="78" t="str">
        <f>IF(VLOOKUP(O396,'Tableau de correspondances'!B$8:T$31,MATCH(N396,'Tableau de correspondances'!B$7:T$7,1),TRUE)&gt;VLOOKUP(O396,'Tableau de correspondances'!W$8:AO$31,MATCH(N396,'Tableau de correspondances'!W$7:AO$7,-1),TRUE),"Table 2","Table 1")</f>
        <v>Table 1</v>
      </c>
      <c r="J396" s="73" t="str">
        <f t="shared" si="25"/>
        <v>non</v>
      </c>
      <c r="K396" s="28"/>
      <c r="L396" s="29"/>
      <c r="M396" s="34">
        <f t="shared" ref="M396:M459" si="26">IF(E396="",6,IF(E396&gt;8.5,8.5,E396))</f>
        <v>6</v>
      </c>
      <c r="N396" s="16">
        <f t="shared" ref="N396:N459" si="27">ROUND(M396,2)</f>
        <v>6</v>
      </c>
      <c r="O396" s="70">
        <f t="shared" ref="O396:O459" si="28">IF(F396="",0.3,IF(F396&gt;10.9,10.9,F396))</f>
        <v>0.3</v>
      </c>
    </row>
    <row r="397" spans="1:15" ht="18" thickBot="1" x14ac:dyDescent="0.4">
      <c r="A397" s="15">
        <v>388</v>
      </c>
      <c r="D397" s="14"/>
      <c r="E397" s="14"/>
      <c r="F397" s="33"/>
      <c r="G397" s="14"/>
      <c r="H397" s="71">
        <f>MIN(VLOOKUP(O397,'Tableau de correspondances'!B$8:T$31,MATCH(N397,'Tableau de correspondances'!B$7:T$7,1),TRUE),VLOOKUP(O397,'Tableau de correspondances'!W$8:AO$31,MATCH(N397,'Tableau de correspondances'!W$7:AO$7,-1),TRUE))</f>
        <v>46</v>
      </c>
      <c r="I397" s="78" t="str">
        <f>IF(VLOOKUP(O397,'Tableau de correspondances'!B$8:T$31,MATCH(N397,'Tableau de correspondances'!B$7:T$7,1),TRUE)&gt;VLOOKUP(O397,'Tableau de correspondances'!W$8:AO$31,MATCH(N397,'Tableau de correspondances'!W$7:AO$7,-1),TRUE),"Table 2","Table 1")</f>
        <v>Table 1</v>
      </c>
      <c r="J397" s="73" t="str">
        <f t="shared" si="25"/>
        <v>non</v>
      </c>
      <c r="K397" s="28"/>
      <c r="L397" s="29"/>
      <c r="M397" s="34">
        <f t="shared" si="26"/>
        <v>6</v>
      </c>
      <c r="N397" s="16">
        <f t="shared" si="27"/>
        <v>6</v>
      </c>
      <c r="O397" s="70">
        <f t="shared" si="28"/>
        <v>0.3</v>
      </c>
    </row>
    <row r="398" spans="1:15" ht="18" thickBot="1" x14ac:dyDescent="0.4">
      <c r="A398" s="15">
        <v>389</v>
      </c>
      <c r="D398" s="14"/>
      <c r="E398" s="14"/>
      <c r="F398" s="33"/>
      <c r="G398" s="14"/>
      <c r="H398" s="71">
        <f>MIN(VLOOKUP(O398,'Tableau de correspondances'!B$8:T$31,MATCH(N398,'Tableau de correspondances'!B$7:T$7,1),TRUE),VLOOKUP(O398,'Tableau de correspondances'!W$8:AO$31,MATCH(N398,'Tableau de correspondances'!W$7:AO$7,-1),TRUE))</f>
        <v>46</v>
      </c>
      <c r="I398" s="78" t="str">
        <f>IF(VLOOKUP(O398,'Tableau de correspondances'!B$8:T$31,MATCH(N398,'Tableau de correspondances'!B$7:T$7,1),TRUE)&gt;VLOOKUP(O398,'Tableau de correspondances'!W$8:AO$31,MATCH(N398,'Tableau de correspondances'!W$7:AO$7,-1),TRUE),"Table 2","Table 1")</f>
        <v>Table 1</v>
      </c>
      <c r="J398" s="73" t="str">
        <f t="shared" si="25"/>
        <v>non</v>
      </c>
      <c r="K398" s="28"/>
      <c r="L398" s="29"/>
      <c r="M398" s="34">
        <f t="shared" si="26"/>
        <v>6</v>
      </c>
      <c r="N398" s="16">
        <f t="shared" si="27"/>
        <v>6</v>
      </c>
      <c r="O398" s="70">
        <f t="shared" si="28"/>
        <v>0.3</v>
      </c>
    </row>
    <row r="399" spans="1:15" ht="18" thickBot="1" x14ac:dyDescent="0.4">
      <c r="A399" s="15">
        <v>390</v>
      </c>
      <c r="D399" s="14"/>
      <c r="E399" s="14"/>
      <c r="F399" s="33"/>
      <c r="G399" s="14"/>
      <c r="H399" s="71">
        <f>MIN(VLOOKUP(O399,'Tableau de correspondances'!B$8:T$31,MATCH(N399,'Tableau de correspondances'!B$7:T$7,1),TRUE),VLOOKUP(O399,'Tableau de correspondances'!W$8:AO$31,MATCH(N399,'Tableau de correspondances'!W$7:AO$7,-1),TRUE))</f>
        <v>46</v>
      </c>
      <c r="I399" s="78" t="str">
        <f>IF(VLOOKUP(O399,'Tableau de correspondances'!B$8:T$31,MATCH(N399,'Tableau de correspondances'!B$7:T$7,1),TRUE)&gt;VLOOKUP(O399,'Tableau de correspondances'!W$8:AO$31,MATCH(N399,'Tableau de correspondances'!W$7:AO$7,-1),TRUE),"Table 2","Table 1")</f>
        <v>Table 1</v>
      </c>
      <c r="J399" s="73" t="str">
        <f t="shared" si="25"/>
        <v>non</v>
      </c>
      <c r="K399" s="28"/>
      <c r="L399" s="29"/>
      <c r="M399" s="34">
        <f t="shared" si="26"/>
        <v>6</v>
      </c>
      <c r="N399" s="16">
        <f t="shared" si="27"/>
        <v>6</v>
      </c>
      <c r="O399" s="70">
        <f t="shared" si="28"/>
        <v>0.3</v>
      </c>
    </row>
    <row r="400" spans="1:15" ht="18" thickBot="1" x14ac:dyDescent="0.4">
      <c r="A400" s="15">
        <v>391</v>
      </c>
      <c r="D400" s="14"/>
      <c r="E400" s="14"/>
      <c r="F400" s="33"/>
      <c r="G400" s="14"/>
      <c r="H400" s="71">
        <f>MIN(VLOOKUP(O400,'Tableau de correspondances'!B$8:T$31,MATCH(N400,'Tableau de correspondances'!B$7:T$7,1),TRUE),VLOOKUP(O400,'Tableau de correspondances'!W$8:AO$31,MATCH(N400,'Tableau de correspondances'!W$7:AO$7,-1),TRUE))</f>
        <v>46</v>
      </c>
      <c r="I400" s="78" t="str">
        <f>IF(VLOOKUP(O400,'Tableau de correspondances'!B$8:T$31,MATCH(N400,'Tableau de correspondances'!B$7:T$7,1),TRUE)&gt;VLOOKUP(O400,'Tableau de correspondances'!W$8:AO$31,MATCH(N400,'Tableau de correspondances'!W$7:AO$7,-1),TRUE),"Table 2","Table 1")</f>
        <v>Table 1</v>
      </c>
      <c r="J400" s="73" t="str">
        <f t="shared" si="25"/>
        <v>non</v>
      </c>
      <c r="K400" s="28"/>
      <c r="L400" s="29"/>
      <c r="M400" s="34">
        <f t="shared" si="26"/>
        <v>6</v>
      </c>
      <c r="N400" s="16">
        <f t="shared" si="27"/>
        <v>6</v>
      </c>
      <c r="O400" s="70">
        <f t="shared" si="28"/>
        <v>0.3</v>
      </c>
    </row>
    <row r="401" spans="1:15" ht="18" thickBot="1" x14ac:dyDescent="0.4">
      <c r="A401" s="15">
        <v>392</v>
      </c>
      <c r="D401" s="14"/>
      <c r="E401" s="14"/>
      <c r="F401" s="33"/>
      <c r="G401" s="14"/>
      <c r="H401" s="71">
        <f>MIN(VLOOKUP(O401,'Tableau de correspondances'!B$8:T$31,MATCH(N401,'Tableau de correspondances'!B$7:T$7,1),TRUE),VLOOKUP(O401,'Tableau de correspondances'!W$8:AO$31,MATCH(N401,'Tableau de correspondances'!W$7:AO$7,-1),TRUE))</f>
        <v>46</v>
      </c>
      <c r="I401" s="78" t="str">
        <f>IF(VLOOKUP(O401,'Tableau de correspondances'!B$8:T$31,MATCH(N401,'Tableau de correspondances'!B$7:T$7,1),TRUE)&gt;VLOOKUP(O401,'Tableau de correspondances'!W$8:AO$31,MATCH(N401,'Tableau de correspondances'!W$7:AO$7,-1),TRUE),"Table 2","Table 1")</f>
        <v>Table 1</v>
      </c>
      <c r="J401" s="73" t="str">
        <f t="shared" si="25"/>
        <v>non</v>
      </c>
      <c r="K401" s="28"/>
      <c r="L401" s="29"/>
      <c r="M401" s="34">
        <f t="shared" si="26"/>
        <v>6</v>
      </c>
      <c r="N401" s="16">
        <f t="shared" si="27"/>
        <v>6</v>
      </c>
      <c r="O401" s="70">
        <f t="shared" si="28"/>
        <v>0.3</v>
      </c>
    </row>
    <row r="402" spans="1:15" ht="18" thickBot="1" x14ac:dyDescent="0.4">
      <c r="A402" s="15">
        <v>393</v>
      </c>
      <c r="D402" s="14"/>
      <c r="E402" s="14"/>
      <c r="F402" s="33"/>
      <c r="G402" s="14"/>
      <c r="H402" s="71">
        <f>MIN(VLOOKUP(O402,'Tableau de correspondances'!B$8:T$31,MATCH(N402,'Tableau de correspondances'!B$7:T$7,1),TRUE),VLOOKUP(O402,'Tableau de correspondances'!W$8:AO$31,MATCH(N402,'Tableau de correspondances'!W$7:AO$7,-1),TRUE))</f>
        <v>46</v>
      </c>
      <c r="I402" s="78" t="str">
        <f>IF(VLOOKUP(O402,'Tableau de correspondances'!B$8:T$31,MATCH(N402,'Tableau de correspondances'!B$7:T$7,1),TRUE)&gt;VLOOKUP(O402,'Tableau de correspondances'!W$8:AO$31,MATCH(N402,'Tableau de correspondances'!W$7:AO$7,-1),TRUE),"Table 2","Table 1")</f>
        <v>Table 1</v>
      </c>
      <c r="J402" s="73" t="str">
        <f t="shared" si="25"/>
        <v>non</v>
      </c>
      <c r="K402" s="28"/>
      <c r="L402" s="29"/>
      <c r="M402" s="34">
        <f t="shared" si="26"/>
        <v>6</v>
      </c>
      <c r="N402" s="16">
        <f t="shared" si="27"/>
        <v>6</v>
      </c>
      <c r="O402" s="70">
        <f t="shared" si="28"/>
        <v>0.3</v>
      </c>
    </row>
    <row r="403" spans="1:15" ht="18" thickBot="1" x14ac:dyDescent="0.4">
      <c r="A403" s="15">
        <v>394</v>
      </c>
      <c r="D403" s="14"/>
      <c r="E403" s="14"/>
      <c r="F403" s="33"/>
      <c r="G403" s="14"/>
      <c r="H403" s="71">
        <f>MIN(VLOOKUP(O403,'Tableau de correspondances'!B$8:T$31,MATCH(N403,'Tableau de correspondances'!B$7:T$7,1),TRUE),VLOOKUP(O403,'Tableau de correspondances'!W$8:AO$31,MATCH(N403,'Tableau de correspondances'!W$7:AO$7,-1),TRUE))</f>
        <v>46</v>
      </c>
      <c r="I403" s="78" t="str">
        <f>IF(VLOOKUP(O403,'Tableau de correspondances'!B$8:T$31,MATCH(N403,'Tableau de correspondances'!B$7:T$7,1),TRUE)&gt;VLOOKUP(O403,'Tableau de correspondances'!W$8:AO$31,MATCH(N403,'Tableau de correspondances'!W$7:AO$7,-1),TRUE),"Table 2","Table 1")</f>
        <v>Table 1</v>
      </c>
      <c r="J403" s="73" t="str">
        <f t="shared" si="25"/>
        <v>non</v>
      </c>
      <c r="K403" s="28"/>
      <c r="L403" s="29"/>
      <c r="M403" s="34">
        <f t="shared" si="26"/>
        <v>6</v>
      </c>
      <c r="N403" s="16">
        <f t="shared" si="27"/>
        <v>6</v>
      </c>
      <c r="O403" s="70">
        <f t="shared" si="28"/>
        <v>0.3</v>
      </c>
    </row>
    <row r="404" spans="1:15" ht="18" thickBot="1" x14ac:dyDescent="0.4">
      <c r="A404" s="15">
        <v>395</v>
      </c>
      <c r="D404" s="14"/>
      <c r="E404" s="14"/>
      <c r="F404" s="33"/>
      <c r="G404" s="14"/>
      <c r="H404" s="71">
        <f>MIN(VLOOKUP(O404,'Tableau de correspondances'!B$8:T$31,MATCH(N404,'Tableau de correspondances'!B$7:T$7,1),TRUE),VLOOKUP(O404,'Tableau de correspondances'!W$8:AO$31,MATCH(N404,'Tableau de correspondances'!W$7:AO$7,-1),TRUE))</f>
        <v>46</v>
      </c>
      <c r="I404" s="78" t="str">
        <f>IF(VLOOKUP(O404,'Tableau de correspondances'!B$8:T$31,MATCH(N404,'Tableau de correspondances'!B$7:T$7,1),TRUE)&gt;VLOOKUP(O404,'Tableau de correspondances'!W$8:AO$31,MATCH(N404,'Tableau de correspondances'!W$7:AO$7,-1),TRUE),"Table 2","Table 1")</f>
        <v>Table 1</v>
      </c>
      <c r="J404" s="73" t="str">
        <f t="shared" si="25"/>
        <v>non</v>
      </c>
      <c r="K404" s="28"/>
      <c r="L404" s="29"/>
      <c r="M404" s="34">
        <f t="shared" si="26"/>
        <v>6</v>
      </c>
      <c r="N404" s="16">
        <f t="shared" si="27"/>
        <v>6</v>
      </c>
      <c r="O404" s="70">
        <f t="shared" si="28"/>
        <v>0.3</v>
      </c>
    </row>
    <row r="405" spans="1:15" ht="18" thickBot="1" x14ac:dyDescent="0.4">
      <c r="A405" s="15">
        <v>396</v>
      </c>
      <c r="D405" s="14"/>
      <c r="E405" s="14"/>
      <c r="F405" s="33"/>
      <c r="G405" s="14"/>
      <c r="H405" s="71">
        <f>MIN(VLOOKUP(O405,'Tableau de correspondances'!B$8:T$31,MATCH(N405,'Tableau de correspondances'!B$7:T$7,1),TRUE),VLOOKUP(O405,'Tableau de correspondances'!W$8:AO$31,MATCH(N405,'Tableau de correspondances'!W$7:AO$7,-1),TRUE))</f>
        <v>46</v>
      </c>
      <c r="I405" s="78" t="str">
        <f>IF(VLOOKUP(O405,'Tableau de correspondances'!B$8:T$31,MATCH(N405,'Tableau de correspondances'!B$7:T$7,1),TRUE)&gt;VLOOKUP(O405,'Tableau de correspondances'!W$8:AO$31,MATCH(N405,'Tableau de correspondances'!W$7:AO$7,-1),TRUE),"Table 2","Table 1")</f>
        <v>Table 1</v>
      </c>
      <c r="J405" s="73" t="str">
        <f t="shared" si="25"/>
        <v>non</v>
      </c>
      <c r="K405" s="28"/>
      <c r="L405" s="29"/>
      <c r="M405" s="34">
        <f t="shared" si="26"/>
        <v>6</v>
      </c>
      <c r="N405" s="16">
        <f t="shared" si="27"/>
        <v>6</v>
      </c>
      <c r="O405" s="70">
        <f t="shared" si="28"/>
        <v>0.3</v>
      </c>
    </row>
    <row r="406" spans="1:15" ht="18" thickBot="1" x14ac:dyDescent="0.4">
      <c r="A406" s="15">
        <v>397</v>
      </c>
      <c r="D406" s="14"/>
      <c r="E406" s="14"/>
      <c r="F406" s="33"/>
      <c r="G406" s="14"/>
      <c r="H406" s="71">
        <f>MIN(VLOOKUP(O406,'Tableau de correspondances'!B$8:T$31,MATCH(N406,'Tableau de correspondances'!B$7:T$7,1),TRUE),VLOOKUP(O406,'Tableau de correspondances'!W$8:AO$31,MATCH(N406,'Tableau de correspondances'!W$7:AO$7,-1),TRUE))</f>
        <v>46</v>
      </c>
      <c r="I406" s="78" t="str">
        <f>IF(VLOOKUP(O406,'Tableau de correspondances'!B$8:T$31,MATCH(N406,'Tableau de correspondances'!B$7:T$7,1),TRUE)&gt;VLOOKUP(O406,'Tableau de correspondances'!W$8:AO$31,MATCH(N406,'Tableau de correspondances'!W$7:AO$7,-1),TRUE),"Table 2","Table 1")</f>
        <v>Table 1</v>
      </c>
      <c r="J406" s="73" t="str">
        <f t="shared" si="25"/>
        <v>non</v>
      </c>
      <c r="K406" s="28"/>
      <c r="L406" s="29"/>
      <c r="M406" s="34">
        <f t="shared" si="26"/>
        <v>6</v>
      </c>
      <c r="N406" s="16">
        <f t="shared" si="27"/>
        <v>6</v>
      </c>
      <c r="O406" s="70">
        <f t="shared" si="28"/>
        <v>0.3</v>
      </c>
    </row>
    <row r="407" spans="1:15" ht="18" thickBot="1" x14ac:dyDescent="0.4">
      <c r="A407" s="15">
        <v>398</v>
      </c>
      <c r="D407" s="14"/>
      <c r="E407" s="14"/>
      <c r="F407" s="33"/>
      <c r="G407" s="14"/>
      <c r="H407" s="71">
        <f>MIN(VLOOKUP(O407,'Tableau de correspondances'!B$8:T$31,MATCH(N407,'Tableau de correspondances'!B$7:T$7,1),TRUE),VLOOKUP(O407,'Tableau de correspondances'!W$8:AO$31,MATCH(N407,'Tableau de correspondances'!W$7:AO$7,-1),TRUE))</f>
        <v>46</v>
      </c>
      <c r="I407" s="78" t="str">
        <f>IF(VLOOKUP(O407,'Tableau de correspondances'!B$8:T$31,MATCH(N407,'Tableau de correspondances'!B$7:T$7,1),TRUE)&gt;VLOOKUP(O407,'Tableau de correspondances'!W$8:AO$31,MATCH(N407,'Tableau de correspondances'!W$7:AO$7,-1),TRUE),"Table 2","Table 1")</f>
        <v>Table 1</v>
      </c>
      <c r="J407" s="73" t="str">
        <f t="shared" si="25"/>
        <v>non</v>
      </c>
      <c r="K407" s="28"/>
      <c r="L407" s="29"/>
      <c r="M407" s="34">
        <f t="shared" si="26"/>
        <v>6</v>
      </c>
      <c r="N407" s="16">
        <f t="shared" si="27"/>
        <v>6</v>
      </c>
      <c r="O407" s="70">
        <f t="shared" si="28"/>
        <v>0.3</v>
      </c>
    </row>
    <row r="408" spans="1:15" ht="18" thickBot="1" x14ac:dyDescent="0.4">
      <c r="A408" s="15">
        <v>399</v>
      </c>
      <c r="D408" s="14"/>
      <c r="E408" s="14"/>
      <c r="F408" s="33"/>
      <c r="G408" s="14"/>
      <c r="H408" s="71">
        <f>MIN(VLOOKUP(O408,'Tableau de correspondances'!B$8:T$31,MATCH(N408,'Tableau de correspondances'!B$7:T$7,1),TRUE),VLOOKUP(O408,'Tableau de correspondances'!W$8:AO$31,MATCH(N408,'Tableau de correspondances'!W$7:AO$7,-1),TRUE))</f>
        <v>46</v>
      </c>
      <c r="I408" s="78" t="str">
        <f>IF(VLOOKUP(O408,'Tableau de correspondances'!B$8:T$31,MATCH(N408,'Tableau de correspondances'!B$7:T$7,1),TRUE)&gt;VLOOKUP(O408,'Tableau de correspondances'!W$8:AO$31,MATCH(N408,'Tableau de correspondances'!W$7:AO$7,-1),TRUE),"Table 2","Table 1")</f>
        <v>Table 1</v>
      </c>
      <c r="J408" s="73" t="str">
        <f t="shared" si="25"/>
        <v>non</v>
      </c>
      <c r="K408" s="28"/>
      <c r="L408" s="29"/>
      <c r="M408" s="34">
        <f t="shared" si="26"/>
        <v>6</v>
      </c>
      <c r="N408" s="16">
        <f t="shared" si="27"/>
        <v>6</v>
      </c>
      <c r="O408" s="70">
        <f t="shared" si="28"/>
        <v>0.3</v>
      </c>
    </row>
    <row r="409" spans="1:15" ht="18" thickBot="1" x14ac:dyDescent="0.4">
      <c r="A409" s="15">
        <v>400</v>
      </c>
      <c r="D409" s="14"/>
      <c r="E409" s="14"/>
      <c r="F409" s="33"/>
      <c r="G409" s="14"/>
      <c r="H409" s="71">
        <f>MIN(VLOOKUP(O409,'Tableau de correspondances'!B$8:T$31,MATCH(N409,'Tableau de correspondances'!B$7:T$7,1),TRUE),VLOOKUP(O409,'Tableau de correspondances'!W$8:AO$31,MATCH(N409,'Tableau de correspondances'!W$7:AO$7,-1),TRUE))</f>
        <v>46</v>
      </c>
      <c r="I409" s="78" t="str">
        <f>IF(VLOOKUP(O409,'Tableau de correspondances'!B$8:T$31,MATCH(N409,'Tableau de correspondances'!B$7:T$7,1),TRUE)&gt;VLOOKUP(O409,'Tableau de correspondances'!W$8:AO$31,MATCH(N409,'Tableau de correspondances'!W$7:AO$7,-1),TRUE),"Table 2","Table 1")</f>
        <v>Table 1</v>
      </c>
      <c r="J409" s="73" t="str">
        <f t="shared" si="25"/>
        <v>non</v>
      </c>
      <c r="K409" s="28"/>
      <c r="L409" s="29"/>
      <c r="M409" s="34">
        <f t="shared" si="26"/>
        <v>6</v>
      </c>
      <c r="N409" s="16">
        <f t="shared" si="27"/>
        <v>6</v>
      </c>
      <c r="O409" s="70">
        <f t="shared" si="28"/>
        <v>0.3</v>
      </c>
    </row>
    <row r="410" spans="1:15" ht="18" thickBot="1" x14ac:dyDescent="0.4">
      <c r="A410" s="15">
        <v>401</v>
      </c>
      <c r="D410" s="14"/>
      <c r="E410" s="14"/>
      <c r="F410" s="33"/>
      <c r="G410" s="14"/>
      <c r="H410" s="71">
        <f>MIN(VLOOKUP(O410,'Tableau de correspondances'!B$8:T$31,MATCH(N410,'Tableau de correspondances'!B$7:T$7,1),TRUE),VLOOKUP(O410,'Tableau de correspondances'!W$8:AO$31,MATCH(N410,'Tableau de correspondances'!W$7:AO$7,-1),TRUE))</f>
        <v>46</v>
      </c>
      <c r="I410" s="78" t="str">
        <f>IF(VLOOKUP(O410,'Tableau de correspondances'!B$8:T$31,MATCH(N410,'Tableau de correspondances'!B$7:T$7,1),TRUE)&gt;VLOOKUP(O410,'Tableau de correspondances'!W$8:AO$31,MATCH(N410,'Tableau de correspondances'!W$7:AO$7,-1),TRUE),"Table 2","Table 1")</f>
        <v>Table 1</v>
      </c>
      <c r="J410" s="73" t="str">
        <f t="shared" si="25"/>
        <v>non</v>
      </c>
      <c r="K410" s="28"/>
      <c r="L410" s="29"/>
      <c r="M410" s="34">
        <f t="shared" si="26"/>
        <v>6</v>
      </c>
      <c r="N410" s="16">
        <f t="shared" si="27"/>
        <v>6</v>
      </c>
      <c r="O410" s="70">
        <f t="shared" si="28"/>
        <v>0.3</v>
      </c>
    </row>
    <row r="411" spans="1:15" ht="18" thickBot="1" x14ac:dyDescent="0.4">
      <c r="A411" s="15">
        <v>402</v>
      </c>
      <c r="D411" s="14"/>
      <c r="E411" s="14"/>
      <c r="F411" s="33"/>
      <c r="G411" s="14"/>
      <c r="H411" s="71">
        <f>MIN(VLOOKUP(O411,'Tableau de correspondances'!B$8:T$31,MATCH(N411,'Tableau de correspondances'!B$7:T$7,1),TRUE),VLOOKUP(O411,'Tableau de correspondances'!W$8:AO$31,MATCH(N411,'Tableau de correspondances'!W$7:AO$7,-1),TRUE))</f>
        <v>46</v>
      </c>
      <c r="I411" s="78" t="str">
        <f>IF(VLOOKUP(O411,'Tableau de correspondances'!B$8:T$31,MATCH(N411,'Tableau de correspondances'!B$7:T$7,1),TRUE)&gt;VLOOKUP(O411,'Tableau de correspondances'!W$8:AO$31,MATCH(N411,'Tableau de correspondances'!W$7:AO$7,-1),TRUE),"Table 2","Table 1")</f>
        <v>Table 1</v>
      </c>
      <c r="J411" s="73" t="str">
        <f t="shared" si="25"/>
        <v>non</v>
      </c>
      <c r="K411" s="28"/>
      <c r="L411" s="29"/>
      <c r="M411" s="34">
        <f t="shared" si="26"/>
        <v>6</v>
      </c>
      <c r="N411" s="16">
        <f t="shared" si="27"/>
        <v>6</v>
      </c>
      <c r="O411" s="70">
        <f t="shared" si="28"/>
        <v>0.3</v>
      </c>
    </row>
    <row r="412" spans="1:15" ht="18" thickBot="1" x14ac:dyDescent="0.4">
      <c r="A412" s="15">
        <v>403</v>
      </c>
      <c r="D412" s="14"/>
      <c r="E412" s="14"/>
      <c r="F412" s="33"/>
      <c r="G412" s="14"/>
      <c r="H412" s="71">
        <f>MIN(VLOOKUP(O412,'Tableau de correspondances'!B$8:T$31,MATCH(N412,'Tableau de correspondances'!B$7:T$7,1),TRUE),VLOOKUP(O412,'Tableau de correspondances'!W$8:AO$31,MATCH(N412,'Tableau de correspondances'!W$7:AO$7,-1),TRUE))</f>
        <v>46</v>
      </c>
      <c r="I412" s="78" t="str">
        <f>IF(VLOOKUP(O412,'Tableau de correspondances'!B$8:T$31,MATCH(N412,'Tableau de correspondances'!B$7:T$7,1),TRUE)&gt;VLOOKUP(O412,'Tableau de correspondances'!W$8:AO$31,MATCH(N412,'Tableau de correspondances'!W$7:AO$7,-1),TRUE),"Table 2","Table 1")</f>
        <v>Table 1</v>
      </c>
      <c r="J412" s="73" t="str">
        <f t="shared" si="25"/>
        <v>non</v>
      </c>
      <c r="K412" s="28"/>
      <c r="L412" s="29"/>
      <c r="M412" s="34">
        <f t="shared" si="26"/>
        <v>6</v>
      </c>
      <c r="N412" s="16">
        <f t="shared" si="27"/>
        <v>6</v>
      </c>
      <c r="O412" s="70">
        <f t="shared" si="28"/>
        <v>0.3</v>
      </c>
    </row>
    <row r="413" spans="1:15" ht="18" thickBot="1" x14ac:dyDescent="0.4">
      <c r="A413" s="15">
        <v>404</v>
      </c>
      <c r="D413" s="14"/>
      <c r="E413" s="14"/>
      <c r="F413" s="33"/>
      <c r="G413" s="14"/>
      <c r="H413" s="71">
        <f>MIN(VLOOKUP(O413,'Tableau de correspondances'!B$8:T$31,MATCH(N413,'Tableau de correspondances'!B$7:T$7,1),TRUE),VLOOKUP(O413,'Tableau de correspondances'!W$8:AO$31,MATCH(N413,'Tableau de correspondances'!W$7:AO$7,-1),TRUE))</f>
        <v>46</v>
      </c>
      <c r="I413" s="78" t="str">
        <f>IF(VLOOKUP(O413,'Tableau de correspondances'!B$8:T$31,MATCH(N413,'Tableau de correspondances'!B$7:T$7,1),TRUE)&gt;VLOOKUP(O413,'Tableau de correspondances'!W$8:AO$31,MATCH(N413,'Tableau de correspondances'!W$7:AO$7,-1),TRUE),"Table 2","Table 1")</f>
        <v>Table 1</v>
      </c>
      <c r="J413" s="73" t="str">
        <f t="shared" si="25"/>
        <v>non</v>
      </c>
      <c r="K413" s="28"/>
      <c r="L413" s="29"/>
      <c r="M413" s="34">
        <f t="shared" si="26"/>
        <v>6</v>
      </c>
      <c r="N413" s="16">
        <f t="shared" si="27"/>
        <v>6</v>
      </c>
      <c r="O413" s="70">
        <f t="shared" si="28"/>
        <v>0.3</v>
      </c>
    </row>
    <row r="414" spans="1:15" ht="18" thickBot="1" x14ac:dyDescent="0.4">
      <c r="A414" s="15">
        <v>405</v>
      </c>
      <c r="D414" s="14"/>
      <c r="E414" s="14"/>
      <c r="F414" s="33"/>
      <c r="G414" s="14"/>
      <c r="H414" s="71">
        <f>MIN(VLOOKUP(O414,'Tableau de correspondances'!B$8:T$31,MATCH(N414,'Tableau de correspondances'!B$7:T$7,1),TRUE),VLOOKUP(O414,'Tableau de correspondances'!W$8:AO$31,MATCH(N414,'Tableau de correspondances'!W$7:AO$7,-1),TRUE))</f>
        <v>46</v>
      </c>
      <c r="I414" s="78" t="str">
        <f>IF(VLOOKUP(O414,'Tableau de correspondances'!B$8:T$31,MATCH(N414,'Tableau de correspondances'!B$7:T$7,1),TRUE)&gt;VLOOKUP(O414,'Tableau de correspondances'!W$8:AO$31,MATCH(N414,'Tableau de correspondances'!W$7:AO$7,-1),TRUE),"Table 2","Table 1")</f>
        <v>Table 1</v>
      </c>
      <c r="J414" s="73" t="str">
        <f t="shared" si="25"/>
        <v>non</v>
      </c>
      <c r="K414" s="28"/>
      <c r="L414" s="29"/>
      <c r="M414" s="34">
        <f t="shared" si="26"/>
        <v>6</v>
      </c>
      <c r="N414" s="16">
        <f t="shared" si="27"/>
        <v>6</v>
      </c>
      <c r="O414" s="70">
        <f t="shared" si="28"/>
        <v>0.3</v>
      </c>
    </row>
    <row r="415" spans="1:15" ht="18" thickBot="1" x14ac:dyDescent="0.4">
      <c r="A415" s="15">
        <v>406</v>
      </c>
      <c r="D415" s="14"/>
      <c r="E415" s="14"/>
      <c r="F415" s="33"/>
      <c r="G415" s="14"/>
      <c r="H415" s="71">
        <f>MIN(VLOOKUP(O415,'Tableau de correspondances'!B$8:T$31,MATCH(N415,'Tableau de correspondances'!B$7:T$7,1),TRUE),VLOOKUP(O415,'Tableau de correspondances'!W$8:AO$31,MATCH(N415,'Tableau de correspondances'!W$7:AO$7,-1),TRUE))</f>
        <v>46</v>
      </c>
      <c r="I415" s="78" t="str">
        <f>IF(VLOOKUP(O415,'Tableau de correspondances'!B$8:T$31,MATCH(N415,'Tableau de correspondances'!B$7:T$7,1),TRUE)&gt;VLOOKUP(O415,'Tableau de correspondances'!W$8:AO$31,MATCH(N415,'Tableau de correspondances'!W$7:AO$7,-1),TRUE),"Table 2","Table 1")</f>
        <v>Table 1</v>
      </c>
      <c r="J415" s="73" t="str">
        <f t="shared" si="25"/>
        <v>non</v>
      </c>
      <c r="K415" s="28"/>
      <c r="L415" s="29"/>
      <c r="M415" s="34">
        <f t="shared" si="26"/>
        <v>6</v>
      </c>
      <c r="N415" s="16">
        <f t="shared" si="27"/>
        <v>6</v>
      </c>
      <c r="O415" s="70">
        <f t="shared" si="28"/>
        <v>0.3</v>
      </c>
    </row>
    <row r="416" spans="1:15" ht="18" thickBot="1" x14ac:dyDescent="0.4">
      <c r="A416" s="15">
        <v>407</v>
      </c>
      <c r="D416" s="14"/>
      <c r="E416" s="14"/>
      <c r="F416" s="33"/>
      <c r="G416" s="14"/>
      <c r="H416" s="71">
        <f>MIN(VLOOKUP(O416,'Tableau de correspondances'!B$8:T$31,MATCH(N416,'Tableau de correspondances'!B$7:T$7,1),TRUE),VLOOKUP(O416,'Tableau de correspondances'!W$8:AO$31,MATCH(N416,'Tableau de correspondances'!W$7:AO$7,-1),TRUE))</f>
        <v>46</v>
      </c>
      <c r="I416" s="78" t="str">
        <f>IF(VLOOKUP(O416,'Tableau de correspondances'!B$8:T$31,MATCH(N416,'Tableau de correspondances'!B$7:T$7,1),TRUE)&gt;VLOOKUP(O416,'Tableau de correspondances'!W$8:AO$31,MATCH(N416,'Tableau de correspondances'!W$7:AO$7,-1),TRUE),"Table 2","Table 1")</f>
        <v>Table 1</v>
      </c>
      <c r="J416" s="73" t="str">
        <f t="shared" si="25"/>
        <v>non</v>
      </c>
      <c r="K416" s="28"/>
      <c r="L416" s="29"/>
      <c r="M416" s="34">
        <f t="shared" si="26"/>
        <v>6</v>
      </c>
      <c r="N416" s="16">
        <f t="shared" si="27"/>
        <v>6</v>
      </c>
      <c r="O416" s="70">
        <f t="shared" si="28"/>
        <v>0.3</v>
      </c>
    </row>
    <row r="417" spans="1:15" ht="18" thickBot="1" x14ac:dyDescent="0.4">
      <c r="A417" s="15">
        <v>408</v>
      </c>
      <c r="D417" s="14"/>
      <c r="E417" s="14"/>
      <c r="F417" s="33"/>
      <c r="G417" s="14"/>
      <c r="H417" s="71">
        <f>MIN(VLOOKUP(O417,'Tableau de correspondances'!B$8:T$31,MATCH(N417,'Tableau de correspondances'!B$7:T$7,1),TRUE),VLOOKUP(O417,'Tableau de correspondances'!W$8:AO$31,MATCH(N417,'Tableau de correspondances'!W$7:AO$7,-1),TRUE))</f>
        <v>46</v>
      </c>
      <c r="I417" s="78" t="str">
        <f>IF(VLOOKUP(O417,'Tableau de correspondances'!B$8:T$31,MATCH(N417,'Tableau de correspondances'!B$7:T$7,1),TRUE)&gt;VLOOKUP(O417,'Tableau de correspondances'!W$8:AO$31,MATCH(N417,'Tableau de correspondances'!W$7:AO$7,-1),TRUE),"Table 2","Table 1")</f>
        <v>Table 1</v>
      </c>
      <c r="J417" s="73" t="str">
        <f t="shared" si="25"/>
        <v>non</v>
      </c>
      <c r="K417" s="28"/>
      <c r="L417" s="29"/>
      <c r="M417" s="34">
        <f t="shared" si="26"/>
        <v>6</v>
      </c>
      <c r="N417" s="16">
        <f t="shared" si="27"/>
        <v>6</v>
      </c>
      <c r="O417" s="70">
        <f t="shared" si="28"/>
        <v>0.3</v>
      </c>
    </row>
    <row r="418" spans="1:15" ht="18" thickBot="1" x14ac:dyDescent="0.4">
      <c r="A418" s="15">
        <v>409</v>
      </c>
      <c r="D418" s="14"/>
      <c r="E418" s="14"/>
      <c r="F418" s="33"/>
      <c r="G418" s="14"/>
      <c r="H418" s="71">
        <f>MIN(VLOOKUP(O418,'Tableau de correspondances'!B$8:T$31,MATCH(N418,'Tableau de correspondances'!B$7:T$7,1),TRUE),VLOOKUP(O418,'Tableau de correspondances'!W$8:AO$31,MATCH(N418,'Tableau de correspondances'!W$7:AO$7,-1),TRUE))</f>
        <v>46</v>
      </c>
      <c r="I418" s="78" t="str">
        <f>IF(VLOOKUP(O418,'Tableau de correspondances'!B$8:T$31,MATCH(N418,'Tableau de correspondances'!B$7:T$7,1),TRUE)&gt;VLOOKUP(O418,'Tableau de correspondances'!W$8:AO$31,MATCH(N418,'Tableau de correspondances'!W$7:AO$7,-1),TRUE),"Table 2","Table 1")</f>
        <v>Table 1</v>
      </c>
      <c r="J418" s="73" t="str">
        <f t="shared" si="25"/>
        <v>non</v>
      </c>
      <c r="K418" s="28"/>
      <c r="L418" s="29"/>
      <c r="M418" s="34">
        <f t="shared" si="26"/>
        <v>6</v>
      </c>
      <c r="N418" s="16">
        <f t="shared" si="27"/>
        <v>6</v>
      </c>
      <c r="O418" s="70">
        <f t="shared" si="28"/>
        <v>0.3</v>
      </c>
    </row>
    <row r="419" spans="1:15" ht="18" thickBot="1" x14ac:dyDescent="0.4">
      <c r="A419" s="15">
        <v>410</v>
      </c>
      <c r="D419" s="14"/>
      <c r="E419" s="14"/>
      <c r="F419" s="33"/>
      <c r="G419" s="14"/>
      <c r="H419" s="71">
        <f>MIN(VLOOKUP(O419,'Tableau de correspondances'!B$8:T$31,MATCH(N419,'Tableau de correspondances'!B$7:T$7,1),TRUE),VLOOKUP(O419,'Tableau de correspondances'!W$8:AO$31,MATCH(N419,'Tableau de correspondances'!W$7:AO$7,-1),TRUE))</f>
        <v>46</v>
      </c>
      <c r="I419" s="78" t="str">
        <f>IF(VLOOKUP(O419,'Tableau de correspondances'!B$8:T$31,MATCH(N419,'Tableau de correspondances'!B$7:T$7,1),TRUE)&gt;VLOOKUP(O419,'Tableau de correspondances'!W$8:AO$31,MATCH(N419,'Tableau de correspondances'!W$7:AO$7,-1),TRUE),"Table 2","Table 1")</f>
        <v>Table 1</v>
      </c>
      <c r="J419" s="73" t="str">
        <f t="shared" si="25"/>
        <v>non</v>
      </c>
      <c r="K419" s="28"/>
      <c r="L419" s="29"/>
      <c r="M419" s="34">
        <f t="shared" si="26"/>
        <v>6</v>
      </c>
      <c r="N419" s="16">
        <f t="shared" si="27"/>
        <v>6</v>
      </c>
      <c r="O419" s="70">
        <f t="shared" si="28"/>
        <v>0.3</v>
      </c>
    </row>
    <row r="420" spans="1:15" ht="18" thickBot="1" x14ac:dyDescent="0.4">
      <c r="A420" s="15">
        <v>411</v>
      </c>
      <c r="D420" s="14"/>
      <c r="E420" s="14"/>
      <c r="F420" s="33"/>
      <c r="G420" s="14"/>
      <c r="H420" s="71">
        <f>MIN(VLOOKUP(O420,'Tableau de correspondances'!B$8:T$31,MATCH(N420,'Tableau de correspondances'!B$7:T$7,1),TRUE),VLOOKUP(O420,'Tableau de correspondances'!W$8:AO$31,MATCH(N420,'Tableau de correspondances'!W$7:AO$7,-1),TRUE))</f>
        <v>46</v>
      </c>
      <c r="I420" s="78" t="str">
        <f>IF(VLOOKUP(O420,'Tableau de correspondances'!B$8:T$31,MATCH(N420,'Tableau de correspondances'!B$7:T$7,1),TRUE)&gt;VLOOKUP(O420,'Tableau de correspondances'!W$8:AO$31,MATCH(N420,'Tableau de correspondances'!W$7:AO$7,-1),TRUE),"Table 2","Table 1")</f>
        <v>Table 1</v>
      </c>
      <c r="J420" s="73" t="str">
        <f t="shared" si="25"/>
        <v>non</v>
      </c>
      <c r="K420" s="28"/>
      <c r="L420" s="29"/>
      <c r="M420" s="34">
        <f t="shared" si="26"/>
        <v>6</v>
      </c>
      <c r="N420" s="16">
        <f t="shared" si="27"/>
        <v>6</v>
      </c>
      <c r="O420" s="70">
        <f t="shared" si="28"/>
        <v>0.3</v>
      </c>
    </row>
    <row r="421" spans="1:15" ht="18" thickBot="1" x14ac:dyDescent="0.4">
      <c r="A421" s="15">
        <v>412</v>
      </c>
      <c r="D421" s="14"/>
      <c r="E421" s="14"/>
      <c r="F421" s="33"/>
      <c r="G421" s="14"/>
      <c r="H421" s="71">
        <f>MIN(VLOOKUP(O421,'Tableau de correspondances'!B$8:T$31,MATCH(N421,'Tableau de correspondances'!B$7:T$7,1),TRUE),VLOOKUP(O421,'Tableau de correspondances'!W$8:AO$31,MATCH(N421,'Tableau de correspondances'!W$7:AO$7,-1),TRUE))</f>
        <v>46</v>
      </c>
      <c r="I421" s="78" t="str">
        <f>IF(VLOOKUP(O421,'Tableau de correspondances'!B$8:T$31,MATCH(N421,'Tableau de correspondances'!B$7:T$7,1),TRUE)&gt;VLOOKUP(O421,'Tableau de correspondances'!W$8:AO$31,MATCH(N421,'Tableau de correspondances'!W$7:AO$7,-1),TRUE),"Table 2","Table 1")</f>
        <v>Table 1</v>
      </c>
      <c r="J421" s="73" t="str">
        <f t="shared" si="25"/>
        <v>non</v>
      </c>
      <c r="K421" s="28"/>
      <c r="L421" s="29"/>
      <c r="M421" s="34">
        <f t="shared" si="26"/>
        <v>6</v>
      </c>
      <c r="N421" s="16">
        <f t="shared" si="27"/>
        <v>6</v>
      </c>
      <c r="O421" s="70">
        <f t="shared" si="28"/>
        <v>0.3</v>
      </c>
    </row>
    <row r="422" spans="1:15" ht="18" thickBot="1" x14ac:dyDescent="0.4">
      <c r="A422" s="15">
        <v>413</v>
      </c>
      <c r="D422" s="14"/>
      <c r="E422" s="14"/>
      <c r="F422" s="33"/>
      <c r="G422" s="14"/>
      <c r="H422" s="71">
        <f>MIN(VLOOKUP(O422,'Tableau de correspondances'!B$8:T$31,MATCH(N422,'Tableau de correspondances'!B$7:T$7,1),TRUE),VLOOKUP(O422,'Tableau de correspondances'!W$8:AO$31,MATCH(N422,'Tableau de correspondances'!W$7:AO$7,-1),TRUE))</f>
        <v>46</v>
      </c>
      <c r="I422" s="78" t="str">
        <f>IF(VLOOKUP(O422,'Tableau de correspondances'!B$8:T$31,MATCH(N422,'Tableau de correspondances'!B$7:T$7,1),TRUE)&gt;VLOOKUP(O422,'Tableau de correspondances'!W$8:AO$31,MATCH(N422,'Tableau de correspondances'!W$7:AO$7,-1),TRUE),"Table 2","Table 1")</f>
        <v>Table 1</v>
      </c>
      <c r="J422" s="73" t="str">
        <f t="shared" si="25"/>
        <v>non</v>
      </c>
      <c r="K422" s="28"/>
      <c r="L422" s="29"/>
      <c r="M422" s="34">
        <f t="shared" si="26"/>
        <v>6</v>
      </c>
      <c r="N422" s="16">
        <f t="shared" si="27"/>
        <v>6</v>
      </c>
      <c r="O422" s="70">
        <f t="shared" si="28"/>
        <v>0.3</v>
      </c>
    </row>
    <row r="423" spans="1:15" ht="18" thickBot="1" x14ac:dyDescent="0.4">
      <c r="A423" s="15">
        <v>414</v>
      </c>
      <c r="D423" s="14"/>
      <c r="E423" s="14"/>
      <c r="F423" s="33"/>
      <c r="G423" s="14"/>
      <c r="H423" s="71">
        <f>MIN(VLOOKUP(O423,'Tableau de correspondances'!B$8:T$31,MATCH(N423,'Tableau de correspondances'!B$7:T$7,1),TRUE),VLOOKUP(O423,'Tableau de correspondances'!W$8:AO$31,MATCH(N423,'Tableau de correspondances'!W$7:AO$7,-1),TRUE))</f>
        <v>46</v>
      </c>
      <c r="I423" s="78" t="str">
        <f>IF(VLOOKUP(O423,'Tableau de correspondances'!B$8:T$31,MATCH(N423,'Tableau de correspondances'!B$7:T$7,1),TRUE)&gt;VLOOKUP(O423,'Tableau de correspondances'!W$8:AO$31,MATCH(N423,'Tableau de correspondances'!W$7:AO$7,-1),TRUE),"Table 2","Table 1")</f>
        <v>Table 1</v>
      </c>
      <c r="J423" s="73" t="str">
        <f t="shared" si="25"/>
        <v>non</v>
      </c>
      <c r="K423" s="28"/>
      <c r="L423" s="29"/>
      <c r="M423" s="34">
        <f t="shared" si="26"/>
        <v>6</v>
      </c>
      <c r="N423" s="16">
        <f t="shared" si="27"/>
        <v>6</v>
      </c>
      <c r="O423" s="70">
        <f t="shared" si="28"/>
        <v>0.3</v>
      </c>
    </row>
    <row r="424" spans="1:15" ht="18" thickBot="1" x14ac:dyDescent="0.4">
      <c r="A424" s="15">
        <v>415</v>
      </c>
      <c r="D424" s="14"/>
      <c r="E424" s="14"/>
      <c r="F424" s="33"/>
      <c r="G424" s="14"/>
      <c r="H424" s="71">
        <f>MIN(VLOOKUP(O424,'Tableau de correspondances'!B$8:T$31,MATCH(N424,'Tableau de correspondances'!B$7:T$7,1),TRUE),VLOOKUP(O424,'Tableau de correspondances'!W$8:AO$31,MATCH(N424,'Tableau de correspondances'!W$7:AO$7,-1),TRUE))</f>
        <v>46</v>
      </c>
      <c r="I424" s="78" t="str">
        <f>IF(VLOOKUP(O424,'Tableau de correspondances'!B$8:T$31,MATCH(N424,'Tableau de correspondances'!B$7:T$7,1),TRUE)&gt;VLOOKUP(O424,'Tableau de correspondances'!W$8:AO$31,MATCH(N424,'Tableau de correspondances'!W$7:AO$7,-1),TRUE),"Table 2","Table 1")</f>
        <v>Table 1</v>
      </c>
      <c r="J424" s="73" t="str">
        <f t="shared" si="25"/>
        <v>non</v>
      </c>
      <c r="K424" s="28"/>
      <c r="L424" s="29"/>
      <c r="M424" s="34">
        <f t="shared" si="26"/>
        <v>6</v>
      </c>
      <c r="N424" s="16">
        <f t="shared" si="27"/>
        <v>6</v>
      </c>
      <c r="O424" s="70">
        <f t="shared" si="28"/>
        <v>0.3</v>
      </c>
    </row>
    <row r="425" spans="1:15" ht="18" thickBot="1" x14ac:dyDescent="0.4">
      <c r="A425" s="15">
        <v>416</v>
      </c>
      <c r="D425" s="14"/>
      <c r="E425" s="14"/>
      <c r="F425" s="33"/>
      <c r="G425" s="14"/>
      <c r="H425" s="71">
        <f>MIN(VLOOKUP(O425,'Tableau de correspondances'!B$8:T$31,MATCH(N425,'Tableau de correspondances'!B$7:T$7,1),TRUE),VLOOKUP(O425,'Tableau de correspondances'!W$8:AO$31,MATCH(N425,'Tableau de correspondances'!W$7:AO$7,-1),TRUE))</f>
        <v>46</v>
      </c>
      <c r="I425" s="78" t="str">
        <f>IF(VLOOKUP(O425,'Tableau de correspondances'!B$8:T$31,MATCH(N425,'Tableau de correspondances'!B$7:T$7,1),TRUE)&gt;VLOOKUP(O425,'Tableau de correspondances'!W$8:AO$31,MATCH(N425,'Tableau de correspondances'!W$7:AO$7,-1),TRUE),"Table 2","Table 1")</f>
        <v>Table 1</v>
      </c>
      <c r="J425" s="73" t="str">
        <f t="shared" si="25"/>
        <v>non</v>
      </c>
      <c r="K425" s="28"/>
      <c r="L425" s="29"/>
      <c r="M425" s="34">
        <f t="shared" si="26"/>
        <v>6</v>
      </c>
      <c r="N425" s="16">
        <f t="shared" si="27"/>
        <v>6</v>
      </c>
      <c r="O425" s="70">
        <f t="shared" si="28"/>
        <v>0.3</v>
      </c>
    </row>
    <row r="426" spans="1:15" ht="18" thickBot="1" x14ac:dyDescent="0.4">
      <c r="A426" s="15">
        <v>417</v>
      </c>
      <c r="D426" s="14"/>
      <c r="E426" s="14"/>
      <c r="F426" s="33"/>
      <c r="G426" s="14"/>
      <c r="H426" s="71">
        <f>MIN(VLOOKUP(O426,'Tableau de correspondances'!B$8:T$31,MATCH(N426,'Tableau de correspondances'!B$7:T$7,1),TRUE),VLOOKUP(O426,'Tableau de correspondances'!W$8:AO$31,MATCH(N426,'Tableau de correspondances'!W$7:AO$7,-1),TRUE))</f>
        <v>46</v>
      </c>
      <c r="I426" s="78" t="str">
        <f>IF(VLOOKUP(O426,'Tableau de correspondances'!B$8:T$31,MATCH(N426,'Tableau de correspondances'!B$7:T$7,1),TRUE)&gt;VLOOKUP(O426,'Tableau de correspondances'!W$8:AO$31,MATCH(N426,'Tableau de correspondances'!W$7:AO$7,-1),TRUE),"Table 2","Table 1")</f>
        <v>Table 1</v>
      </c>
      <c r="J426" s="73" t="str">
        <f t="shared" si="25"/>
        <v>non</v>
      </c>
      <c r="K426" s="28"/>
      <c r="L426" s="29"/>
      <c r="M426" s="34">
        <f t="shared" si="26"/>
        <v>6</v>
      </c>
      <c r="N426" s="16">
        <f t="shared" si="27"/>
        <v>6</v>
      </c>
      <c r="O426" s="70">
        <f t="shared" si="28"/>
        <v>0.3</v>
      </c>
    </row>
    <row r="427" spans="1:15" ht="18" thickBot="1" x14ac:dyDescent="0.4">
      <c r="A427" s="15">
        <v>418</v>
      </c>
      <c r="D427" s="14"/>
      <c r="E427" s="14"/>
      <c r="F427" s="33"/>
      <c r="G427" s="14"/>
      <c r="H427" s="71">
        <f>MIN(VLOOKUP(O427,'Tableau de correspondances'!B$8:T$31,MATCH(N427,'Tableau de correspondances'!B$7:T$7,1),TRUE),VLOOKUP(O427,'Tableau de correspondances'!W$8:AO$31,MATCH(N427,'Tableau de correspondances'!W$7:AO$7,-1),TRUE))</f>
        <v>46</v>
      </c>
      <c r="I427" s="78" t="str">
        <f>IF(VLOOKUP(O427,'Tableau de correspondances'!B$8:T$31,MATCH(N427,'Tableau de correspondances'!B$7:T$7,1),TRUE)&gt;VLOOKUP(O427,'Tableau de correspondances'!W$8:AO$31,MATCH(N427,'Tableau de correspondances'!W$7:AO$7,-1),TRUE),"Table 2","Table 1")</f>
        <v>Table 1</v>
      </c>
      <c r="J427" s="73" t="str">
        <f t="shared" si="25"/>
        <v>non</v>
      </c>
      <c r="K427" s="28"/>
      <c r="L427" s="29"/>
      <c r="M427" s="34">
        <f t="shared" si="26"/>
        <v>6</v>
      </c>
      <c r="N427" s="16">
        <f t="shared" si="27"/>
        <v>6</v>
      </c>
      <c r="O427" s="70">
        <f t="shared" si="28"/>
        <v>0.3</v>
      </c>
    </row>
    <row r="428" spans="1:15" ht="18" thickBot="1" x14ac:dyDescent="0.4">
      <c r="A428" s="15">
        <v>419</v>
      </c>
      <c r="D428" s="14"/>
      <c r="E428" s="14"/>
      <c r="F428" s="33"/>
      <c r="G428" s="14"/>
      <c r="H428" s="71">
        <f>MIN(VLOOKUP(O428,'Tableau de correspondances'!B$8:T$31,MATCH(N428,'Tableau de correspondances'!B$7:T$7,1),TRUE),VLOOKUP(O428,'Tableau de correspondances'!W$8:AO$31,MATCH(N428,'Tableau de correspondances'!W$7:AO$7,-1),TRUE))</f>
        <v>46</v>
      </c>
      <c r="I428" s="78" t="str">
        <f>IF(VLOOKUP(O428,'Tableau de correspondances'!B$8:T$31,MATCH(N428,'Tableau de correspondances'!B$7:T$7,1),TRUE)&gt;VLOOKUP(O428,'Tableau de correspondances'!W$8:AO$31,MATCH(N428,'Tableau de correspondances'!W$7:AO$7,-1),TRUE),"Table 2","Table 1")</f>
        <v>Table 1</v>
      </c>
      <c r="J428" s="73" t="str">
        <f t="shared" si="25"/>
        <v>non</v>
      </c>
      <c r="K428" s="28"/>
      <c r="L428" s="29"/>
      <c r="M428" s="34">
        <f t="shared" si="26"/>
        <v>6</v>
      </c>
      <c r="N428" s="16">
        <f t="shared" si="27"/>
        <v>6</v>
      </c>
      <c r="O428" s="70">
        <f t="shared" si="28"/>
        <v>0.3</v>
      </c>
    </row>
    <row r="429" spans="1:15" ht="18" thickBot="1" x14ac:dyDescent="0.4">
      <c r="A429" s="15">
        <v>420</v>
      </c>
      <c r="D429" s="14"/>
      <c r="E429" s="14"/>
      <c r="F429" s="33"/>
      <c r="G429" s="14"/>
      <c r="H429" s="71">
        <f>MIN(VLOOKUP(O429,'Tableau de correspondances'!B$8:T$31,MATCH(N429,'Tableau de correspondances'!B$7:T$7,1),TRUE),VLOOKUP(O429,'Tableau de correspondances'!W$8:AO$31,MATCH(N429,'Tableau de correspondances'!W$7:AO$7,-1),TRUE))</f>
        <v>46</v>
      </c>
      <c r="I429" s="78" t="str">
        <f>IF(VLOOKUP(O429,'Tableau de correspondances'!B$8:T$31,MATCH(N429,'Tableau de correspondances'!B$7:T$7,1),TRUE)&gt;VLOOKUP(O429,'Tableau de correspondances'!W$8:AO$31,MATCH(N429,'Tableau de correspondances'!W$7:AO$7,-1),TRUE),"Table 2","Table 1")</f>
        <v>Table 1</v>
      </c>
      <c r="J429" s="73" t="str">
        <f t="shared" si="25"/>
        <v>non</v>
      </c>
      <c r="K429" s="28"/>
      <c r="L429" s="29"/>
      <c r="M429" s="34">
        <f t="shared" si="26"/>
        <v>6</v>
      </c>
      <c r="N429" s="16">
        <f t="shared" si="27"/>
        <v>6</v>
      </c>
      <c r="O429" s="70">
        <f t="shared" si="28"/>
        <v>0.3</v>
      </c>
    </row>
    <row r="430" spans="1:15" ht="18" thickBot="1" x14ac:dyDescent="0.4">
      <c r="A430" s="15">
        <v>421</v>
      </c>
      <c r="D430" s="14"/>
      <c r="E430" s="14"/>
      <c r="F430" s="33"/>
      <c r="G430" s="14"/>
      <c r="H430" s="71">
        <f>MIN(VLOOKUP(O430,'Tableau de correspondances'!B$8:T$31,MATCH(N430,'Tableau de correspondances'!B$7:T$7,1),TRUE),VLOOKUP(O430,'Tableau de correspondances'!W$8:AO$31,MATCH(N430,'Tableau de correspondances'!W$7:AO$7,-1),TRUE))</f>
        <v>46</v>
      </c>
      <c r="I430" s="78" t="str">
        <f>IF(VLOOKUP(O430,'Tableau de correspondances'!B$8:T$31,MATCH(N430,'Tableau de correspondances'!B$7:T$7,1),TRUE)&gt;VLOOKUP(O430,'Tableau de correspondances'!W$8:AO$31,MATCH(N430,'Tableau de correspondances'!W$7:AO$7,-1),TRUE),"Table 2","Table 1")</f>
        <v>Table 1</v>
      </c>
      <c r="J430" s="73" t="str">
        <f t="shared" si="25"/>
        <v>non</v>
      </c>
      <c r="K430" s="28"/>
      <c r="L430" s="29"/>
      <c r="M430" s="34">
        <f t="shared" si="26"/>
        <v>6</v>
      </c>
      <c r="N430" s="16">
        <f t="shared" si="27"/>
        <v>6</v>
      </c>
      <c r="O430" s="70">
        <f t="shared" si="28"/>
        <v>0.3</v>
      </c>
    </row>
    <row r="431" spans="1:15" ht="18" thickBot="1" x14ac:dyDescent="0.4">
      <c r="A431" s="15">
        <v>422</v>
      </c>
      <c r="D431" s="14"/>
      <c r="E431" s="14"/>
      <c r="F431" s="33"/>
      <c r="G431" s="14"/>
      <c r="H431" s="71">
        <f>MIN(VLOOKUP(O431,'Tableau de correspondances'!B$8:T$31,MATCH(N431,'Tableau de correspondances'!B$7:T$7,1),TRUE),VLOOKUP(O431,'Tableau de correspondances'!W$8:AO$31,MATCH(N431,'Tableau de correspondances'!W$7:AO$7,-1),TRUE))</f>
        <v>46</v>
      </c>
      <c r="I431" s="78" t="str">
        <f>IF(VLOOKUP(O431,'Tableau de correspondances'!B$8:T$31,MATCH(N431,'Tableau de correspondances'!B$7:T$7,1),TRUE)&gt;VLOOKUP(O431,'Tableau de correspondances'!W$8:AO$31,MATCH(N431,'Tableau de correspondances'!W$7:AO$7,-1),TRUE),"Table 2","Table 1")</f>
        <v>Table 1</v>
      </c>
      <c r="J431" s="73" t="str">
        <f t="shared" si="25"/>
        <v>non</v>
      </c>
      <c r="K431" s="28"/>
      <c r="L431" s="29"/>
      <c r="M431" s="34">
        <f t="shared" si="26"/>
        <v>6</v>
      </c>
      <c r="N431" s="16">
        <f t="shared" si="27"/>
        <v>6</v>
      </c>
      <c r="O431" s="70">
        <f t="shared" si="28"/>
        <v>0.3</v>
      </c>
    </row>
    <row r="432" spans="1:15" ht="18" thickBot="1" x14ac:dyDescent="0.4">
      <c r="A432" s="15">
        <v>423</v>
      </c>
      <c r="D432" s="14"/>
      <c r="E432" s="14"/>
      <c r="F432" s="33"/>
      <c r="G432" s="14"/>
      <c r="H432" s="71">
        <f>MIN(VLOOKUP(O432,'Tableau de correspondances'!B$8:T$31,MATCH(N432,'Tableau de correspondances'!B$7:T$7,1),TRUE),VLOOKUP(O432,'Tableau de correspondances'!W$8:AO$31,MATCH(N432,'Tableau de correspondances'!W$7:AO$7,-1),TRUE))</f>
        <v>46</v>
      </c>
      <c r="I432" s="78" t="str">
        <f>IF(VLOOKUP(O432,'Tableau de correspondances'!B$8:T$31,MATCH(N432,'Tableau de correspondances'!B$7:T$7,1),TRUE)&gt;VLOOKUP(O432,'Tableau de correspondances'!W$8:AO$31,MATCH(N432,'Tableau de correspondances'!W$7:AO$7,-1),TRUE),"Table 2","Table 1")</f>
        <v>Table 1</v>
      </c>
      <c r="J432" s="73" t="str">
        <f t="shared" si="25"/>
        <v>non</v>
      </c>
      <c r="K432" s="28"/>
      <c r="L432" s="29"/>
      <c r="M432" s="34">
        <f t="shared" si="26"/>
        <v>6</v>
      </c>
      <c r="N432" s="16">
        <f t="shared" si="27"/>
        <v>6</v>
      </c>
      <c r="O432" s="70">
        <f t="shared" si="28"/>
        <v>0.3</v>
      </c>
    </row>
    <row r="433" spans="1:15" ht="18" thickBot="1" x14ac:dyDescent="0.4">
      <c r="A433" s="15">
        <v>424</v>
      </c>
      <c r="D433" s="14"/>
      <c r="E433" s="14"/>
      <c r="F433" s="33"/>
      <c r="G433" s="14"/>
      <c r="H433" s="71">
        <f>MIN(VLOOKUP(O433,'Tableau de correspondances'!B$8:T$31,MATCH(N433,'Tableau de correspondances'!B$7:T$7,1),TRUE),VLOOKUP(O433,'Tableau de correspondances'!W$8:AO$31,MATCH(N433,'Tableau de correspondances'!W$7:AO$7,-1),TRUE))</f>
        <v>46</v>
      </c>
      <c r="I433" s="78" t="str">
        <f>IF(VLOOKUP(O433,'Tableau de correspondances'!B$8:T$31,MATCH(N433,'Tableau de correspondances'!B$7:T$7,1),TRUE)&gt;VLOOKUP(O433,'Tableau de correspondances'!W$8:AO$31,MATCH(N433,'Tableau de correspondances'!W$7:AO$7,-1),TRUE),"Table 2","Table 1")</f>
        <v>Table 1</v>
      </c>
      <c r="J433" s="73" t="str">
        <f t="shared" si="25"/>
        <v>non</v>
      </c>
      <c r="K433" s="28"/>
      <c r="L433" s="29"/>
      <c r="M433" s="34">
        <f t="shared" si="26"/>
        <v>6</v>
      </c>
      <c r="N433" s="16">
        <f t="shared" si="27"/>
        <v>6</v>
      </c>
      <c r="O433" s="70">
        <f t="shared" si="28"/>
        <v>0.3</v>
      </c>
    </row>
    <row r="434" spans="1:15" ht="18" thickBot="1" x14ac:dyDescent="0.4">
      <c r="A434" s="15">
        <v>425</v>
      </c>
      <c r="D434" s="14"/>
      <c r="E434" s="14"/>
      <c r="F434" s="33"/>
      <c r="G434" s="14"/>
      <c r="H434" s="71">
        <f>MIN(VLOOKUP(O434,'Tableau de correspondances'!B$8:T$31,MATCH(N434,'Tableau de correspondances'!B$7:T$7,1),TRUE),VLOOKUP(O434,'Tableau de correspondances'!W$8:AO$31,MATCH(N434,'Tableau de correspondances'!W$7:AO$7,-1),TRUE))</f>
        <v>46</v>
      </c>
      <c r="I434" s="78" t="str">
        <f>IF(VLOOKUP(O434,'Tableau de correspondances'!B$8:T$31,MATCH(N434,'Tableau de correspondances'!B$7:T$7,1),TRUE)&gt;VLOOKUP(O434,'Tableau de correspondances'!W$8:AO$31,MATCH(N434,'Tableau de correspondances'!W$7:AO$7,-1),TRUE),"Table 2","Table 1")</f>
        <v>Table 1</v>
      </c>
      <c r="J434" s="73" t="str">
        <f t="shared" si="25"/>
        <v>non</v>
      </c>
      <c r="K434" s="28"/>
      <c r="L434" s="29"/>
      <c r="M434" s="34">
        <f t="shared" si="26"/>
        <v>6</v>
      </c>
      <c r="N434" s="16">
        <f t="shared" si="27"/>
        <v>6</v>
      </c>
      <c r="O434" s="70">
        <f t="shared" si="28"/>
        <v>0.3</v>
      </c>
    </row>
    <row r="435" spans="1:15" ht="18" thickBot="1" x14ac:dyDescent="0.4">
      <c r="A435" s="15">
        <v>426</v>
      </c>
      <c r="D435" s="14"/>
      <c r="E435" s="14"/>
      <c r="F435" s="33"/>
      <c r="G435" s="14"/>
      <c r="H435" s="71">
        <f>MIN(VLOOKUP(O435,'Tableau de correspondances'!B$8:T$31,MATCH(N435,'Tableau de correspondances'!B$7:T$7,1),TRUE),VLOOKUP(O435,'Tableau de correspondances'!W$8:AO$31,MATCH(N435,'Tableau de correspondances'!W$7:AO$7,-1),TRUE))</f>
        <v>46</v>
      </c>
      <c r="I435" s="78" t="str">
        <f>IF(VLOOKUP(O435,'Tableau de correspondances'!B$8:T$31,MATCH(N435,'Tableau de correspondances'!B$7:T$7,1),TRUE)&gt;VLOOKUP(O435,'Tableau de correspondances'!W$8:AO$31,MATCH(N435,'Tableau de correspondances'!W$7:AO$7,-1),TRUE),"Table 2","Table 1")</f>
        <v>Table 1</v>
      </c>
      <c r="J435" s="73" t="str">
        <f t="shared" si="25"/>
        <v>non</v>
      </c>
      <c r="K435" s="28"/>
      <c r="L435" s="29"/>
      <c r="M435" s="34">
        <f t="shared" si="26"/>
        <v>6</v>
      </c>
      <c r="N435" s="16">
        <f t="shared" si="27"/>
        <v>6</v>
      </c>
      <c r="O435" s="70">
        <f t="shared" si="28"/>
        <v>0.3</v>
      </c>
    </row>
    <row r="436" spans="1:15" ht="18" thickBot="1" x14ac:dyDescent="0.4">
      <c r="A436" s="15">
        <v>427</v>
      </c>
      <c r="D436" s="14"/>
      <c r="E436" s="14"/>
      <c r="F436" s="33"/>
      <c r="G436" s="14"/>
      <c r="H436" s="71">
        <f>MIN(VLOOKUP(O436,'Tableau de correspondances'!B$8:T$31,MATCH(N436,'Tableau de correspondances'!B$7:T$7,1),TRUE),VLOOKUP(O436,'Tableau de correspondances'!W$8:AO$31,MATCH(N436,'Tableau de correspondances'!W$7:AO$7,-1),TRUE))</f>
        <v>46</v>
      </c>
      <c r="I436" s="78" t="str">
        <f>IF(VLOOKUP(O436,'Tableau de correspondances'!B$8:T$31,MATCH(N436,'Tableau de correspondances'!B$7:T$7,1),TRUE)&gt;VLOOKUP(O436,'Tableau de correspondances'!W$8:AO$31,MATCH(N436,'Tableau de correspondances'!W$7:AO$7,-1),TRUE),"Table 2","Table 1")</f>
        <v>Table 1</v>
      </c>
      <c r="J436" s="73" t="str">
        <f t="shared" si="25"/>
        <v>non</v>
      </c>
      <c r="K436" s="28"/>
      <c r="L436" s="29"/>
      <c r="M436" s="34">
        <f t="shared" si="26"/>
        <v>6</v>
      </c>
      <c r="N436" s="16">
        <f t="shared" si="27"/>
        <v>6</v>
      </c>
      <c r="O436" s="70">
        <f t="shared" si="28"/>
        <v>0.3</v>
      </c>
    </row>
    <row r="437" spans="1:15" ht="18" thickBot="1" x14ac:dyDescent="0.4">
      <c r="A437" s="15">
        <v>428</v>
      </c>
      <c r="D437" s="14"/>
      <c r="E437" s="14"/>
      <c r="F437" s="33"/>
      <c r="G437" s="14"/>
      <c r="H437" s="71">
        <f>MIN(VLOOKUP(O437,'Tableau de correspondances'!B$8:T$31,MATCH(N437,'Tableau de correspondances'!B$7:T$7,1),TRUE),VLOOKUP(O437,'Tableau de correspondances'!W$8:AO$31,MATCH(N437,'Tableau de correspondances'!W$7:AO$7,-1),TRUE))</f>
        <v>46</v>
      </c>
      <c r="I437" s="78" t="str">
        <f>IF(VLOOKUP(O437,'Tableau de correspondances'!B$8:T$31,MATCH(N437,'Tableau de correspondances'!B$7:T$7,1),TRUE)&gt;VLOOKUP(O437,'Tableau de correspondances'!W$8:AO$31,MATCH(N437,'Tableau de correspondances'!W$7:AO$7,-1),TRUE),"Table 2","Table 1")</f>
        <v>Table 1</v>
      </c>
      <c r="J437" s="73" t="str">
        <f t="shared" si="25"/>
        <v>non</v>
      </c>
      <c r="K437" s="28"/>
      <c r="L437" s="29"/>
      <c r="M437" s="34">
        <f t="shared" si="26"/>
        <v>6</v>
      </c>
      <c r="N437" s="16">
        <f t="shared" si="27"/>
        <v>6</v>
      </c>
      <c r="O437" s="70">
        <f t="shared" si="28"/>
        <v>0.3</v>
      </c>
    </row>
    <row r="438" spans="1:15" ht="18" thickBot="1" x14ac:dyDescent="0.4">
      <c r="A438" s="15">
        <v>429</v>
      </c>
      <c r="D438" s="14"/>
      <c r="E438" s="14"/>
      <c r="F438" s="33"/>
      <c r="G438" s="14"/>
      <c r="H438" s="71">
        <f>MIN(VLOOKUP(O438,'Tableau de correspondances'!B$8:T$31,MATCH(N438,'Tableau de correspondances'!B$7:T$7,1),TRUE),VLOOKUP(O438,'Tableau de correspondances'!W$8:AO$31,MATCH(N438,'Tableau de correspondances'!W$7:AO$7,-1),TRUE))</f>
        <v>46</v>
      </c>
      <c r="I438" s="78" t="str">
        <f>IF(VLOOKUP(O438,'Tableau de correspondances'!B$8:T$31,MATCH(N438,'Tableau de correspondances'!B$7:T$7,1),TRUE)&gt;VLOOKUP(O438,'Tableau de correspondances'!W$8:AO$31,MATCH(N438,'Tableau de correspondances'!W$7:AO$7,-1),TRUE),"Table 2","Table 1")</f>
        <v>Table 1</v>
      </c>
      <c r="J438" s="73" t="str">
        <f t="shared" si="25"/>
        <v>non</v>
      </c>
      <c r="K438" s="28"/>
      <c r="L438" s="29"/>
      <c r="M438" s="34">
        <f t="shared" si="26"/>
        <v>6</v>
      </c>
      <c r="N438" s="16">
        <f t="shared" si="27"/>
        <v>6</v>
      </c>
      <c r="O438" s="70">
        <f t="shared" si="28"/>
        <v>0.3</v>
      </c>
    </row>
    <row r="439" spans="1:15" ht="18" thickBot="1" x14ac:dyDescent="0.4">
      <c r="A439" s="15">
        <v>430</v>
      </c>
      <c r="D439" s="14"/>
      <c r="E439" s="14"/>
      <c r="F439" s="33"/>
      <c r="G439" s="14"/>
      <c r="H439" s="71">
        <f>MIN(VLOOKUP(O439,'Tableau de correspondances'!B$8:T$31,MATCH(N439,'Tableau de correspondances'!B$7:T$7,1),TRUE),VLOOKUP(O439,'Tableau de correspondances'!W$8:AO$31,MATCH(N439,'Tableau de correspondances'!W$7:AO$7,-1),TRUE))</f>
        <v>46</v>
      </c>
      <c r="I439" s="78" t="str">
        <f>IF(VLOOKUP(O439,'Tableau de correspondances'!B$8:T$31,MATCH(N439,'Tableau de correspondances'!B$7:T$7,1),TRUE)&gt;VLOOKUP(O439,'Tableau de correspondances'!W$8:AO$31,MATCH(N439,'Tableau de correspondances'!W$7:AO$7,-1),TRUE),"Table 2","Table 1")</f>
        <v>Table 1</v>
      </c>
      <c r="J439" s="73" t="str">
        <f t="shared" si="25"/>
        <v>non</v>
      </c>
      <c r="K439" s="28"/>
      <c r="L439" s="29"/>
      <c r="M439" s="34">
        <f t="shared" si="26"/>
        <v>6</v>
      </c>
      <c r="N439" s="16">
        <f t="shared" si="27"/>
        <v>6</v>
      </c>
      <c r="O439" s="70">
        <f t="shared" si="28"/>
        <v>0.3</v>
      </c>
    </row>
    <row r="440" spans="1:15" ht="18" thickBot="1" x14ac:dyDescent="0.4">
      <c r="A440" s="15">
        <v>431</v>
      </c>
      <c r="D440" s="14"/>
      <c r="E440" s="14"/>
      <c r="F440" s="33"/>
      <c r="G440" s="14"/>
      <c r="H440" s="71">
        <f>MIN(VLOOKUP(O440,'Tableau de correspondances'!B$8:T$31,MATCH(N440,'Tableau de correspondances'!B$7:T$7,1),TRUE),VLOOKUP(O440,'Tableau de correspondances'!W$8:AO$31,MATCH(N440,'Tableau de correspondances'!W$7:AO$7,-1),TRUE))</f>
        <v>46</v>
      </c>
      <c r="I440" s="78" t="str">
        <f>IF(VLOOKUP(O440,'Tableau de correspondances'!B$8:T$31,MATCH(N440,'Tableau de correspondances'!B$7:T$7,1),TRUE)&gt;VLOOKUP(O440,'Tableau de correspondances'!W$8:AO$31,MATCH(N440,'Tableau de correspondances'!W$7:AO$7,-1),TRUE),"Table 2","Table 1")</f>
        <v>Table 1</v>
      </c>
      <c r="J440" s="73" t="str">
        <f t="shared" si="25"/>
        <v>non</v>
      </c>
      <c r="K440" s="28"/>
      <c r="L440" s="29"/>
      <c r="M440" s="34">
        <f t="shared" si="26"/>
        <v>6</v>
      </c>
      <c r="N440" s="16">
        <f t="shared" si="27"/>
        <v>6</v>
      </c>
      <c r="O440" s="70">
        <f t="shared" si="28"/>
        <v>0.3</v>
      </c>
    </row>
    <row r="441" spans="1:15" ht="18" thickBot="1" x14ac:dyDescent="0.4">
      <c r="A441" s="15">
        <v>432</v>
      </c>
      <c r="D441" s="14"/>
      <c r="E441" s="14"/>
      <c r="F441" s="33"/>
      <c r="G441" s="14"/>
      <c r="H441" s="71">
        <f>MIN(VLOOKUP(O441,'Tableau de correspondances'!B$8:T$31,MATCH(N441,'Tableau de correspondances'!B$7:T$7,1),TRUE),VLOOKUP(O441,'Tableau de correspondances'!W$8:AO$31,MATCH(N441,'Tableau de correspondances'!W$7:AO$7,-1),TRUE))</f>
        <v>46</v>
      </c>
      <c r="I441" s="78" t="str">
        <f>IF(VLOOKUP(O441,'Tableau de correspondances'!B$8:T$31,MATCH(N441,'Tableau de correspondances'!B$7:T$7,1),TRUE)&gt;VLOOKUP(O441,'Tableau de correspondances'!W$8:AO$31,MATCH(N441,'Tableau de correspondances'!W$7:AO$7,-1),TRUE),"Table 2","Table 1")</f>
        <v>Table 1</v>
      </c>
      <c r="J441" s="73" t="str">
        <f t="shared" si="25"/>
        <v>non</v>
      </c>
      <c r="K441" s="28"/>
      <c r="L441" s="29"/>
      <c r="M441" s="34">
        <f t="shared" si="26"/>
        <v>6</v>
      </c>
      <c r="N441" s="16">
        <f t="shared" si="27"/>
        <v>6</v>
      </c>
      <c r="O441" s="70">
        <f t="shared" si="28"/>
        <v>0.3</v>
      </c>
    </row>
    <row r="442" spans="1:15" ht="18" thickBot="1" x14ac:dyDescent="0.4">
      <c r="A442" s="15">
        <v>433</v>
      </c>
      <c r="D442" s="14"/>
      <c r="E442" s="14"/>
      <c r="F442" s="33"/>
      <c r="G442" s="14"/>
      <c r="H442" s="71">
        <f>MIN(VLOOKUP(O442,'Tableau de correspondances'!B$8:T$31,MATCH(N442,'Tableau de correspondances'!B$7:T$7,1),TRUE),VLOOKUP(O442,'Tableau de correspondances'!W$8:AO$31,MATCH(N442,'Tableau de correspondances'!W$7:AO$7,-1),TRUE))</f>
        <v>46</v>
      </c>
      <c r="I442" s="78" t="str">
        <f>IF(VLOOKUP(O442,'Tableau de correspondances'!B$8:T$31,MATCH(N442,'Tableau de correspondances'!B$7:T$7,1),TRUE)&gt;VLOOKUP(O442,'Tableau de correspondances'!W$8:AO$31,MATCH(N442,'Tableau de correspondances'!W$7:AO$7,-1),TRUE),"Table 2","Table 1")</f>
        <v>Table 1</v>
      </c>
      <c r="J442" s="73" t="str">
        <f t="shared" si="25"/>
        <v>non</v>
      </c>
      <c r="K442" s="28"/>
      <c r="L442" s="29"/>
      <c r="M442" s="34">
        <f t="shared" si="26"/>
        <v>6</v>
      </c>
      <c r="N442" s="16">
        <f t="shared" si="27"/>
        <v>6</v>
      </c>
      <c r="O442" s="70">
        <f t="shared" si="28"/>
        <v>0.3</v>
      </c>
    </row>
    <row r="443" spans="1:15" ht="18" thickBot="1" x14ac:dyDescent="0.4">
      <c r="A443" s="15">
        <v>434</v>
      </c>
      <c r="D443" s="14"/>
      <c r="E443" s="14"/>
      <c r="F443" s="33"/>
      <c r="G443" s="14"/>
      <c r="H443" s="71">
        <f>MIN(VLOOKUP(O443,'Tableau de correspondances'!B$8:T$31,MATCH(N443,'Tableau de correspondances'!B$7:T$7,1),TRUE),VLOOKUP(O443,'Tableau de correspondances'!W$8:AO$31,MATCH(N443,'Tableau de correspondances'!W$7:AO$7,-1),TRUE))</f>
        <v>46</v>
      </c>
      <c r="I443" s="78" t="str">
        <f>IF(VLOOKUP(O443,'Tableau de correspondances'!B$8:T$31,MATCH(N443,'Tableau de correspondances'!B$7:T$7,1),TRUE)&gt;VLOOKUP(O443,'Tableau de correspondances'!W$8:AO$31,MATCH(N443,'Tableau de correspondances'!W$7:AO$7,-1),TRUE),"Table 2","Table 1")</f>
        <v>Table 1</v>
      </c>
      <c r="J443" s="73" t="str">
        <f t="shared" si="25"/>
        <v>non</v>
      </c>
      <c r="K443" s="28"/>
      <c r="L443" s="29"/>
      <c r="M443" s="34">
        <f t="shared" si="26"/>
        <v>6</v>
      </c>
      <c r="N443" s="16">
        <f t="shared" si="27"/>
        <v>6</v>
      </c>
      <c r="O443" s="70">
        <f t="shared" si="28"/>
        <v>0.3</v>
      </c>
    </row>
    <row r="444" spans="1:15" ht="18" thickBot="1" x14ac:dyDescent="0.4">
      <c r="A444" s="15">
        <v>435</v>
      </c>
      <c r="D444" s="14"/>
      <c r="E444" s="14"/>
      <c r="F444" s="33"/>
      <c r="G444" s="14"/>
      <c r="H444" s="71">
        <f>MIN(VLOOKUP(O444,'Tableau de correspondances'!B$8:T$31,MATCH(N444,'Tableau de correspondances'!B$7:T$7,1),TRUE),VLOOKUP(O444,'Tableau de correspondances'!W$8:AO$31,MATCH(N444,'Tableau de correspondances'!W$7:AO$7,-1),TRUE))</f>
        <v>46</v>
      </c>
      <c r="I444" s="78" t="str">
        <f>IF(VLOOKUP(O444,'Tableau de correspondances'!B$8:T$31,MATCH(N444,'Tableau de correspondances'!B$7:T$7,1),TRUE)&gt;VLOOKUP(O444,'Tableau de correspondances'!W$8:AO$31,MATCH(N444,'Tableau de correspondances'!W$7:AO$7,-1),TRUE),"Table 2","Table 1")</f>
        <v>Table 1</v>
      </c>
      <c r="J444" s="73" t="str">
        <f t="shared" si="25"/>
        <v>non</v>
      </c>
      <c r="K444" s="28"/>
      <c r="L444" s="29"/>
      <c r="M444" s="34">
        <f t="shared" si="26"/>
        <v>6</v>
      </c>
      <c r="N444" s="16">
        <f t="shared" si="27"/>
        <v>6</v>
      </c>
      <c r="O444" s="70">
        <f t="shared" si="28"/>
        <v>0.3</v>
      </c>
    </row>
    <row r="445" spans="1:15" ht="18" thickBot="1" x14ac:dyDescent="0.4">
      <c r="A445" s="15">
        <v>436</v>
      </c>
      <c r="D445" s="14"/>
      <c r="E445" s="14"/>
      <c r="F445" s="33"/>
      <c r="G445" s="14"/>
      <c r="H445" s="71">
        <f>MIN(VLOOKUP(O445,'Tableau de correspondances'!B$8:T$31,MATCH(N445,'Tableau de correspondances'!B$7:T$7,1),TRUE),VLOOKUP(O445,'Tableau de correspondances'!W$8:AO$31,MATCH(N445,'Tableau de correspondances'!W$7:AO$7,-1),TRUE))</f>
        <v>46</v>
      </c>
      <c r="I445" s="78" t="str">
        <f>IF(VLOOKUP(O445,'Tableau de correspondances'!B$8:T$31,MATCH(N445,'Tableau de correspondances'!B$7:T$7,1),TRUE)&gt;VLOOKUP(O445,'Tableau de correspondances'!W$8:AO$31,MATCH(N445,'Tableau de correspondances'!W$7:AO$7,-1),TRUE),"Table 2","Table 1")</f>
        <v>Table 1</v>
      </c>
      <c r="J445" s="73" t="str">
        <f t="shared" si="25"/>
        <v>non</v>
      </c>
      <c r="K445" s="28"/>
      <c r="L445" s="29"/>
      <c r="M445" s="34">
        <f t="shared" si="26"/>
        <v>6</v>
      </c>
      <c r="N445" s="16">
        <f t="shared" si="27"/>
        <v>6</v>
      </c>
      <c r="O445" s="70">
        <f t="shared" si="28"/>
        <v>0.3</v>
      </c>
    </row>
    <row r="446" spans="1:15" ht="18" thickBot="1" x14ac:dyDescent="0.4">
      <c r="A446" s="15">
        <v>437</v>
      </c>
      <c r="D446" s="14"/>
      <c r="E446" s="14"/>
      <c r="F446" s="33"/>
      <c r="G446" s="14"/>
      <c r="H446" s="71">
        <f>MIN(VLOOKUP(O446,'Tableau de correspondances'!B$8:T$31,MATCH(N446,'Tableau de correspondances'!B$7:T$7,1),TRUE),VLOOKUP(O446,'Tableau de correspondances'!W$8:AO$31,MATCH(N446,'Tableau de correspondances'!W$7:AO$7,-1),TRUE))</f>
        <v>46</v>
      </c>
      <c r="I446" s="78" t="str">
        <f>IF(VLOOKUP(O446,'Tableau de correspondances'!B$8:T$31,MATCH(N446,'Tableau de correspondances'!B$7:T$7,1),TRUE)&gt;VLOOKUP(O446,'Tableau de correspondances'!W$8:AO$31,MATCH(N446,'Tableau de correspondances'!W$7:AO$7,-1),TRUE),"Table 2","Table 1")</f>
        <v>Table 1</v>
      </c>
      <c r="J446" s="73" t="str">
        <f t="shared" si="25"/>
        <v>non</v>
      </c>
      <c r="K446" s="28"/>
      <c r="L446" s="29"/>
      <c r="M446" s="34">
        <f t="shared" si="26"/>
        <v>6</v>
      </c>
      <c r="N446" s="16">
        <f t="shared" si="27"/>
        <v>6</v>
      </c>
      <c r="O446" s="70">
        <f t="shared" si="28"/>
        <v>0.3</v>
      </c>
    </row>
    <row r="447" spans="1:15" ht="18" thickBot="1" x14ac:dyDescent="0.4">
      <c r="A447" s="15">
        <v>438</v>
      </c>
      <c r="D447" s="14"/>
      <c r="E447" s="14"/>
      <c r="F447" s="33"/>
      <c r="G447" s="14"/>
      <c r="H447" s="71">
        <f>MIN(VLOOKUP(O447,'Tableau de correspondances'!B$8:T$31,MATCH(N447,'Tableau de correspondances'!B$7:T$7,1),TRUE),VLOOKUP(O447,'Tableau de correspondances'!W$8:AO$31,MATCH(N447,'Tableau de correspondances'!W$7:AO$7,-1),TRUE))</f>
        <v>46</v>
      </c>
      <c r="I447" s="78" t="str">
        <f>IF(VLOOKUP(O447,'Tableau de correspondances'!B$8:T$31,MATCH(N447,'Tableau de correspondances'!B$7:T$7,1),TRUE)&gt;VLOOKUP(O447,'Tableau de correspondances'!W$8:AO$31,MATCH(N447,'Tableau de correspondances'!W$7:AO$7,-1),TRUE),"Table 2","Table 1")</f>
        <v>Table 1</v>
      </c>
      <c r="J447" s="73" t="str">
        <f t="shared" si="25"/>
        <v>non</v>
      </c>
      <c r="K447" s="28"/>
      <c r="L447" s="29"/>
      <c r="M447" s="34">
        <f t="shared" si="26"/>
        <v>6</v>
      </c>
      <c r="N447" s="16">
        <f t="shared" si="27"/>
        <v>6</v>
      </c>
      <c r="O447" s="70">
        <f t="shared" si="28"/>
        <v>0.3</v>
      </c>
    </row>
    <row r="448" spans="1:15" ht="18" thickBot="1" x14ac:dyDescent="0.4">
      <c r="A448" s="15">
        <v>439</v>
      </c>
      <c r="D448" s="14"/>
      <c r="E448" s="14"/>
      <c r="F448" s="33"/>
      <c r="G448" s="14"/>
      <c r="H448" s="71">
        <f>MIN(VLOOKUP(O448,'Tableau de correspondances'!B$8:T$31,MATCH(N448,'Tableau de correspondances'!B$7:T$7,1),TRUE),VLOOKUP(O448,'Tableau de correspondances'!W$8:AO$31,MATCH(N448,'Tableau de correspondances'!W$7:AO$7,-1),TRUE))</f>
        <v>46</v>
      </c>
      <c r="I448" s="78" t="str">
        <f>IF(VLOOKUP(O448,'Tableau de correspondances'!B$8:T$31,MATCH(N448,'Tableau de correspondances'!B$7:T$7,1),TRUE)&gt;VLOOKUP(O448,'Tableau de correspondances'!W$8:AO$31,MATCH(N448,'Tableau de correspondances'!W$7:AO$7,-1),TRUE),"Table 2","Table 1")</f>
        <v>Table 1</v>
      </c>
      <c r="J448" s="73" t="str">
        <f t="shared" si="25"/>
        <v>non</v>
      </c>
      <c r="K448" s="28"/>
      <c r="L448" s="29"/>
      <c r="M448" s="34">
        <f t="shared" si="26"/>
        <v>6</v>
      </c>
      <c r="N448" s="16">
        <f t="shared" si="27"/>
        <v>6</v>
      </c>
      <c r="O448" s="70">
        <f t="shared" si="28"/>
        <v>0.3</v>
      </c>
    </row>
    <row r="449" spans="1:15" ht="18" thickBot="1" x14ac:dyDescent="0.4">
      <c r="A449" s="15">
        <v>440</v>
      </c>
      <c r="D449" s="14"/>
      <c r="E449" s="14"/>
      <c r="F449" s="33"/>
      <c r="G449" s="14"/>
      <c r="H449" s="71">
        <f>MIN(VLOOKUP(O449,'Tableau de correspondances'!B$8:T$31,MATCH(N449,'Tableau de correspondances'!B$7:T$7,1),TRUE),VLOOKUP(O449,'Tableau de correspondances'!W$8:AO$31,MATCH(N449,'Tableau de correspondances'!W$7:AO$7,-1),TRUE))</f>
        <v>46</v>
      </c>
      <c r="I449" s="78" t="str">
        <f>IF(VLOOKUP(O449,'Tableau de correspondances'!B$8:T$31,MATCH(N449,'Tableau de correspondances'!B$7:T$7,1),TRUE)&gt;VLOOKUP(O449,'Tableau de correspondances'!W$8:AO$31,MATCH(N449,'Tableau de correspondances'!W$7:AO$7,-1),TRUE),"Table 2","Table 1")</f>
        <v>Table 1</v>
      </c>
      <c r="J449" s="73" t="str">
        <f t="shared" si="25"/>
        <v>non</v>
      </c>
      <c r="K449" s="28"/>
      <c r="L449" s="29"/>
      <c r="M449" s="34">
        <f t="shared" si="26"/>
        <v>6</v>
      </c>
      <c r="N449" s="16">
        <f t="shared" si="27"/>
        <v>6</v>
      </c>
      <c r="O449" s="70">
        <f t="shared" si="28"/>
        <v>0.3</v>
      </c>
    </row>
    <row r="450" spans="1:15" ht="18" thickBot="1" x14ac:dyDescent="0.4">
      <c r="A450" s="15">
        <v>441</v>
      </c>
      <c r="D450" s="14"/>
      <c r="E450" s="14"/>
      <c r="F450" s="33"/>
      <c r="G450" s="14"/>
      <c r="H450" s="71">
        <f>MIN(VLOOKUP(O450,'Tableau de correspondances'!B$8:T$31,MATCH(N450,'Tableau de correspondances'!B$7:T$7,1),TRUE),VLOOKUP(O450,'Tableau de correspondances'!W$8:AO$31,MATCH(N450,'Tableau de correspondances'!W$7:AO$7,-1),TRUE))</f>
        <v>46</v>
      </c>
      <c r="I450" s="78" t="str">
        <f>IF(VLOOKUP(O450,'Tableau de correspondances'!B$8:T$31,MATCH(N450,'Tableau de correspondances'!B$7:T$7,1),TRUE)&gt;VLOOKUP(O450,'Tableau de correspondances'!W$8:AO$31,MATCH(N450,'Tableau de correspondances'!W$7:AO$7,-1),TRUE),"Table 2","Table 1")</f>
        <v>Table 1</v>
      </c>
      <c r="J450" s="73" t="str">
        <f t="shared" si="25"/>
        <v>non</v>
      </c>
      <c r="K450" s="28"/>
      <c r="L450" s="29"/>
      <c r="M450" s="34">
        <f t="shared" si="26"/>
        <v>6</v>
      </c>
      <c r="N450" s="16">
        <f t="shared" si="27"/>
        <v>6</v>
      </c>
      <c r="O450" s="70">
        <f t="shared" si="28"/>
        <v>0.3</v>
      </c>
    </row>
    <row r="451" spans="1:15" ht="18" thickBot="1" x14ac:dyDescent="0.4">
      <c r="A451" s="15">
        <v>442</v>
      </c>
      <c r="D451" s="14"/>
      <c r="E451" s="14"/>
      <c r="F451" s="33"/>
      <c r="G451" s="14"/>
      <c r="H451" s="71">
        <f>MIN(VLOOKUP(O451,'Tableau de correspondances'!B$8:T$31,MATCH(N451,'Tableau de correspondances'!B$7:T$7,1),TRUE),VLOOKUP(O451,'Tableau de correspondances'!W$8:AO$31,MATCH(N451,'Tableau de correspondances'!W$7:AO$7,-1),TRUE))</f>
        <v>46</v>
      </c>
      <c r="I451" s="78" t="str">
        <f>IF(VLOOKUP(O451,'Tableau de correspondances'!B$8:T$31,MATCH(N451,'Tableau de correspondances'!B$7:T$7,1),TRUE)&gt;VLOOKUP(O451,'Tableau de correspondances'!W$8:AO$31,MATCH(N451,'Tableau de correspondances'!W$7:AO$7,-1),TRUE),"Table 2","Table 1")</f>
        <v>Table 1</v>
      </c>
      <c r="J451" s="73" t="str">
        <f t="shared" si="25"/>
        <v>non</v>
      </c>
      <c r="K451" s="28"/>
      <c r="L451" s="29"/>
      <c r="M451" s="34">
        <f t="shared" si="26"/>
        <v>6</v>
      </c>
      <c r="N451" s="16">
        <f t="shared" si="27"/>
        <v>6</v>
      </c>
      <c r="O451" s="70">
        <f t="shared" si="28"/>
        <v>0.3</v>
      </c>
    </row>
    <row r="452" spans="1:15" ht="18" thickBot="1" x14ac:dyDescent="0.4">
      <c r="A452" s="15">
        <v>443</v>
      </c>
      <c r="D452" s="14"/>
      <c r="E452" s="14"/>
      <c r="F452" s="33"/>
      <c r="G452" s="14"/>
      <c r="H452" s="71">
        <f>MIN(VLOOKUP(O452,'Tableau de correspondances'!B$8:T$31,MATCH(N452,'Tableau de correspondances'!B$7:T$7,1),TRUE),VLOOKUP(O452,'Tableau de correspondances'!W$8:AO$31,MATCH(N452,'Tableau de correspondances'!W$7:AO$7,-1),TRUE))</f>
        <v>46</v>
      </c>
      <c r="I452" s="78" t="str">
        <f>IF(VLOOKUP(O452,'Tableau de correspondances'!B$8:T$31,MATCH(N452,'Tableau de correspondances'!B$7:T$7,1),TRUE)&gt;VLOOKUP(O452,'Tableau de correspondances'!W$8:AO$31,MATCH(N452,'Tableau de correspondances'!W$7:AO$7,-1),TRUE),"Table 2","Table 1")</f>
        <v>Table 1</v>
      </c>
      <c r="J452" s="73" t="str">
        <f t="shared" si="25"/>
        <v>non</v>
      </c>
      <c r="K452" s="28"/>
      <c r="L452" s="29"/>
      <c r="M452" s="34">
        <f t="shared" si="26"/>
        <v>6</v>
      </c>
      <c r="N452" s="16">
        <f t="shared" si="27"/>
        <v>6</v>
      </c>
      <c r="O452" s="70">
        <f t="shared" si="28"/>
        <v>0.3</v>
      </c>
    </row>
    <row r="453" spans="1:15" ht="18" thickBot="1" x14ac:dyDescent="0.4">
      <c r="A453" s="15">
        <v>444</v>
      </c>
      <c r="D453" s="14"/>
      <c r="E453" s="14"/>
      <c r="F453" s="33"/>
      <c r="G453" s="14"/>
      <c r="H453" s="71">
        <f>MIN(VLOOKUP(O453,'Tableau de correspondances'!B$8:T$31,MATCH(N453,'Tableau de correspondances'!B$7:T$7,1),TRUE),VLOOKUP(O453,'Tableau de correspondances'!W$8:AO$31,MATCH(N453,'Tableau de correspondances'!W$7:AO$7,-1),TRUE))</f>
        <v>46</v>
      </c>
      <c r="I453" s="78" t="str">
        <f>IF(VLOOKUP(O453,'Tableau de correspondances'!B$8:T$31,MATCH(N453,'Tableau de correspondances'!B$7:T$7,1),TRUE)&gt;VLOOKUP(O453,'Tableau de correspondances'!W$8:AO$31,MATCH(N453,'Tableau de correspondances'!W$7:AO$7,-1),TRUE),"Table 2","Table 1")</f>
        <v>Table 1</v>
      </c>
      <c r="J453" s="73" t="str">
        <f t="shared" si="25"/>
        <v>non</v>
      </c>
      <c r="K453" s="28"/>
      <c r="L453" s="29"/>
      <c r="M453" s="34">
        <f t="shared" si="26"/>
        <v>6</v>
      </c>
      <c r="N453" s="16">
        <f t="shared" si="27"/>
        <v>6</v>
      </c>
      <c r="O453" s="70">
        <f t="shared" si="28"/>
        <v>0.3</v>
      </c>
    </row>
    <row r="454" spans="1:15" ht="18" thickBot="1" x14ac:dyDescent="0.4">
      <c r="A454" s="15">
        <v>445</v>
      </c>
      <c r="D454" s="14"/>
      <c r="E454" s="14"/>
      <c r="F454" s="33"/>
      <c r="G454" s="14"/>
      <c r="H454" s="71">
        <f>MIN(VLOOKUP(O454,'Tableau de correspondances'!B$8:T$31,MATCH(N454,'Tableau de correspondances'!B$7:T$7,1),TRUE),VLOOKUP(O454,'Tableau de correspondances'!W$8:AO$31,MATCH(N454,'Tableau de correspondances'!W$7:AO$7,-1),TRUE))</f>
        <v>46</v>
      </c>
      <c r="I454" s="78" t="str">
        <f>IF(VLOOKUP(O454,'Tableau de correspondances'!B$8:T$31,MATCH(N454,'Tableau de correspondances'!B$7:T$7,1),TRUE)&gt;VLOOKUP(O454,'Tableau de correspondances'!W$8:AO$31,MATCH(N454,'Tableau de correspondances'!W$7:AO$7,-1),TRUE),"Table 2","Table 1")</f>
        <v>Table 1</v>
      </c>
      <c r="J454" s="73" t="str">
        <f t="shared" si="25"/>
        <v>non</v>
      </c>
      <c r="K454" s="28"/>
      <c r="L454" s="29"/>
      <c r="M454" s="34">
        <f t="shared" si="26"/>
        <v>6</v>
      </c>
      <c r="N454" s="16">
        <f t="shared" si="27"/>
        <v>6</v>
      </c>
      <c r="O454" s="70">
        <f t="shared" si="28"/>
        <v>0.3</v>
      </c>
    </row>
    <row r="455" spans="1:15" ht="18" thickBot="1" x14ac:dyDescent="0.4">
      <c r="A455" s="15">
        <v>446</v>
      </c>
      <c r="D455" s="14"/>
      <c r="E455" s="14"/>
      <c r="F455" s="33"/>
      <c r="G455" s="14"/>
      <c r="H455" s="71">
        <f>MIN(VLOOKUP(O455,'Tableau de correspondances'!B$8:T$31,MATCH(N455,'Tableau de correspondances'!B$7:T$7,1),TRUE),VLOOKUP(O455,'Tableau de correspondances'!W$8:AO$31,MATCH(N455,'Tableau de correspondances'!W$7:AO$7,-1),TRUE))</f>
        <v>46</v>
      </c>
      <c r="I455" s="78" t="str">
        <f>IF(VLOOKUP(O455,'Tableau de correspondances'!B$8:T$31,MATCH(N455,'Tableau de correspondances'!B$7:T$7,1),TRUE)&gt;VLOOKUP(O455,'Tableau de correspondances'!W$8:AO$31,MATCH(N455,'Tableau de correspondances'!W$7:AO$7,-1),TRUE),"Table 2","Table 1")</f>
        <v>Table 1</v>
      </c>
      <c r="J455" s="73" t="str">
        <f t="shared" si="25"/>
        <v>non</v>
      </c>
      <c r="K455" s="28"/>
      <c r="L455" s="29"/>
      <c r="M455" s="34">
        <f t="shared" si="26"/>
        <v>6</v>
      </c>
      <c r="N455" s="16">
        <f t="shared" si="27"/>
        <v>6</v>
      </c>
      <c r="O455" s="70">
        <f t="shared" si="28"/>
        <v>0.3</v>
      </c>
    </row>
    <row r="456" spans="1:15" ht="18" thickBot="1" x14ac:dyDescent="0.4">
      <c r="A456" s="15">
        <v>447</v>
      </c>
      <c r="D456" s="14"/>
      <c r="E456" s="14"/>
      <c r="F456" s="33"/>
      <c r="G456" s="14"/>
      <c r="H456" s="71">
        <f>MIN(VLOOKUP(O456,'Tableau de correspondances'!B$8:T$31,MATCH(N456,'Tableau de correspondances'!B$7:T$7,1),TRUE),VLOOKUP(O456,'Tableau de correspondances'!W$8:AO$31,MATCH(N456,'Tableau de correspondances'!W$7:AO$7,-1),TRUE))</f>
        <v>46</v>
      </c>
      <c r="I456" s="78" t="str">
        <f>IF(VLOOKUP(O456,'Tableau de correspondances'!B$8:T$31,MATCH(N456,'Tableau de correspondances'!B$7:T$7,1),TRUE)&gt;VLOOKUP(O456,'Tableau de correspondances'!W$8:AO$31,MATCH(N456,'Tableau de correspondances'!W$7:AO$7,-1),TRUE),"Table 2","Table 1")</f>
        <v>Table 1</v>
      </c>
      <c r="J456" s="73" t="str">
        <f t="shared" si="25"/>
        <v>non</v>
      </c>
      <c r="K456" s="28"/>
      <c r="L456" s="29"/>
      <c r="M456" s="34">
        <f t="shared" si="26"/>
        <v>6</v>
      </c>
      <c r="N456" s="16">
        <f t="shared" si="27"/>
        <v>6</v>
      </c>
      <c r="O456" s="70">
        <f t="shared" si="28"/>
        <v>0.3</v>
      </c>
    </row>
    <row r="457" spans="1:15" ht="18" thickBot="1" x14ac:dyDescent="0.4">
      <c r="A457" s="15">
        <v>448</v>
      </c>
      <c r="D457" s="14"/>
      <c r="E457" s="14"/>
      <c r="F457" s="33"/>
      <c r="G457" s="14"/>
      <c r="H457" s="71">
        <f>MIN(VLOOKUP(O457,'Tableau de correspondances'!B$8:T$31,MATCH(N457,'Tableau de correspondances'!B$7:T$7,1),TRUE),VLOOKUP(O457,'Tableau de correspondances'!W$8:AO$31,MATCH(N457,'Tableau de correspondances'!W$7:AO$7,-1),TRUE))</f>
        <v>46</v>
      </c>
      <c r="I457" s="78" t="str">
        <f>IF(VLOOKUP(O457,'Tableau de correspondances'!B$8:T$31,MATCH(N457,'Tableau de correspondances'!B$7:T$7,1),TRUE)&gt;VLOOKUP(O457,'Tableau de correspondances'!W$8:AO$31,MATCH(N457,'Tableau de correspondances'!W$7:AO$7,-1),TRUE),"Table 2","Table 1")</f>
        <v>Table 1</v>
      </c>
      <c r="J457" s="73" t="str">
        <f t="shared" si="25"/>
        <v>non</v>
      </c>
      <c r="K457" s="28"/>
      <c r="L457" s="29"/>
      <c r="M457" s="34">
        <f t="shared" si="26"/>
        <v>6</v>
      </c>
      <c r="N457" s="16">
        <f t="shared" si="27"/>
        <v>6</v>
      </c>
      <c r="O457" s="70">
        <f t="shared" si="28"/>
        <v>0.3</v>
      </c>
    </row>
    <row r="458" spans="1:15" ht="18" thickBot="1" x14ac:dyDescent="0.4">
      <c r="A458" s="15">
        <v>449</v>
      </c>
      <c r="D458" s="14"/>
      <c r="E458" s="14"/>
      <c r="F458" s="33"/>
      <c r="G458" s="14"/>
      <c r="H458" s="71">
        <f>MIN(VLOOKUP(O458,'Tableau de correspondances'!B$8:T$31,MATCH(N458,'Tableau de correspondances'!B$7:T$7,1),TRUE),VLOOKUP(O458,'Tableau de correspondances'!W$8:AO$31,MATCH(N458,'Tableau de correspondances'!W$7:AO$7,-1),TRUE))</f>
        <v>46</v>
      </c>
      <c r="I458" s="78" t="str">
        <f>IF(VLOOKUP(O458,'Tableau de correspondances'!B$8:T$31,MATCH(N458,'Tableau de correspondances'!B$7:T$7,1),TRUE)&gt;VLOOKUP(O458,'Tableau de correspondances'!W$8:AO$31,MATCH(N458,'Tableau de correspondances'!W$7:AO$7,-1),TRUE),"Table 2","Table 1")</f>
        <v>Table 1</v>
      </c>
      <c r="J458" s="73" t="str">
        <f t="shared" si="25"/>
        <v>non</v>
      </c>
      <c r="K458" s="28"/>
      <c r="L458" s="29"/>
      <c r="M458" s="34">
        <f t="shared" si="26"/>
        <v>6</v>
      </c>
      <c r="N458" s="16">
        <f t="shared" si="27"/>
        <v>6</v>
      </c>
      <c r="O458" s="70">
        <f t="shared" si="28"/>
        <v>0.3</v>
      </c>
    </row>
    <row r="459" spans="1:15" ht="18" thickBot="1" x14ac:dyDescent="0.4">
      <c r="A459" s="15">
        <v>450</v>
      </c>
      <c r="D459" s="14"/>
      <c r="E459" s="14"/>
      <c r="F459" s="33"/>
      <c r="G459" s="14"/>
      <c r="H459" s="71">
        <f>MIN(VLOOKUP(O459,'Tableau de correspondances'!B$8:T$31,MATCH(N459,'Tableau de correspondances'!B$7:T$7,1),TRUE),VLOOKUP(O459,'Tableau de correspondances'!W$8:AO$31,MATCH(N459,'Tableau de correspondances'!W$7:AO$7,-1),TRUE))</f>
        <v>46</v>
      </c>
      <c r="I459" s="78" t="str">
        <f>IF(VLOOKUP(O459,'Tableau de correspondances'!B$8:T$31,MATCH(N459,'Tableau de correspondances'!B$7:T$7,1),TRUE)&gt;VLOOKUP(O459,'Tableau de correspondances'!W$8:AO$31,MATCH(N459,'Tableau de correspondances'!W$7:AO$7,-1),TRUE),"Table 2","Table 1")</f>
        <v>Table 1</v>
      </c>
      <c r="J459" s="73" t="str">
        <f t="shared" ref="J459:J522" si="29">IF(D459&gt;H459,"oui","non")</f>
        <v>non</v>
      </c>
      <c r="K459" s="28"/>
      <c r="L459" s="29"/>
      <c r="M459" s="34">
        <f t="shared" si="26"/>
        <v>6</v>
      </c>
      <c r="N459" s="16">
        <f t="shared" si="27"/>
        <v>6</v>
      </c>
      <c r="O459" s="70">
        <f t="shared" si="28"/>
        <v>0.3</v>
      </c>
    </row>
    <row r="460" spans="1:15" ht="18" thickBot="1" x14ac:dyDescent="0.4">
      <c r="A460" s="15">
        <v>451</v>
      </c>
      <c r="D460" s="14"/>
      <c r="E460" s="14"/>
      <c r="F460" s="33"/>
      <c r="G460" s="14"/>
      <c r="H460" s="71">
        <f>MIN(VLOOKUP(O460,'Tableau de correspondances'!B$8:T$31,MATCH(N460,'Tableau de correspondances'!B$7:T$7,1),TRUE),VLOOKUP(O460,'Tableau de correspondances'!W$8:AO$31,MATCH(N460,'Tableau de correspondances'!W$7:AO$7,-1),TRUE))</f>
        <v>46</v>
      </c>
      <c r="I460" s="78" t="str">
        <f>IF(VLOOKUP(O460,'Tableau de correspondances'!B$8:T$31,MATCH(N460,'Tableau de correspondances'!B$7:T$7,1),TRUE)&gt;VLOOKUP(O460,'Tableau de correspondances'!W$8:AO$31,MATCH(N460,'Tableau de correspondances'!W$7:AO$7,-1),TRUE),"Table 2","Table 1")</f>
        <v>Table 1</v>
      </c>
      <c r="J460" s="73" t="str">
        <f t="shared" si="29"/>
        <v>non</v>
      </c>
      <c r="K460" s="28"/>
      <c r="L460" s="29"/>
      <c r="M460" s="34">
        <f t="shared" ref="M460:M523" si="30">IF(E460="",6,IF(E460&gt;8.5,8.5,E460))</f>
        <v>6</v>
      </c>
      <c r="N460" s="16">
        <f t="shared" ref="N460:N523" si="31">ROUND(M460,2)</f>
        <v>6</v>
      </c>
      <c r="O460" s="70">
        <f t="shared" ref="O460:O523" si="32">IF(F460="",0.3,IF(F460&gt;10.9,10.9,F460))</f>
        <v>0.3</v>
      </c>
    </row>
    <row r="461" spans="1:15" ht="18" thickBot="1" x14ac:dyDescent="0.4">
      <c r="A461" s="15">
        <v>452</v>
      </c>
      <c r="D461" s="14"/>
      <c r="E461" s="14"/>
      <c r="F461" s="33"/>
      <c r="G461" s="14"/>
      <c r="H461" s="71">
        <f>MIN(VLOOKUP(O461,'Tableau de correspondances'!B$8:T$31,MATCH(N461,'Tableau de correspondances'!B$7:T$7,1),TRUE),VLOOKUP(O461,'Tableau de correspondances'!W$8:AO$31,MATCH(N461,'Tableau de correspondances'!W$7:AO$7,-1),TRUE))</f>
        <v>46</v>
      </c>
      <c r="I461" s="78" t="str">
        <f>IF(VLOOKUP(O461,'Tableau de correspondances'!B$8:T$31,MATCH(N461,'Tableau de correspondances'!B$7:T$7,1),TRUE)&gt;VLOOKUP(O461,'Tableau de correspondances'!W$8:AO$31,MATCH(N461,'Tableau de correspondances'!W$7:AO$7,-1),TRUE),"Table 2","Table 1")</f>
        <v>Table 1</v>
      </c>
      <c r="J461" s="73" t="str">
        <f t="shared" si="29"/>
        <v>non</v>
      </c>
      <c r="K461" s="28"/>
      <c r="L461" s="29"/>
      <c r="M461" s="34">
        <f t="shared" si="30"/>
        <v>6</v>
      </c>
      <c r="N461" s="16">
        <f t="shared" si="31"/>
        <v>6</v>
      </c>
      <c r="O461" s="70">
        <f t="shared" si="32"/>
        <v>0.3</v>
      </c>
    </row>
    <row r="462" spans="1:15" ht="18" thickBot="1" x14ac:dyDescent="0.4">
      <c r="A462" s="15">
        <v>453</v>
      </c>
      <c r="D462" s="14"/>
      <c r="E462" s="14"/>
      <c r="F462" s="33"/>
      <c r="G462" s="14"/>
      <c r="H462" s="71">
        <f>MIN(VLOOKUP(O462,'Tableau de correspondances'!B$8:T$31,MATCH(N462,'Tableau de correspondances'!B$7:T$7,1),TRUE),VLOOKUP(O462,'Tableau de correspondances'!W$8:AO$31,MATCH(N462,'Tableau de correspondances'!W$7:AO$7,-1),TRUE))</f>
        <v>46</v>
      </c>
      <c r="I462" s="78" t="str">
        <f>IF(VLOOKUP(O462,'Tableau de correspondances'!B$8:T$31,MATCH(N462,'Tableau de correspondances'!B$7:T$7,1),TRUE)&gt;VLOOKUP(O462,'Tableau de correspondances'!W$8:AO$31,MATCH(N462,'Tableau de correspondances'!W$7:AO$7,-1),TRUE),"Table 2","Table 1")</f>
        <v>Table 1</v>
      </c>
      <c r="J462" s="73" t="str">
        <f t="shared" si="29"/>
        <v>non</v>
      </c>
      <c r="K462" s="28"/>
      <c r="L462" s="29"/>
      <c r="M462" s="34">
        <f t="shared" si="30"/>
        <v>6</v>
      </c>
      <c r="N462" s="16">
        <f t="shared" si="31"/>
        <v>6</v>
      </c>
      <c r="O462" s="70">
        <f t="shared" si="32"/>
        <v>0.3</v>
      </c>
    </row>
    <row r="463" spans="1:15" ht="18" thickBot="1" x14ac:dyDescent="0.4">
      <c r="A463" s="15">
        <v>454</v>
      </c>
      <c r="D463" s="14"/>
      <c r="E463" s="14"/>
      <c r="F463" s="33"/>
      <c r="G463" s="14"/>
      <c r="H463" s="71">
        <f>MIN(VLOOKUP(O463,'Tableau de correspondances'!B$8:T$31,MATCH(N463,'Tableau de correspondances'!B$7:T$7,1),TRUE),VLOOKUP(O463,'Tableau de correspondances'!W$8:AO$31,MATCH(N463,'Tableau de correspondances'!W$7:AO$7,-1),TRUE))</f>
        <v>46</v>
      </c>
      <c r="I463" s="78" t="str">
        <f>IF(VLOOKUP(O463,'Tableau de correspondances'!B$8:T$31,MATCH(N463,'Tableau de correspondances'!B$7:T$7,1),TRUE)&gt;VLOOKUP(O463,'Tableau de correspondances'!W$8:AO$31,MATCH(N463,'Tableau de correspondances'!W$7:AO$7,-1),TRUE),"Table 2","Table 1")</f>
        <v>Table 1</v>
      </c>
      <c r="J463" s="73" t="str">
        <f t="shared" si="29"/>
        <v>non</v>
      </c>
      <c r="K463" s="28"/>
      <c r="L463" s="29"/>
      <c r="M463" s="34">
        <f t="shared" si="30"/>
        <v>6</v>
      </c>
      <c r="N463" s="16">
        <f t="shared" si="31"/>
        <v>6</v>
      </c>
      <c r="O463" s="70">
        <f t="shared" si="32"/>
        <v>0.3</v>
      </c>
    </row>
    <row r="464" spans="1:15" ht="18" thickBot="1" x14ac:dyDescent="0.4">
      <c r="A464" s="15">
        <v>455</v>
      </c>
      <c r="D464" s="14"/>
      <c r="E464" s="14"/>
      <c r="F464" s="33"/>
      <c r="G464" s="14"/>
      <c r="H464" s="71">
        <f>MIN(VLOOKUP(O464,'Tableau de correspondances'!B$8:T$31,MATCH(N464,'Tableau de correspondances'!B$7:T$7,1),TRUE),VLOOKUP(O464,'Tableau de correspondances'!W$8:AO$31,MATCH(N464,'Tableau de correspondances'!W$7:AO$7,-1),TRUE))</f>
        <v>46</v>
      </c>
      <c r="I464" s="78" t="str">
        <f>IF(VLOOKUP(O464,'Tableau de correspondances'!B$8:T$31,MATCH(N464,'Tableau de correspondances'!B$7:T$7,1),TRUE)&gt;VLOOKUP(O464,'Tableau de correspondances'!W$8:AO$31,MATCH(N464,'Tableau de correspondances'!W$7:AO$7,-1),TRUE),"Table 2","Table 1")</f>
        <v>Table 1</v>
      </c>
      <c r="J464" s="73" t="str">
        <f t="shared" si="29"/>
        <v>non</v>
      </c>
      <c r="K464" s="28"/>
      <c r="L464" s="29"/>
      <c r="M464" s="34">
        <f t="shared" si="30"/>
        <v>6</v>
      </c>
      <c r="N464" s="16">
        <f t="shared" si="31"/>
        <v>6</v>
      </c>
      <c r="O464" s="70">
        <f t="shared" si="32"/>
        <v>0.3</v>
      </c>
    </row>
    <row r="465" spans="1:15" ht="18" thickBot="1" x14ac:dyDescent="0.4">
      <c r="A465" s="15">
        <v>456</v>
      </c>
      <c r="D465" s="14"/>
      <c r="E465" s="14"/>
      <c r="F465" s="33"/>
      <c r="G465" s="14"/>
      <c r="H465" s="71">
        <f>MIN(VLOOKUP(O465,'Tableau de correspondances'!B$8:T$31,MATCH(N465,'Tableau de correspondances'!B$7:T$7,1),TRUE),VLOOKUP(O465,'Tableau de correspondances'!W$8:AO$31,MATCH(N465,'Tableau de correspondances'!W$7:AO$7,-1),TRUE))</f>
        <v>46</v>
      </c>
      <c r="I465" s="78" t="str">
        <f>IF(VLOOKUP(O465,'Tableau de correspondances'!B$8:T$31,MATCH(N465,'Tableau de correspondances'!B$7:T$7,1),TRUE)&gt;VLOOKUP(O465,'Tableau de correspondances'!W$8:AO$31,MATCH(N465,'Tableau de correspondances'!W$7:AO$7,-1),TRUE),"Table 2","Table 1")</f>
        <v>Table 1</v>
      </c>
      <c r="J465" s="73" t="str">
        <f t="shared" si="29"/>
        <v>non</v>
      </c>
      <c r="K465" s="28"/>
      <c r="L465" s="29"/>
      <c r="M465" s="34">
        <f t="shared" si="30"/>
        <v>6</v>
      </c>
      <c r="N465" s="16">
        <f t="shared" si="31"/>
        <v>6</v>
      </c>
      <c r="O465" s="70">
        <f t="shared" si="32"/>
        <v>0.3</v>
      </c>
    </row>
    <row r="466" spans="1:15" ht="18" thickBot="1" x14ac:dyDescent="0.4">
      <c r="A466" s="15">
        <v>457</v>
      </c>
      <c r="D466" s="14"/>
      <c r="E466" s="14"/>
      <c r="F466" s="33"/>
      <c r="G466" s="14"/>
      <c r="H466" s="71">
        <f>MIN(VLOOKUP(O466,'Tableau de correspondances'!B$8:T$31,MATCH(N466,'Tableau de correspondances'!B$7:T$7,1),TRUE),VLOOKUP(O466,'Tableau de correspondances'!W$8:AO$31,MATCH(N466,'Tableau de correspondances'!W$7:AO$7,-1),TRUE))</f>
        <v>46</v>
      </c>
      <c r="I466" s="78" t="str">
        <f>IF(VLOOKUP(O466,'Tableau de correspondances'!B$8:T$31,MATCH(N466,'Tableau de correspondances'!B$7:T$7,1),TRUE)&gt;VLOOKUP(O466,'Tableau de correspondances'!W$8:AO$31,MATCH(N466,'Tableau de correspondances'!W$7:AO$7,-1),TRUE),"Table 2","Table 1")</f>
        <v>Table 1</v>
      </c>
      <c r="J466" s="73" t="str">
        <f t="shared" si="29"/>
        <v>non</v>
      </c>
      <c r="K466" s="28"/>
      <c r="L466" s="29"/>
      <c r="M466" s="34">
        <f t="shared" si="30"/>
        <v>6</v>
      </c>
      <c r="N466" s="16">
        <f t="shared" si="31"/>
        <v>6</v>
      </c>
      <c r="O466" s="70">
        <f t="shared" si="32"/>
        <v>0.3</v>
      </c>
    </row>
    <row r="467" spans="1:15" ht="18" thickBot="1" x14ac:dyDescent="0.4">
      <c r="A467" s="15">
        <v>458</v>
      </c>
      <c r="D467" s="14"/>
      <c r="E467" s="14"/>
      <c r="F467" s="33"/>
      <c r="G467" s="14"/>
      <c r="H467" s="71">
        <f>MIN(VLOOKUP(O467,'Tableau de correspondances'!B$8:T$31,MATCH(N467,'Tableau de correspondances'!B$7:T$7,1),TRUE),VLOOKUP(O467,'Tableau de correspondances'!W$8:AO$31,MATCH(N467,'Tableau de correspondances'!W$7:AO$7,-1),TRUE))</f>
        <v>46</v>
      </c>
      <c r="I467" s="78" t="str">
        <f>IF(VLOOKUP(O467,'Tableau de correspondances'!B$8:T$31,MATCH(N467,'Tableau de correspondances'!B$7:T$7,1),TRUE)&gt;VLOOKUP(O467,'Tableau de correspondances'!W$8:AO$31,MATCH(N467,'Tableau de correspondances'!W$7:AO$7,-1),TRUE),"Table 2","Table 1")</f>
        <v>Table 1</v>
      </c>
      <c r="J467" s="73" t="str">
        <f t="shared" si="29"/>
        <v>non</v>
      </c>
      <c r="K467" s="28"/>
      <c r="L467" s="29"/>
      <c r="M467" s="34">
        <f t="shared" si="30"/>
        <v>6</v>
      </c>
      <c r="N467" s="16">
        <f t="shared" si="31"/>
        <v>6</v>
      </c>
      <c r="O467" s="70">
        <f t="shared" si="32"/>
        <v>0.3</v>
      </c>
    </row>
    <row r="468" spans="1:15" ht="18" thickBot="1" x14ac:dyDescent="0.4">
      <c r="A468" s="15">
        <v>459</v>
      </c>
      <c r="D468" s="14"/>
      <c r="E468" s="14"/>
      <c r="F468" s="33"/>
      <c r="G468" s="14"/>
      <c r="H468" s="71">
        <f>MIN(VLOOKUP(O468,'Tableau de correspondances'!B$8:T$31,MATCH(N468,'Tableau de correspondances'!B$7:T$7,1),TRUE),VLOOKUP(O468,'Tableau de correspondances'!W$8:AO$31,MATCH(N468,'Tableau de correspondances'!W$7:AO$7,-1),TRUE))</f>
        <v>46</v>
      </c>
      <c r="I468" s="78" t="str">
        <f>IF(VLOOKUP(O468,'Tableau de correspondances'!B$8:T$31,MATCH(N468,'Tableau de correspondances'!B$7:T$7,1),TRUE)&gt;VLOOKUP(O468,'Tableau de correspondances'!W$8:AO$31,MATCH(N468,'Tableau de correspondances'!W$7:AO$7,-1),TRUE),"Table 2","Table 1")</f>
        <v>Table 1</v>
      </c>
      <c r="J468" s="73" t="str">
        <f t="shared" si="29"/>
        <v>non</v>
      </c>
      <c r="K468" s="28"/>
      <c r="L468" s="29"/>
      <c r="M468" s="34">
        <f t="shared" si="30"/>
        <v>6</v>
      </c>
      <c r="N468" s="16">
        <f t="shared" si="31"/>
        <v>6</v>
      </c>
      <c r="O468" s="70">
        <f t="shared" si="32"/>
        <v>0.3</v>
      </c>
    </row>
    <row r="469" spans="1:15" ht="18" thickBot="1" x14ac:dyDescent="0.4">
      <c r="A469" s="15">
        <v>460</v>
      </c>
      <c r="D469" s="14"/>
      <c r="E469" s="14"/>
      <c r="F469" s="33"/>
      <c r="G469" s="14"/>
      <c r="H469" s="71">
        <f>MIN(VLOOKUP(O469,'Tableau de correspondances'!B$8:T$31,MATCH(N469,'Tableau de correspondances'!B$7:T$7,1),TRUE),VLOOKUP(O469,'Tableau de correspondances'!W$8:AO$31,MATCH(N469,'Tableau de correspondances'!W$7:AO$7,-1),TRUE))</f>
        <v>46</v>
      </c>
      <c r="I469" s="78" t="str">
        <f>IF(VLOOKUP(O469,'Tableau de correspondances'!B$8:T$31,MATCH(N469,'Tableau de correspondances'!B$7:T$7,1),TRUE)&gt;VLOOKUP(O469,'Tableau de correspondances'!W$8:AO$31,MATCH(N469,'Tableau de correspondances'!W$7:AO$7,-1),TRUE),"Table 2","Table 1")</f>
        <v>Table 1</v>
      </c>
      <c r="J469" s="73" t="str">
        <f t="shared" si="29"/>
        <v>non</v>
      </c>
      <c r="K469" s="28"/>
      <c r="L469" s="29"/>
      <c r="M469" s="34">
        <f t="shared" si="30"/>
        <v>6</v>
      </c>
      <c r="N469" s="16">
        <f t="shared" si="31"/>
        <v>6</v>
      </c>
      <c r="O469" s="70">
        <f t="shared" si="32"/>
        <v>0.3</v>
      </c>
    </row>
    <row r="470" spans="1:15" ht="18" thickBot="1" x14ac:dyDescent="0.4">
      <c r="A470" s="15">
        <v>461</v>
      </c>
      <c r="D470" s="14"/>
      <c r="E470" s="14"/>
      <c r="F470" s="33"/>
      <c r="G470" s="14"/>
      <c r="H470" s="71">
        <f>MIN(VLOOKUP(O470,'Tableau de correspondances'!B$8:T$31,MATCH(N470,'Tableau de correspondances'!B$7:T$7,1),TRUE),VLOOKUP(O470,'Tableau de correspondances'!W$8:AO$31,MATCH(N470,'Tableau de correspondances'!W$7:AO$7,-1),TRUE))</f>
        <v>46</v>
      </c>
      <c r="I470" s="78" t="str">
        <f>IF(VLOOKUP(O470,'Tableau de correspondances'!B$8:T$31,MATCH(N470,'Tableau de correspondances'!B$7:T$7,1),TRUE)&gt;VLOOKUP(O470,'Tableau de correspondances'!W$8:AO$31,MATCH(N470,'Tableau de correspondances'!W$7:AO$7,-1),TRUE),"Table 2","Table 1")</f>
        <v>Table 1</v>
      </c>
      <c r="J470" s="73" t="str">
        <f t="shared" si="29"/>
        <v>non</v>
      </c>
      <c r="K470" s="28"/>
      <c r="L470" s="29"/>
      <c r="M470" s="34">
        <f t="shared" si="30"/>
        <v>6</v>
      </c>
      <c r="N470" s="16">
        <f t="shared" si="31"/>
        <v>6</v>
      </c>
      <c r="O470" s="70">
        <f t="shared" si="32"/>
        <v>0.3</v>
      </c>
    </row>
    <row r="471" spans="1:15" ht="18" thickBot="1" x14ac:dyDescent="0.4">
      <c r="A471" s="15">
        <v>462</v>
      </c>
      <c r="D471" s="14"/>
      <c r="E471" s="14"/>
      <c r="F471" s="33"/>
      <c r="G471" s="14"/>
      <c r="H471" s="71">
        <f>MIN(VLOOKUP(O471,'Tableau de correspondances'!B$8:T$31,MATCH(N471,'Tableau de correspondances'!B$7:T$7,1),TRUE),VLOOKUP(O471,'Tableau de correspondances'!W$8:AO$31,MATCH(N471,'Tableau de correspondances'!W$7:AO$7,-1),TRUE))</f>
        <v>46</v>
      </c>
      <c r="I471" s="78" t="str">
        <f>IF(VLOOKUP(O471,'Tableau de correspondances'!B$8:T$31,MATCH(N471,'Tableau de correspondances'!B$7:T$7,1),TRUE)&gt;VLOOKUP(O471,'Tableau de correspondances'!W$8:AO$31,MATCH(N471,'Tableau de correspondances'!W$7:AO$7,-1),TRUE),"Table 2","Table 1")</f>
        <v>Table 1</v>
      </c>
      <c r="J471" s="73" t="str">
        <f t="shared" si="29"/>
        <v>non</v>
      </c>
      <c r="K471" s="28"/>
      <c r="L471" s="29"/>
      <c r="M471" s="34">
        <f t="shared" si="30"/>
        <v>6</v>
      </c>
      <c r="N471" s="16">
        <f t="shared" si="31"/>
        <v>6</v>
      </c>
      <c r="O471" s="70">
        <f t="shared" si="32"/>
        <v>0.3</v>
      </c>
    </row>
    <row r="472" spans="1:15" ht="18" thickBot="1" x14ac:dyDescent="0.4">
      <c r="A472" s="15">
        <v>463</v>
      </c>
      <c r="D472" s="14"/>
      <c r="E472" s="14"/>
      <c r="F472" s="33"/>
      <c r="G472" s="14"/>
      <c r="H472" s="71">
        <f>MIN(VLOOKUP(O472,'Tableau de correspondances'!B$8:T$31,MATCH(N472,'Tableau de correspondances'!B$7:T$7,1),TRUE),VLOOKUP(O472,'Tableau de correspondances'!W$8:AO$31,MATCH(N472,'Tableau de correspondances'!W$7:AO$7,-1),TRUE))</f>
        <v>46</v>
      </c>
      <c r="I472" s="78" t="str">
        <f>IF(VLOOKUP(O472,'Tableau de correspondances'!B$8:T$31,MATCH(N472,'Tableau de correspondances'!B$7:T$7,1),TRUE)&gt;VLOOKUP(O472,'Tableau de correspondances'!W$8:AO$31,MATCH(N472,'Tableau de correspondances'!W$7:AO$7,-1),TRUE),"Table 2","Table 1")</f>
        <v>Table 1</v>
      </c>
      <c r="J472" s="73" t="str">
        <f t="shared" si="29"/>
        <v>non</v>
      </c>
      <c r="K472" s="28"/>
      <c r="L472" s="29"/>
      <c r="M472" s="34">
        <f t="shared" si="30"/>
        <v>6</v>
      </c>
      <c r="N472" s="16">
        <f t="shared" si="31"/>
        <v>6</v>
      </c>
      <c r="O472" s="70">
        <f t="shared" si="32"/>
        <v>0.3</v>
      </c>
    </row>
    <row r="473" spans="1:15" ht="18" thickBot="1" x14ac:dyDescent="0.4">
      <c r="A473" s="15">
        <v>464</v>
      </c>
      <c r="D473" s="14"/>
      <c r="E473" s="14"/>
      <c r="F473" s="33"/>
      <c r="G473" s="14"/>
      <c r="H473" s="71">
        <f>MIN(VLOOKUP(O473,'Tableau de correspondances'!B$8:T$31,MATCH(N473,'Tableau de correspondances'!B$7:T$7,1),TRUE),VLOOKUP(O473,'Tableau de correspondances'!W$8:AO$31,MATCH(N473,'Tableau de correspondances'!W$7:AO$7,-1),TRUE))</f>
        <v>46</v>
      </c>
      <c r="I473" s="78" t="str">
        <f>IF(VLOOKUP(O473,'Tableau de correspondances'!B$8:T$31,MATCH(N473,'Tableau de correspondances'!B$7:T$7,1),TRUE)&gt;VLOOKUP(O473,'Tableau de correspondances'!W$8:AO$31,MATCH(N473,'Tableau de correspondances'!W$7:AO$7,-1),TRUE),"Table 2","Table 1")</f>
        <v>Table 1</v>
      </c>
      <c r="J473" s="73" t="str">
        <f t="shared" si="29"/>
        <v>non</v>
      </c>
      <c r="K473" s="28"/>
      <c r="L473" s="29"/>
      <c r="M473" s="34">
        <f t="shared" si="30"/>
        <v>6</v>
      </c>
      <c r="N473" s="16">
        <f t="shared" si="31"/>
        <v>6</v>
      </c>
      <c r="O473" s="70">
        <f t="shared" si="32"/>
        <v>0.3</v>
      </c>
    </row>
    <row r="474" spans="1:15" ht="18" thickBot="1" x14ac:dyDescent="0.4">
      <c r="A474" s="15">
        <v>465</v>
      </c>
      <c r="D474" s="14"/>
      <c r="E474" s="14"/>
      <c r="F474" s="33"/>
      <c r="G474" s="14"/>
      <c r="H474" s="71">
        <f>MIN(VLOOKUP(O474,'Tableau de correspondances'!B$8:T$31,MATCH(N474,'Tableau de correspondances'!B$7:T$7,1),TRUE),VLOOKUP(O474,'Tableau de correspondances'!W$8:AO$31,MATCH(N474,'Tableau de correspondances'!W$7:AO$7,-1),TRUE))</f>
        <v>46</v>
      </c>
      <c r="I474" s="78" t="str">
        <f>IF(VLOOKUP(O474,'Tableau de correspondances'!B$8:T$31,MATCH(N474,'Tableau de correspondances'!B$7:T$7,1),TRUE)&gt;VLOOKUP(O474,'Tableau de correspondances'!W$8:AO$31,MATCH(N474,'Tableau de correspondances'!W$7:AO$7,-1),TRUE),"Table 2","Table 1")</f>
        <v>Table 1</v>
      </c>
      <c r="J474" s="73" t="str">
        <f t="shared" si="29"/>
        <v>non</v>
      </c>
      <c r="K474" s="28"/>
      <c r="L474" s="29"/>
      <c r="M474" s="34">
        <f t="shared" si="30"/>
        <v>6</v>
      </c>
      <c r="N474" s="16">
        <f t="shared" si="31"/>
        <v>6</v>
      </c>
      <c r="O474" s="70">
        <f t="shared" si="32"/>
        <v>0.3</v>
      </c>
    </row>
    <row r="475" spans="1:15" ht="18" thickBot="1" x14ac:dyDescent="0.4">
      <c r="A475" s="15">
        <v>466</v>
      </c>
      <c r="D475" s="14"/>
      <c r="E475" s="14"/>
      <c r="F475" s="33"/>
      <c r="G475" s="14"/>
      <c r="H475" s="71">
        <f>MIN(VLOOKUP(O475,'Tableau de correspondances'!B$8:T$31,MATCH(N475,'Tableau de correspondances'!B$7:T$7,1),TRUE),VLOOKUP(O475,'Tableau de correspondances'!W$8:AO$31,MATCH(N475,'Tableau de correspondances'!W$7:AO$7,-1),TRUE))</f>
        <v>46</v>
      </c>
      <c r="I475" s="78" t="str">
        <f>IF(VLOOKUP(O475,'Tableau de correspondances'!B$8:T$31,MATCH(N475,'Tableau de correspondances'!B$7:T$7,1),TRUE)&gt;VLOOKUP(O475,'Tableau de correspondances'!W$8:AO$31,MATCH(N475,'Tableau de correspondances'!W$7:AO$7,-1),TRUE),"Table 2","Table 1")</f>
        <v>Table 1</v>
      </c>
      <c r="J475" s="73" t="str">
        <f t="shared" si="29"/>
        <v>non</v>
      </c>
      <c r="K475" s="28"/>
      <c r="L475" s="29"/>
      <c r="M475" s="34">
        <f t="shared" si="30"/>
        <v>6</v>
      </c>
      <c r="N475" s="16">
        <f t="shared" si="31"/>
        <v>6</v>
      </c>
      <c r="O475" s="70">
        <f t="shared" si="32"/>
        <v>0.3</v>
      </c>
    </row>
    <row r="476" spans="1:15" ht="18" thickBot="1" x14ac:dyDescent="0.4">
      <c r="A476" s="15">
        <v>467</v>
      </c>
      <c r="D476" s="14"/>
      <c r="E476" s="14"/>
      <c r="F476" s="33"/>
      <c r="G476" s="14"/>
      <c r="H476" s="71">
        <f>MIN(VLOOKUP(O476,'Tableau de correspondances'!B$8:T$31,MATCH(N476,'Tableau de correspondances'!B$7:T$7,1),TRUE),VLOOKUP(O476,'Tableau de correspondances'!W$8:AO$31,MATCH(N476,'Tableau de correspondances'!W$7:AO$7,-1),TRUE))</f>
        <v>46</v>
      </c>
      <c r="I476" s="78" t="str">
        <f>IF(VLOOKUP(O476,'Tableau de correspondances'!B$8:T$31,MATCH(N476,'Tableau de correspondances'!B$7:T$7,1),TRUE)&gt;VLOOKUP(O476,'Tableau de correspondances'!W$8:AO$31,MATCH(N476,'Tableau de correspondances'!W$7:AO$7,-1),TRUE),"Table 2","Table 1")</f>
        <v>Table 1</v>
      </c>
      <c r="J476" s="73" t="str">
        <f t="shared" si="29"/>
        <v>non</v>
      </c>
      <c r="K476" s="28"/>
      <c r="L476" s="29"/>
      <c r="M476" s="34">
        <f t="shared" si="30"/>
        <v>6</v>
      </c>
      <c r="N476" s="16">
        <f t="shared" si="31"/>
        <v>6</v>
      </c>
      <c r="O476" s="70">
        <f t="shared" si="32"/>
        <v>0.3</v>
      </c>
    </row>
    <row r="477" spans="1:15" ht="18" thickBot="1" x14ac:dyDescent="0.4">
      <c r="A477" s="15">
        <v>468</v>
      </c>
      <c r="D477" s="14"/>
      <c r="E477" s="14"/>
      <c r="F477" s="33"/>
      <c r="G477" s="14"/>
      <c r="H477" s="71">
        <f>MIN(VLOOKUP(O477,'Tableau de correspondances'!B$8:T$31,MATCH(N477,'Tableau de correspondances'!B$7:T$7,1),TRUE),VLOOKUP(O477,'Tableau de correspondances'!W$8:AO$31,MATCH(N477,'Tableau de correspondances'!W$7:AO$7,-1),TRUE))</f>
        <v>46</v>
      </c>
      <c r="I477" s="78" t="str">
        <f>IF(VLOOKUP(O477,'Tableau de correspondances'!B$8:T$31,MATCH(N477,'Tableau de correspondances'!B$7:T$7,1),TRUE)&gt;VLOOKUP(O477,'Tableau de correspondances'!W$8:AO$31,MATCH(N477,'Tableau de correspondances'!W$7:AO$7,-1),TRUE),"Table 2","Table 1")</f>
        <v>Table 1</v>
      </c>
      <c r="J477" s="73" t="str">
        <f t="shared" si="29"/>
        <v>non</v>
      </c>
      <c r="K477" s="28"/>
      <c r="L477" s="29"/>
      <c r="M477" s="34">
        <f t="shared" si="30"/>
        <v>6</v>
      </c>
      <c r="N477" s="16">
        <f t="shared" si="31"/>
        <v>6</v>
      </c>
      <c r="O477" s="70">
        <f t="shared" si="32"/>
        <v>0.3</v>
      </c>
    </row>
    <row r="478" spans="1:15" ht="18" thickBot="1" x14ac:dyDescent="0.4">
      <c r="A478" s="15">
        <v>469</v>
      </c>
      <c r="D478" s="14"/>
      <c r="E478" s="14"/>
      <c r="F478" s="33"/>
      <c r="G478" s="14"/>
      <c r="H478" s="71">
        <f>MIN(VLOOKUP(O478,'Tableau de correspondances'!B$8:T$31,MATCH(N478,'Tableau de correspondances'!B$7:T$7,1),TRUE),VLOOKUP(O478,'Tableau de correspondances'!W$8:AO$31,MATCH(N478,'Tableau de correspondances'!W$7:AO$7,-1),TRUE))</f>
        <v>46</v>
      </c>
      <c r="I478" s="78" t="str">
        <f>IF(VLOOKUP(O478,'Tableau de correspondances'!B$8:T$31,MATCH(N478,'Tableau de correspondances'!B$7:T$7,1),TRUE)&gt;VLOOKUP(O478,'Tableau de correspondances'!W$8:AO$31,MATCH(N478,'Tableau de correspondances'!W$7:AO$7,-1),TRUE),"Table 2","Table 1")</f>
        <v>Table 1</v>
      </c>
      <c r="J478" s="73" t="str">
        <f t="shared" si="29"/>
        <v>non</v>
      </c>
      <c r="K478" s="28"/>
      <c r="L478" s="29"/>
      <c r="M478" s="34">
        <f t="shared" si="30"/>
        <v>6</v>
      </c>
      <c r="N478" s="16">
        <f t="shared" si="31"/>
        <v>6</v>
      </c>
      <c r="O478" s="70">
        <f t="shared" si="32"/>
        <v>0.3</v>
      </c>
    </row>
    <row r="479" spans="1:15" ht="18" thickBot="1" x14ac:dyDescent="0.4">
      <c r="A479" s="15">
        <v>470</v>
      </c>
      <c r="D479" s="14"/>
      <c r="E479" s="14"/>
      <c r="F479" s="33"/>
      <c r="G479" s="14"/>
      <c r="H479" s="71">
        <f>MIN(VLOOKUP(O479,'Tableau de correspondances'!B$8:T$31,MATCH(N479,'Tableau de correspondances'!B$7:T$7,1),TRUE),VLOOKUP(O479,'Tableau de correspondances'!W$8:AO$31,MATCH(N479,'Tableau de correspondances'!W$7:AO$7,-1),TRUE))</f>
        <v>46</v>
      </c>
      <c r="I479" s="78" t="str">
        <f>IF(VLOOKUP(O479,'Tableau de correspondances'!B$8:T$31,MATCH(N479,'Tableau de correspondances'!B$7:T$7,1),TRUE)&gt;VLOOKUP(O479,'Tableau de correspondances'!W$8:AO$31,MATCH(N479,'Tableau de correspondances'!W$7:AO$7,-1),TRUE),"Table 2","Table 1")</f>
        <v>Table 1</v>
      </c>
      <c r="J479" s="73" t="str">
        <f t="shared" si="29"/>
        <v>non</v>
      </c>
      <c r="K479" s="28"/>
      <c r="L479" s="29"/>
      <c r="M479" s="34">
        <f t="shared" si="30"/>
        <v>6</v>
      </c>
      <c r="N479" s="16">
        <f t="shared" si="31"/>
        <v>6</v>
      </c>
      <c r="O479" s="70">
        <f t="shared" si="32"/>
        <v>0.3</v>
      </c>
    </row>
    <row r="480" spans="1:15" ht="18" thickBot="1" x14ac:dyDescent="0.4">
      <c r="A480" s="15">
        <v>471</v>
      </c>
      <c r="D480" s="14"/>
      <c r="E480" s="14"/>
      <c r="F480" s="33"/>
      <c r="G480" s="14"/>
      <c r="H480" s="71">
        <f>MIN(VLOOKUP(O480,'Tableau de correspondances'!B$8:T$31,MATCH(N480,'Tableau de correspondances'!B$7:T$7,1),TRUE),VLOOKUP(O480,'Tableau de correspondances'!W$8:AO$31,MATCH(N480,'Tableau de correspondances'!W$7:AO$7,-1),TRUE))</f>
        <v>46</v>
      </c>
      <c r="I480" s="78" t="str">
        <f>IF(VLOOKUP(O480,'Tableau de correspondances'!B$8:T$31,MATCH(N480,'Tableau de correspondances'!B$7:T$7,1),TRUE)&gt;VLOOKUP(O480,'Tableau de correspondances'!W$8:AO$31,MATCH(N480,'Tableau de correspondances'!W$7:AO$7,-1),TRUE),"Table 2","Table 1")</f>
        <v>Table 1</v>
      </c>
      <c r="J480" s="73" t="str">
        <f t="shared" si="29"/>
        <v>non</v>
      </c>
      <c r="K480" s="28"/>
      <c r="L480" s="29"/>
      <c r="M480" s="34">
        <f t="shared" si="30"/>
        <v>6</v>
      </c>
      <c r="N480" s="16">
        <f t="shared" si="31"/>
        <v>6</v>
      </c>
      <c r="O480" s="70">
        <f t="shared" si="32"/>
        <v>0.3</v>
      </c>
    </row>
    <row r="481" spans="1:15" ht="18" thickBot="1" x14ac:dyDescent="0.4">
      <c r="A481" s="15">
        <v>472</v>
      </c>
      <c r="D481" s="14"/>
      <c r="E481" s="14"/>
      <c r="F481" s="33"/>
      <c r="G481" s="14"/>
      <c r="H481" s="71">
        <f>MIN(VLOOKUP(O481,'Tableau de correspondances'!B$8:T$31,MATCH(N481,'Tableau de correspondances'!B$7:T$7,1),TRUE),VLOOKUP(O481,'Tableau de correspondances'!W$8:AO$31,MATCH(N481,'Tableau de correspondances'!W$7:AO$7,-1),TRUE))</f>
        <v>46</v>
      </c>
      <c r="I481" s="78" t="str">
        <f>IF(VLOOKUP(O481,'Tableau de correspondances'!B$8:T$31,MATCH(N481,'Tableau de correspondances'!B$7:T$7,1),TRUE)&gt;VLOOKUP(O481,'Tableau de correspondances'!W$8:AO$31,MATCH(N481,'Tableau de correspondances'!W$7:AO$7,-1),TRUE),"Table 2","Table 1")</f>
        <v>Table 1</v>
      </c>
      <c r="J481" s="73" t="str">
        <f t="shared" si="29"/>
        <v>non</v>
      </c>
      <c r="K481" s="28"/>
      <c r="L481" s="29"/>
      <c r="M481" s="34">
        <f t="shared" si="30"/>
        <v>6</v>
      </c>
      <c r="N481" s="16">
        <f t="shared" si="31"/>
        <v>6</v>
      </c>
      <c r="O481" s="70">
        <f t="shared" si="32"/>
        <v>0.3</v>
      </c>
    </row>
    <row r="482" spans="1:15" ht="18" thickBot="1" x14ac:dyDescent="0.4">
      <c r="A482" s="15">
        <v>473</v>
      </c>
      <c r="D482" s="14"/>
      <c r="E482" s="14"/>
      <c r="F482" s="33"/>
      <c r="G482" s="14"/>
      <c r="H482" s="71">
        <f>MIN(VLOOKUP(O482,'Tableau de correspondances'!B$8:T$31,MATCH(N482,'Tableau de correspondances'!B$7:T$7,1),TRUE),VLOOKUP(O482,'Tableau de correspondances'!W$8:AO$31,MATCH(N482,'Tableau de correspondances'!W$7:AO$7,-1),TRUE))</f>
        <v>46</v>
      </c>
      <c r="I482" s="78" t="str">
        <f>IF(VLOOKUP(O482,'Tableau de correspondances'!B$8:T$31,MATCH(N482,'Tableau de correspondances'!B$7:T$7,1),TRUE)&gt;VLOOKUP(O482,'Tableau de correspondances'!W$8:AO$31,MATCH(N482,'Tableau de correspondances'!W$7:AO$7,-1),TRUE),"Table 2","Table 1")</f>
        <v>Table 1</v>
      </c>
      <c r="J482" s="73" t="str">
        <f t="shared" si="29"/>
        <v>non</v>
      </c>
      <c r="K482" s="28"/>
      <c r="L482" s="29"/>
      <c r="M482" s="34">
        <f t="shared" si="30"/>
        <v>6</v>
      </c>
      <c r="N482" s="16">
        <f t="shared" si="31"/>
        <v>6</v>
      </c>
      <c r="O482" s="70">
        <f t="shared" si="32"/>
        <v>0.3</v>
      </c>
    </row>
    <row r="483" spans="1:15" ht="18" thickBot="1" x14ac:dyDescent="0.4">
      <c r="A483" s="15">
        <v>474</v>
      </c>
      <c r="D483" s="14"/>
      <c r="E483" s="14"/>
      <c r="F483" s="33"/>
      <c r="G483" s="14"/>
      <c r="H483" s="71">
        <f>MIN(VLOOKUP(O483,'Tableau de correspondances'!B$8:T$31,MATCH(N483,'Tableau de correspondances'!B$7:T$7,1),TRUE),VLOOKUP(O483,'Tableau de correspondances'!W$8:AO$31,MATCH(N483,'Tableau de correspondances'!W$7:AO$7,-1),TRUE))</f>
        <v>46</v>
      </c>
      <c r="I483" s="78" t="str">
        <f>IF(VLOOKUP(O483,'Tableau de correspondances'!B$8:T$31,MATCH(N483,'Tableau de correspondances'!B$7:T$7,1),TRUE)&gt;VLOOKUP(O483,'Tableau de correspondances'!W$8:AO$31,MATCH(N483,'Tableau de correspondances'!W$7:AO$7,-1),TRUE),"Table 2","Table 1")</f>
        <v>Table 1</v>
      </c>
      <c r="J483" s="73" t="str">
        <f t="shared" si="29"/>
        <v>non</v>
      </c>
      <c r="K483" s="28"/>
      <c r="L483" s="29"/>
      <c r="M483" s="34">
        <f t="shared" si="30"/>
        <v>6</v>
      </c>
      <c r="N483" s="16">
        <f t="shared" si="31"/>
        <v>6</v>
      </c>
      <c r="O483" s="70">
        <f t="shared" si="32"/>
        <v>0.3</v>
      </c>
    </row>
    <row r="484" spans="1:15" ht="18" thickBot="1" x14ac:dyDescent="0.4">
      <c r="A484" s="15">
        <v>475</v>
      </c>
      <c r="D484" s="14"/>
      <c r="E484" s="14"/>
      <c r="F484" s="33"/>
      <c r="G484" s="14"/>
      <c r="H484" s="71">
        <f>MIN(VLOOKUP(O484,'Tableau de correspondances'!B$8:T$31,MATCH(N484,'Tableau de correspondances'!B$7:T$7,1),TRUE),VLOOKUP(O484,'Tableau de correspondances'!W$8:AO$31,MATCH(N484,'Tableau de correspondances'!W$7:AO$7,-1),TRUE))</f>
        <v>46</v>
      </c>
      <c r="I484" s="78" t="str">
        <f>IF(VLOOKUP(O484,'Tableau de correspondances'!B$8:T$31,MATCH(N484,'Tableau de correspondances'!B$7:T$7,1),TRUE)&gt;VLOOKUP(O484,'Tableau de correspondances'!W$8:AO$31,MATCH(N484,'Tableau de correspondances'!W$7:AO$7,-1),TRUE),"Table 2","Table 1")</f>
        <v>Table 1</v>
      </c>
      <c r="J484" s="73" t="str">
        <f t="shared" si="29"/>
        <v>non</v>
      </c>
      <c r="K484" s="28"/>
      <c r="L484" s="29"/>
      <c r="M484" s="34">
        <f t="shared" si="30"/>
        <v>6</v>
      </c>
      <c r="N484" s="16">
        <f t="shared" si="31"/>
        <v>6</v>
      </c>
      <c r="O484" s="70">
        <f t="shared" si="32"/>
        <v>0.3</v>
      </c>
    </row>
    <row r="485" spans="1:15" ht="18" thickBot="1" x14ac:dyDescent="0.4">
      <c r="A485" s="15">
        <v>476</v>
      </c>
      <c r="D485" s="14"/>
      <c r="E485" s="14"/>
      <c r="F485" s="33"/>
      <c r="G485" s="14"/>
      <c r="H485" s="71">
        <f>MIN(VLOOKUP(O485,'Tableau de correspondances'!B$8:T$31,MATCH(N485,'Tableau de correspondances'!B$7:T$7,1),TRUE),VLOOKUP(O485,'Tableau de correspondances'!W$8:AO$31,MATCH(N485,'Tableau de correspondances'!W$7:AO$7,-1),TRUE))</f>
        <v>46</v>
      </c>
      <c r="I485" s="78" t="str">
        <f>IF(VLOOKUP(O485,'Tableau de correspondances'!B$8:T$31,MATCH(N485,'Tableau de correspondances'!B$7:T$7,1),TRUE)&gt;VLOOKUP(O485,'Tableau de correspondances'!W$8:AO$31,MATCH(N485,'Tableau de correspondances'!W$7:AO$7,-1),TRUE),"Table 2","Table 1")</f>
        <v>Table 1</v>
      </c>
      <c r="J485" s="73" t="str">
        <f t="shared" si="29"/>
        <v>non</v>
      </c>
      <c r="K485" s="28"/>
      <c r="L485" s="29"/>
      <c r="M485" s="34">
        <f t="shared" si="30"/>
        <v>6</v>
      </c>
      <c r="N485" s="16">
        <f t="shared" si="31"/>
        <v>6</v>
      </c>
      <c r="O485" s="70">
        <f t="shared" si="32"/>
        <v>0.3</v>
      </c>
    </row>
    <row r="486" spans="1:15" ht="18" thickBot="1" x14ac:dyDescent="0.4">
      <c r="A486" s="15">
        <v>477</v>
      </c>
      <c r="D486" s="14"/>
      <c r="E486" s="14"/>
      <c r="F486" s="33"/>
      <c r="G486" s="14"/>
      <c r="H486" s="71">
        <f>MIN(VLOOKUP(O486,'Tableau de correspondances'!B$8:T$31,MATCH(N486,'Tableau de correspondances'!B$7:T$7,1),TRUE),VLOOKUP(O486,'Tableau de correspondances'!W$8:AO$31,MATCH(N486,'Tableau de correspondances'!W$7:AO$7,-1),TRUE))</f>
        <v>46</v>
      </c>
      <c r="I486" s="78" t="str">
        <f>IF(VLOOKUP(O486,'Tableau de correspondances'!B$8:T$31,MATCH(N486,'Tableau de correspondances'!B$7:T$7,1),TRUE)&gt;VLOOKUP(O486,'Tableau de correspondances'!W$8:AO$31,MATCH(N486,'Tableau de correspondances'!W$7:AO$7,-1),TRUE),"Table 2","Table 1")</f>
        <v>Table 1</v>
      </c>
      <c r="J486" s="73" t="str">
        <f t="shared" si="29"/>
        <v>non</v>
      </c>
      <c r="K486" s="28"/>
      <c r="L486" s="29"/>
      <c r="M486" s="34">
        <f t="shared" si="30"/>
        <v>6</v>
      </c>
      <c r="N486" s="16">
        <f t="shared" si="31"/>
        <v>6</v>
      </c>
      <c r="O486" s="70">
        <f t="shared" si="32"/>
        <v>0.3</v>
      </c>
    </row>
    <row r="487" spans="1:15" ht="18" thickBot="1" x14ac:dyDescent="0.4">
      <c r="A487" s="15">
        <v>478</v>
      </c>
      <c r="D487" s="14"/>
      <c r="E487" s="14"/>
      <c r="F487" s="33"/>
      <c r="G487" s="14"/>
      <c r="H487" s="71">
        <f>MIN(VLOOKUP(O487,'Tableau de correspondances'!B$8:T$31,MATCH(N487,'Tableau de correspondances'!B$7:T$7,1),TRUE),VLOOKUP(O487,'Tableau de correspondances'!W$8:AO$31,MATCH(N487,'Tableau de correspondances'!W$7:AO$7,-1),TRUE))</f>
        <v>46</v>
      </c>
      <c r="I487" s="78" t="str">
        <f>IF(VLOOKUP(O487,'Tableau de correspondances'!B$8:T$31,MATCH(N487,'Tableau de correspondances'!B$7:T$7,1),TRUE)&gt;VLOOKUP(O487,'Tableau de correspondances'!W$8:AO$31,MATCH(N487,'Tableau de correspondances'!W$7:AO$7,-1),TRUE),"Table 2","Table 1")</f>
        <v>Table 1</v>
      </c>
      <c r="J487" s="73" t="str">
        <f t="shared" si="29"/>
        <v>non</v>
      </c>
      <c r="K487" s="28"/>
      <c r="L487" s="29"/>
      <c r="M487" s="34">
        <f t="shared" si="30"/>
        <v>6</v>
      </c>
      <c r="N487" s="16">
        <f t="shared" si="31"/>
        <v>6</v>
      </c>
      <c r="O487" s="70">
        <f t="shared" si="32"/>
        <v>0.3</v>
      </c>
    </row>
    <row r="488" spans="1:15" ht="18" thickBot="1" x14ac:dyDescent="0.4">
      <c r="A488" s="15">
        <v>479</v>
      </c>
      <c r="D488" s="14"/>
      <c r="E488" s="14"/>
      <c r="F488" s="33"/>
      <c r="G488" s="14"/>
      <c r="H488" s="71">
        <f>MIN(VLOOKUP(O488,'Tableau de correspondances'!B$8:T$31,MATCH(N488,'Tableau de correspondances'!B$7:T$7,1),TRUE),VLOOKUP(O488,'Tableau de correspondances'!W$8:AO$31,MATCH(N488,'Tableau de correspondances'!W$7:AO$7,-1),TRUE))</f>
        <v>46</v>
      </c>
      <c r="I488" s="78" t="str">
        <f>IF(VLOOKUP(O488,'Tableau de correspondances'!B$8:T$31,MATCH(N488,'Tableau de correspondances'!B$7:T$7,1),TRUE)&gt;VLOOKUP(O488,'Tableau de correspondances'!W$8:AO$31,MATCH(N488,'Tableau de correspondances'!W$7:AO$7,-1),TRUE),"Table 2","Table 1")</f>
        <v>Table 1</v>
      </c>
      <c r="J488" s="73" t="str">
        <f t="shared" si="29"/>
        <v>non</v>
      </c>
      <c r="K488" s="28"/>
      <c r="L488" s="29"/>
      <c r="M488" s="34">
        <f t="shared" si="30"/>
        <v>6</v>
      </c>
      <c r="N488" s="16">
        <f t="shared" si="31"/>
        <v>6</v>
      </c>
      <c r="O488" s="70">
        <f t="shared" si="32"/>
        <v>0.3</v>
      </c>
    </row>
    <row r="489" spans="1:15" ht="18" thickBot="1" x14ac:dyDescent="0.4">
      <c r="A489" s="15">
        <v>480</v>
      </c>
      <c r="D489" s="14"/>
      <c r="E489" s="14"/>
      <c r="F489" s="33"/>
      <c r="G489" s="14"/>
      <c r="H489" s="71">
        <f>MIN(VLOOKUP(O489,'Tableau de correspondances'!B$8:T$31,MATCH(N489,'Tableau de correspondances'!B$7:T$7,1),TRUE),VLOOKUP(O489,'Tableau de correspondances'!W$8:AO$31,MATCH(N489,'Tableau de correspondances'!W$7:AO$7,-1),TRUE))</f>
        <v>46</v>
      </c>
      <c r="I489" s="78" t="str">
        <f>IF(VLOOKUP(O489,'Tableau de correspondances'!B$8:T$31,MATCH(N489,'Tableau de correspondances'!B$7:T$7,1),TRUE)&gt;VLOOKUP(O489,'Tableau de correspondances'!W$8:AO$31,MATCH(N489,'Tableau de correspondances'!W$7:AO$7,-1),TRUE),"Table 2","Table 1")</f>
        <v>Table 1</v>
      </c>
      <c r="J489" s="73" t="str">
        <f t="shared" si="29"/>
        <v>non</v>
      </c>
      <c r="K489" s="28"/>
      <c r="L489" s="29"/>
      <c r="M489" s="34">
        <f t="shared" si="30"/>
        <v>6</v>
      </c>
      <c r="N489" s="16">
        <f t="shared" si="31"/>
        <v>6</v>
      </c>
      <c r="O489" s="70">
        <f t="shared" si="32"/>
        <v>0.3</v>
      </c>
    </row>
    <row r="490" spans="1:15" ht="18" thickBot="1" x14ac:dyDescent="0.4">
      <c r="A490" s="15">
        <v>481</v>
      </c>
      <c r="D490" s="14"/>
      <c r="E490" s="14"/>
      <c r="F490" s="33"/>
      <c r="G490" s="14"/>
      <c r="H490" s="71">
        <f>MIN(VLOOKUP(O490,'Tableau de correspondances'!B$8:T$31,MATCH(N490,'Tableau de correspondances'!B$7:T$7,1),TRUE),VLOOKUP(O490,'Tableau de correspondances'!W$8:AO$31,MATCH(N490,'Tableau de correspondances'!W$7:AO$7,-1),TRUE))</f>
        <v>46</v>
      </c>
      <c r="I490" s="78" t="str">
        <f>IF(VLOOKUP(O490,'Tableau de correspondances'!B$8:T$31,MATCH(N490,'Tableau de correspondances'!B$7:T$7,1),TRUE)&gt;VLOOKUP(O490,'Tableau de correspondances'!W$8:AO$31,MATCH(N490,'Tableau de correspondances'!W$7:AO$7,-1),TRUE),"Table 2","Table 1")</f>
        <v>Table 1</v>
      </c>
      <c r="J490" s="73" t="str">
        <f t="shared" si="29"/>
        <v>non</v>
      </c>
      <c r="K490" s="28"/>
      <c r="L490" s="29"/>
      <c r="M490" s="34">
        <f t="shared" si="30"/>
        <v>6</v>
      </c>
      <c r="N490" s="16">
        <f t="shared" si="31"/>
        <v>6</v>
      </c>
      <c r="O490" s="70">
        <f t="shared" si="32"/>
        <v>0.3</v>
      </c>
    </row>
    <row r="491" spans="1:15" ht="18" thickBot="1" x14ac:dyDescent="0.4">
      <c r="A491" s="15">
        <v>482</v>
      </c>
      <c r="D491" s="14"/>
      <c r="E491" s="14"/>
      <c r="F491" s="33"/>
      <c r="G491" s="14"/>
      <c r="H491" s="71">
        <f>MIN(VLOOKUP(O491,'Tableau de correspondances'!B$8:T$31,MATCH(N491,'Tableau de correspondances'!B$7:T$7,1),TRUE),VLOOKUP(O491,'Tableau de correspondances'!W$8:AO$31,MATCH(N491,'Tableau de correspondances'!W$7:AO$7,-1),TRUE))</f>
        <v>46</v>
      </c>
      <c r="I491" s="78" t="str">
        <f>IF(VLOOKUP(O491,'Tableau de correspondances'!B$8:T$31,MATCH(N491,'Tableau de correspondances'!B$7:T$7,1),TRUE)&gt;VLOOKUP(O491,'Tableau de correspondances'!W$8:AO$31,MATCH(N491,'Tableau de correspondances'!W$7:AO$7,-1),TRUE),"Table 2","Table 1")</f>
        <v>Table 1</v>
      </c>
      <c r="J491" s="73" t="str">
        <f t="shared" si="29"/>
        <v>non</v>
      </c>
      <c r="K491" s="28"/>
      <c r="L491" s="29"/>
      <c r="M491" s="34">
        <f t="shared" si="30"/>
        <v>6</v>
      </c>
      <c r="N491" s="16">
        <f t="shared" si="31"/>
        <v>6</v>
      </c>
      <c r="O491" s="70">
        <f t="shared" si="32"/>
        <v>0.3</v>
      </c>
    </row>
    <row r="492" spans="1:15" ht="18" thickBot="1" x14ac:dyDescent="0.4">
      <c r="A492" s="15">
        <v>483</v>
      </c>
      <c r="D492" s="14"/>
      <c r="E492" s="14"/>
      <c r="F492" s="33"/>
      <c r="G492" s="14"/>
      <c r="H492" s="71">
        <f>MIN(VLOOKUP(O492,'Tableau de correspondances'!B$8:T$31,MATCH(N492,'Tableau de correspondances'!B$7:T$7,1),TRUE),VLOOKUP(O492,'Tableau de correspondances'!W$8:AO$31,MATCH(N492,'Tableau de correspondances'!W$7:AO$7,-1),TRUE))</f>
        <v>46</v>
      </c>
      <c r="I492" s="78" t="str">
        <f>IF(VLOOKUP(O492,'Tableau de correspondances'!B$8:T$31,MATCH(N492,'Tableau de correspondances'!B$7:T$7,1),TRUE)&gt;VLOOKUP(O492,'Tableau de correspondances'!W$8:AO$31,MATCH(N492,'Tableau de correspondances'!W$7:AO$7,-1),TRUE),"Table 2","Table 1")</f>
        <v>Table 1</v>
      </c>
      <c r="J492" s="73" t="str">
        <f t="shared" si="29"/>
        <v>non</v>
      </c>
      <c r="K492" s="28"/>
      <c r="L492" s="29"/>
      <c r="M492" s="34">
        <f t="shared" si="30"/>
        <v>6</v>
      </c>
      <c r="N492" s="16">
        <f t="shared" si="31"/>
        <v>6</v>
      </c>
      <c r="O492" s="70">
        <f t="shared" si="32"/>
        <v>0.3</v>
      </c>
    </row>
    <row r="493" spans="1:15" ht="18" thickBot="1" x14ac:dyDescent="0.4">
      <c r="A493" s="15">
        <v>484</v>
      </c>
      <c r="D493" s="14"/>
      <c r="E493" s="14"/>
      <c r="F493" s="33"/>
      <c r="G493" s="14"/>
      <c r="H493" s="71">
        <f>MIN(VLOOKUP(O493,'Tableau de correspondances'!B$8:T$31,MATCH(N493,'Tableau de correspondances'!B$7:T$7,1),TRUE),VLOOKUP(O493,'Tableau de correspondances'!W$8:AO$31,MATCH(N493,'Tableau de correspondances'!W$7:AO$7,-1),TRUE))</f>
        <v>46</v>
      </c>
      <c r="I493" s="78" t="str">
        <f>IF(VLOOKUP(O493,'Tableau de correspondances'!B$8:T$31,MATCH(N493,'Tableau de correspondances'!B$7:T$7,1),TRUE)&gt;VLOOKUP(O493,'Tableau de correspondances'!W$8:AO$31,MATCH(N493,'Tableau de correspondances'!W$7:AO$7,-1),TRUE),"Table 2","Table 1")</f>
        <v>Table 1</v>
      </c>
      <c r="J493" s="73" t="str">
        <f t="shared" si="29"/>
        <v>non</v>
      </c>
      <c r="K493" s="28"/>
      <c r="L493" s="29"/>
      <c r="M493" s="34">
        <f t="shared" si="30"/>
        <v>6</v>
      </c>
      <c r="N493" s="16">
        <f t="shared" si="31"/>
        <v>6</v>
      </c>
      <c r="O493" s="70">
        <f t="shared" si="32"/>
        <v>0.3</v>
      </c>
    </row>
    <row r="494" spans="1:15" ht="18" thickBot="1" x14ac:dyDescent="0.4">
      <c r="A494" s="15">
        <v>485</v>
      </c>
      <c r="D494" s="14"/>
      <c r="E494" s="14"/>
      <c r="F494" s="33"/>
      <c r="G494" s="14"/>
      <c r="H494" s="71">
        <f>MIN(VLOOKUP(O494,'Tableau de correspondances'!B$8:T$31,MATCH(N494,'Tableau de correspondances'!B$7:T$7,1),TRUE),VLOOKUP(O494,'Tableau de correspondances'!W$8:AO$31,MATCH(N494,'Tableau de correspondances'!W$7:AO$7,-1),TRUE))</f>
        <v>46</v>
      </c>
      <c r="I494" s="78" t="str">
        <f>IF(VLOOKUP(O494,'Tableau de correspondances'!B$8:T$31,MATCH(N494,'Tableau de correspondances'!B$7:T$7,1),TRUE)&gt;VLOOKUP(O494,'Tableau de correspondances'!W$8:AO$31,MATCH(N494,'Tableau de correspondances'!W$7:AO$7,-1),TRUE),"Table 2","Table 1")</f>
        <v>Table 1</v>
      </c>
      <c r="J494" s="73" t="str">
        <f t="shared" si="29"/>
        <v>non</v>
      </c>
      <c r="K494" s="28"/>
      <c r="L494" s="29"/>
      <c r="M494" s="34">
        <f t="shared" si="30"/>
        <v>6</v>
      </c>
      <c r="N494" s="16">
        <f t="shared" si="31"/>
        <v>6</v>
      </c>
      <c r="O494" s="70">
        <f t="shared" si="32"/>
        <v>0.3</v>
      </c>
    </row>
    <row r="495" spans="1:15" ht="18" thickBot="1" x14ac:dyDescent="0.4">
      <c r="A495" s="15">
        <v>486</v>
      </c>
      <c r="D495" s="14"/>
      <c r="E495" s="14"/>
      <c r="F495" s="14"/>
      <c r="G495" s="14"/>
      <c r="H495" s="71">
        <f>MIN(VLOOKUP(O495,'Tableau de correspondances'!B$8:T$31,MATCH(N495,'Tableau de correspondances'!B$7:T$7,1),TRUE),VLOOKUP(O495,'Tableau de correspondances'!W$8:AO$31,MATCH(N495,'Tableau de correspondances'!W$7:AO$7,-1),TRUE))</f>
        <v>46</v>
      </c>
      <c r="I495" s="78" t="str">
        <f>IF(VLOOKUP(O495,'Tableau de correspondances'!B$8:T$31,MATCH(N495,'Tableau de correspondances'!B$7:T$7,1),TRUE)&gt;VLOOKUP(O495,'Tableau de correspondances'!W$8:AO$31,MATCH(N495,'Tableau de correspondances'!W$7:AO$7,-1),TRUE),"Table 2","Table 1")</f>
        <v>Table 1</v>
      </c>
      <c r="J495" s="73" t="str">
        <f t="shared" si="29"/>
        <v>non</v>
      </c>
      <c r="K495" s="28"/>
      <c r="L495" s="29"/>
      <c r="M495" s="34">
        <f t="shared" si="30"/>
        <v>6</v>
      </c>
      <c r="N495" s="16">
        <f t="shared" si="31"/>
        <v>6</v>
      </c>
      <c r="O495" s="70">
        <f t="shared" si="32"/>
        <v>0.3</v>
      </c>
    </row>
    <row r="496" spans="1:15" ht="18" thickBot="1" x14ac:dyDescent="0.4">
      <c r="A496" s="15">
        <v>487</v>
      </c>
      <c r="D496" s="14"/>
      <c r="E496" s="14"/>
      <c r="F496" s="14"/>
      <c r="G496" s="14"/>
      <c r="H496" s="71">
        <f>MIN(VLOOKUP(O496,'Tableau de correspondances'!B$8:T$31,MATCH(N496,'Tableau de correspondances'!B$7:T$7,1),TRUE),VLOOKUP(O496,'Tableau de correspondances'!W$8:AO$31,MATCH(N496,'Tableau de correspondances'!W$7:AO$7,-1),TRUE))</f>
        <v>46</v>
      </c>
      <c r="I496" s="78" t="str">
        <f>IF(VLOOKUP(O496,'Tableau de correspondances'!B$8:T$31,MATCH(N496,'Tableau de correspondances'!B$7:T$7,1),TRUE)&gt;VLOOKUP(O496,'Tableau de correspondances'!W$8:AO$31,MATCH(N496,'Tableau de correspondances'!W$7:AO$7,-1),TRUE),"Table 2","Table 1")</f>
        <v>Table 1</v>
      </c>
      <c r="J496" s="73" t="str">
        <f t="shared" si="29"/>
        <v>non</v>
      </c>
      <c r="K496" s="28"/>
      <c r="L496" s="29"/>
      <c r="M496" s="34">
        <f t="shared" si="30"/>
        <v>6</v>
      </c>
      <c r="N496" s="16">
        <f t="shared" si="31"/>
        <v>6</v>
      </c>
      <c r="O496" s="70">
        <f t="shared" si="32"/>
        <v>0.3</v>
      </c>
    </row>
    <row r="497" spans="1:15" ht="18" thickBot="1" x14ac:dyDescent="0.4">
      <c r="A497" s="15">
        <v>488</v>
      </c>
      <c r="D497" s="14"/>
      <c r="E497" s="14"/>
      <c r="F497" s="14"/>
      <c r="G497" s="14"/>
      <c r="H497" s="71">
        <f>MIN(VLOOKUP(O497,'Tableau de correspondances'!B$8:T$31,MATCH(N497,'Tableau de correspondances'!B$7:T$7,1),TRUE),VLOOKUP(O497,'Tableau de correspondances'!W$8:AO$31,MATCH(N497,'Tableau de correspondances'!W$7:AO$7,-1),TRUE))</f>
        <v>46</v>
      </c>
      <c r="I497" s="78" t="str">
        <f>IF(VLOOKUP(O497,'Tableau de correspondances'!B$8:T$31,MATCH(N497,'Tableau de correspondances'!B$7:T$7,1),TRUE)&gt;VLOOKUP(O497,'Tableau de correspondances'!W$8:AO$31,MATCH(N497,'Tableau de correspondances'!W$7:AO$7,-1),TRUE),"Table 2","Table 1")</f>
        <v>Table 1</v>
      </c>
      <c r="J497" s="73" t="str">
        <f t="shared" si="29"/>
        <v>non</v>
      </c>
      <c r="K497" s="28"/>
      <c r="L497" s="29"/>
      <c r="M497" s="34">
        <f t="shared" si="30"/>
        <v>6</v>
      </c>
      <c r="N497" s="16">
        <f t="shared" si="31"/>
        <v>6</v>
      </c>
      <c r="O497" s="70">
        <f t="shared" si="32"/>
        <v>0.3</v>
      </c>
    </row>
    <row r="498" spans="1:15" ht="18" thickBot="1" x14ac:dyDescent="0.4">
      <c r="A498" s="15">
        <v>489</v>
      </c>
      <c r="D498" s="14"/>
      <c r="E498" s="14"/>
      <c r="F498" s="14"/>
      <c r="G498" s="14"/>
      <c r="H498" s="71">
        <f>MIN(VLOOKUP(O498,'Tableau de correspondances'!B$8:T$31,MATCH(N498,'Tableau de correspondances'!B$7:T$7,1),TRUE),VLOOKUP(O498,'Tableau de correspondances'!W$8:AO$31,MATCH(N498,'Tableau de correspondances'!W$7:AO$7,-1),TRUE))</f>
        <v>46</v>
      </c>
      <c r="I498" s="78" t="str">
        <f>IF(VLOOKUP(O498,'Tableau de correspondances'!B$8:T$31,MATCH(N498,'Tableau de correspondances'!B$7:T$7,1),TRUE)&gt;VLOOKUP(O498,'Tableau de correspondances'!W$8:AO$31,MATCH(N498,'Tableau de correspondances'!W$7:AO$7,-1),TRUE),"Table 2","Table 1")</f>
        <v>Table 1</v>
      </c>
      <c r="J498" s="73" t="str">
        <f t="shared" si="29"/>
        <v>non</v>
      </c>
      <c r="K498" s="28"/>
      <c r="L498" s="29"/>
      <c r="M498" s="34">
        <f t="shared" si="30"/>
        <v>6</v>
      </c>
      <c r="N498" s="16">
        <f t="shared" si="31"/>
        <v>6</v>
      </c>
      <c r="O498" s="70">
        <f t="shared" si="32"/>
        <v>0.3</v>
      </c>
    </row>
    <row r="499" spans="1:15" ht="18" thickBot="1" x14ac:dyDescent="0.4">
      <c r="A499" s="15">
        <v>490</v>
      </c>
      <c r="D499" s="14"/>
      <c r="E499" s="14"/>
      <c r="F499" s="14"/>
      <c r="G499" s="14"/>
      <c r="H499" s="71">
        <f>MIN(VLOOKUP(O499,'Tableau de correspondances'!B$8:T$31,MATCH(N499,'Tableau de correspondances'!B$7:T$7,1),TRUE),VLOOKUP(O499,'Tableau de correspondances'!W$8:AO$31,MATCH(N499,'Tableau de correspondances'!W$7:AO$7,-1),TRUE))</f>
        <v>46</v>
      </c>
      <c r="I499" s="78" t="str">
        <f>IF(VLOOKUP(O499,'Tableau de correspondances'!B$8:T$31,MATCH(N499,'Tableau de correspondances'!B$7:T$7,1),TRUE)&gt;VLOOKUP(O499,'Tableau de correspondances'!W$8:AO$31,MATCH(N499,'Tableau de correspondances'!W$7:AO$7,-1),TRUE),"Table 2","Table 1")</f>
        <v>Table 1</v>
      </c>
      <c r="J499" s="73" t="str">
        <f t="shared" si="29"/>
        <v>non</v>
      </c>
      <c r="K499" s="28"/>
      <c r="L499" s="29"/>
      <c r="M499" s="34">
        <f t="shared" si="30"/>
        <v>6</v>
      </c>
      <c r="N499" s="16">
        <f t="shared" si="31"/>
        <v>6</v>
      </c>
      <c r="O499" s="70">
        <f t="shared" si="32"/>
        <v>0.3</v>
      </c>
    </row>
    <row r="500" spans="1:15" ht="18" thickBot="1" x14ac:dyDescent="0.4">
      <c r="A500" s="15">
        <v>491</v>
      </c>
      <c r="D500" s="14"/>
      <c r="E500" s="14"/>
      <c r="F500" s="14"/>
      <c r="G500" s="14"/>
      <c r="H500" s="71">
        <f>MIN(VLOOKUP(O500,'Tableau de correspondances'!B$8:T$31,MATCH(N500,'Tableau de correspondances'!B$7:T$7,1),TRUE),VLOOKUP(O500,'Tableau de correspondances'!W$8:AO$31,MATCH(N500,'Tableau de correspondances'!W$7:AO$7,-1),TRUE))</f>
        <v>46</v>
      </c>
      <c r="I500" s="78" t="str">
        <f>IF(VLOOKUP(O500,'Tableau de correspondances'!B$8:T$31,MATCH(N500,'Tableau de correspondances'!B$7:T$7,1),TRUE)&gt;VLOOKUP(O500,'Tableau de correspondances'!W$8:AO$31,MATCH(N500,'Tableau de correspondances'!W$7:AO$7,-1),TRUE),"Table 2","Table 1")</f>
        <v>Table 1</v>
      </c>
      <c r="J500" s="73" t="str">
        <f t="shared" si="29"/>
        <v>non</v>
      </c>
      <c r="K500" s="28"/>
      <c r="L500" s="29"/>
      <c r="M500" s="34">
        <f t="shared" si="30"/>
        <v>6</v>
      </c>
      <c r="N500" s="16">
        <f t="shared" si="31"/>
        <v>6</v>
      </c>
      <c r="O500" s="70">
        <f t="shared" si="32"/>
        <v>0.3</v>
      </c>
    </row>
    <row r="501" spans="1:15" ht="18" thickBot="1" x14ac:dyDescent="0.4">
      <c r="A501" s="15">
        <v>492</v>
      </c>
      <c r="D501" s="14"/>
      <c r="E501" s="14"/>
      <c r="F501" s="14"/>
      <c r="G501" s="14"/>
      <c r="H501" s="71">
        <f>MIN(VLOOKUP(O501,'Tableau de correspondances'!B$8:T$31,MATCH(N501,'Tableau de correspondances'!B$7:T$7,1),TRUE),VLOOKUP(O501,'Tableau de correspondances'!W$8:AO$31,MATCH(N501,'Tableau de correspondances'!W$7:AO$7,-1),TRUE))</f>
        <v>46</v>
      </c>
      <c r="I501" s="78" t="str">
        <f>IF(VLOOKUP(O501,'Tableau de correspondances'!B$8:T$31,MATCH(N501,'Tableau de correspondances'!B$7:T$7,1),TRUE)&gt;VLOOKUP(O501,'Tableau de correspondances'!W$8:AO$31,MATCH(N501,'Tableau de correspondances'!W$7:AO$7,-1),TRUE),"Table 2","Table 1")</f>
        <v>Table 1</v>
      </c>
      <c r="J501" s="73" t="str">
        <f t="shared" si="29"/>
        <v>non</v>
      </c>
      <c r="K501" s="28"/>
      <c r="L501" s="29"/>
      <c r="M501" s="34">
        <f t="shared" si="30"/>
        <v>6</v>
      </c>
      <c r="N501" s="16">
        <f t="shared" si="31"/>
        <v>6</v>
      </c>
      <c r="O501" s="70">
        <f t="shared" si="32"/>
        <v>0.3</v>
      </c>
    </row>
    <row r="502" spans="1:15" ht="18" thickBot="1" x14ac:dyDescent="0.4">
      <c r="A502" s="15">
        <v>493</v>
      </c>
      <c r="D502" s="14"/>
      <c r="E502" s="14"/>
      <c r="F502" s="14"/>
      <c r="G502" s="14"/>
      <c r="H502" s="71">
        <f>MIN(VLOOKUP(O502,'Tableau de correspondances'!B$8:T$31,MATCH(N502,'Tableau de correspondances'!B$7:T$7,1),TRUE),VLOOKUP(O502,'Tableau de correspondances'!W$8:AO$31,MATCH(N502,'Tableau de correspondances'!W$7:AO$7,-1),TRUE))</f>
        <v>46</v>
      </c>
      <c r="I502" s="78" t="str">
        <f>IF(VLOOKUP(O502,'Tableau de correspondances'!B$8:T$31,MATCH(N502,'Tableau de correspondances'!B$7:T$7,1),TRUE)&gt;VLOOKUP(O502,'Tableau de correspondances'!W$8:AO$31,MATCH(N502,'Tableau de correspondances'!W$7:AO$7,-1),TRUE),"Table 2","Table 1")</f>
        <v>Table 1</v>
      </c>
      <c r="J502" s="73" t="str">
        <f t="shared" si="29"/>
        <v>non</v>
      </c>
      <c r="K502" s="28"/>
      <c r="L502" s="29"/>
      <c r="M502" s="34">
        <f t="shared" si="30"/>
        <v>6</v>
      </c>
      <c r="N502" s="16">
        <f t="shared" si="31"/>
        <v>6</v>
      </c>
      <c r="O502" s="70">
        <f t="shared" si="32"/>
        <v>0.3</v>
      </c>
    </row>
    <row r="503" spans="1:15" ht="18" thickBot="1" x14ac:dyDescent="0.4">
      <c r="A503" s="15">
        <v>494</v>
      </c>
      <c r="D503" s="14"/>
      <c r="E503" s="14"/>
      <c r="F503" s="14"/>
      <c r="G503" s="14"/>
      <c r="H503" s="71">
        <f>MIN(VLOOKUP(O503,'Tableau de correspondances'!B$8:T$31,MATCH(N503,'Tableau de correspondances'!B$7:T$7,1),TRUE),VLOOKUP(O503,'Tableau de correspondances'!W$8:AO$31,MATCH(N503,'Tableau de correspondances'!W$7:AO$7,-1),TRUE))</f>
        <v>46</v>
      </c>
      <c r="I503" s="78" t="str">
        <f>IF(VLOOKUP(O503,'Tableau de correspondances'!B$8:T$31,MATCH(N503,'Tableau de correspondances'!B$7:T$7,1),TRUE)&gt;VLOOKUP(O503,'Tableau de correspondances'!W$8:AO$31,MATCH(N503,'Tableau de correspondances'!W$7:AO$7,-1),TRUE),"Table 2","Table 1")</f>
        <v>Table 1</v>
      </c>
      <c r="J503" s="73" t="str">
        <f t="shared" si="29"/>
        <v>non</v>
      </c>
      <c r="K503" s="28"/>
      <c r="L503" s="29"/>
      <c r="M503" s="34">
        <f t="shared" si="30"/>
        <v>6</v>
      </c>
      <c r="N503" s="16">
        <f t="shared" si="31"/>
        <v>6</v>
      </c>
      <c r="O503" s="70">
        <f t="shared" si="32"/>
        <v>0.3</v>
      </c>
    </row>
    <row r="504" spans="1:15" ht="18" thickBot="1" x14ac:dyDescent="0.4">
      <c r="A504" s="15">
        <v>495</v>
      </c>
      <c r="D504" s="14"/>
      <c r="E504" s="14"/>
      <c r="F504" s="14"/>
      <c r="G504" s="14"/>
      <c r="H504" s="71">
        <f>MIN(VLOOKUP(O504,'Tableau de correspondances'!B$8:T$31,MATCH(N504,'Tableau de correspondances'!B$7:T$7,1),TRUE),VLOOKUP(O504,'Tableau de correspondances'!W$8:AO$31,MATCH(N504,'Tableau de correspondances'!W$7:AO$7,-1),TRUE))</f>
        <v>46</v>
      </c>
      <c r="I504" s="78" t="str">
        <f>IF(VLOOKUP(O504,'Tableau de correspondances'!B$8:T$31,MATCH(N504,'Tableau de correspondances'!B$7:T$7,1),TRUE)&gt;VLOOKUP(O504,'Tableau de correspondances'!W$8:AO$31,MATCH(N504,'Tableau de correspondances'!W$7:AO$7,-1),TRUE),"Table 2","Table 1")</f>
        <v>Table 1</v>
      </c>
      <c r="J504" s="73" t="str">
        <f t="shared" si="29"/>
        <v>non</v>
      </c>
      <c r="K504" s="28"/>
      <c r="L504" s="29"/>
      <c r="M504" s="34">
        <f t="shared" si="30"/>
        <v>6</v>
      </c>
      <c r="N504" s="16">
        <f t="shared" si="31"/>
        <v>6</v>
      </c>
      <c r="O504" s="70">
        <f t="shared" si="32"/>
        <v>0.3</v>
      </c>
    </row>
    <row r="505" spans="1:15" ht="18" thickBot="1" x14ac:dyDescent="0.4">
      <c r="A505" s="15">
        <v>496</v>
      </c>
      <c r="D505" s="14"/>
      <c r="E505" s="14"/>
      <c r="F505" s="14"/>
      <c r="G505" s="14"/>
      <c r="H505" s="71">
        <f>MIN(VLOOKUP(O505,'Tableau de correspondances'!B$8:T$31,MATCH(N505,'Tableau de correspondances'!B$7:T$7,1),TRUE),VLOOKUP(O505,'Tableau de correspondances'!W$8:AO$31,MATCH(N505,'Tableau de correspondances'!W$7:AO$7,-1),TRUE))</f>
        <v>46</v>
      </c>
      <c r="I505" s="78" t="str">
        <f>IF(VLOOKUP(O505,'Tableau de correspondances'!B$8:T$31,MATCH(N505,'Tableau de correspondances'!B$7:T$7,1),TRUE)&gt;VLOOKUP(O505,'Tableau de correspondances'!W$8:AO$31,MATCH(N505,'Tableau de correspondances'!W$7:AO$7,-1),TRUE),"Table 2","Table 1")</f>
        <v>Table 1</v>
      </c>
      <c r="J505" s="73" t="str">
        <f t="shared" si="29"/>
        <v>non</v>
      </c>
      <c r="K505" s="28"/>
      <c r="L505" s="29"/>
      <c r="M505" s="34">
        <f t="shared" si="30"/>
        <v>6</v>
      </c>
      <c r="N505" s="16">
        <f t="shared" si="31"/>
        <v>6</v>
      </c>
      <c r="O505" s="70">
        <f t="shared" si="32"/>
        <v>0.3</v>
      </c>
    </row>
    <row r="506" spans="1:15" ht="18" thickBot="1" x14ac:dyDescent="0.4">
      <c r="A506" s="15">
        <v>497</v>
      </c>
      <c r="D506" s="14"/>
      <c r="E506" s="14"/>
      <c r="F506" s="14"/>
      <c r="G506" s="14"/>
      <c r="H506" s="71">
        <f>MIN(VLOOKUP(O506,'Tableau de correspondances'!B$8:T$31,MATCH(N506,'Tableau de correspondances'!B$7:T$7,1),TRUE),VLOOKUP(O506,'Tableau de correspondances'!W$8:AO$31,MATCH(N506,'Tableau de correspondances'!W$7:AO$7,-1),TRUE))</f>
        <v>46</v>
      </c>
      <c r="I506" s="78" t="str">
        <f>IF(VLOOKUP(O506,'Tableau de correspondances'!B$8:T$31,MATCH(N506,'Tableau de correspondances'!B$7:T$7,1),TRUE)&gt;VLOOKUP(O506,'Tableau de correspondances'!W$8:AO$31,MATCH(N506,'Tableau de correspondances'!W$7:AO$7,-1),TRUE),"Table 2","Table 1")</f>
        <v>Table 1</v>
      </c>
      <c r="J506" s="73" t="str">
        <f t="shared" si="29"/>
        <v>non</v>
      </c>
      <c r="K506" s="28"/>
      <c r="L506" s="29"/>
      <c r="M506" s="34">
        <f t="shared" si="30"/>
        <v>6</v>
      </c>
      <c r="N506" s="16">
        <f t="shared" si="31"/>
        <v>6</v>
      </c>
      <c r="O506" s="70">
        <f t="shared" si="32"/>
        <v>0.3</v>
      </c>
    </row>
    <row r="507" spans="1:15" ht="18" thickBot="1" x14ac:dyDescent="0.4">
      <c r="A507" s="15">
        <v>498</v>
      </c>
      <c r="D507" s="14"/>
      <c r="E507" s="14"/>
      <c r="F507" s="14"/>
      <c r="G507" s="14"/>
      <c r="H507" s="71">
        <f>MIN(VLOOKUP(O507,'Tableau de correspondances'!B$8:T$31,MATCH(N507,'Tableau de correspondances'!B$7:T$7,1),TRUE),VLOOKUP(O507,'Tableau de correspondances'!W$8:AO$31,MATCH(N507,'Tableau de correspondances'!W$7:AO$7,-1),TRUE))</f>
        <v>46</v>
      </c>
      <c r="I507" s="78" t="str">
        <f>IF(VLOOKUP(O507,'Tableau de correspondances'!B$8:T$31,MATCH(N507,'Tableau de correspondances'!B$7:T$7,1),TRUE)&gt;VLOOKUP(O507,'Tableau de correspondances'!W$8:AO$31,MATCH(N507,'Tableau de correspondances'!W$7:AO$7,-1),TRUE),"Table 2","Table 1")</f>
        <v>Table 1</v>
      </c>
      <c r="J507" s="73" t="str">
        <f t="shared" si="29"/>
        <v>non</v>
      </c>
      <c r="K507" s="28"/>
      <c r="L507" s="29"/>
      <c r="M507" s="34">
        <f t="shared" si="30"/>
        <v>6</v>
      </c>
      <c r="N507" s="16">
        <f t="shared" si="31"/>
        <v>6</v>
      </c>
      <c r="O507" s="70">
        <f t="shared" si="32"/>
        <v>0.3</v>
      </c>
    </row>
    <row r="508" spans="1:15" ht="18" thickBot="1" x14ac:dyDescent="0.4">
      <c r="A508" s="15">
        <v>499</v>
      </c>
      <c r="D508" s="14"/>
      <c r="E508" s="14"/>
      <c r="F508" s="14"/>
      <c r="G508" s="14"/>
      <c r="H508" s="71">
        <f>MIN(VLOOKUP(O508,'Tableau de correspondances'!B$8:T$31,MATCH(N508,'Tableau de correspondances'!B$7:T$7,1),TRUE),VLOOKUP(O508,'Tableau de correspondances'!W$8:AO$31,MATCH(N508,'Tableau de correspondances'!W$7:AO$7,-1),TRUE))</f>
        <v>46</v>
      </c>
      <c r="I508" s="78" t="str">
        <f>IF(VLOOKUP(O508,'Tableau de correspondances'!B$8:T$31,MATCH(N508,'Tableau de correspondances'!B$7:T$7,1),TRUE)&gt;VLOOKUP(O508,'Tableau de correspondances'!W$8:AO$31,MATCH(N508,'Tableau de correspondances'!W$7:AO$7,-1),TRUE),"Table 2","Table 1")</f>
        <v>Table 1</v>
      </c>
      <c r="J508" s="73" t="str">
        <f t="shared" si="29"/>
        <v>non</v>
      </c>
      <c r="K508" s="28"/>
      <c r="L508" s="29"/>
      <c r="M508" s="34">
        <f t="shared" si="30"/>
        <v>6</v>
      </c>
      <c r="N508" s="16">
        <f t="shared" si="31"/>
        <v>6</v>
      </c>
      <c r="O508" s="70">
        <f t="shared" si="32"/>
        <v>0.3</v>
      </c>
    </row>
    <row r="509" spans="1:15" ht="18" thickBot="1" x14ac:dyDescent="0.4">
      <c r="A509" s="15">
        <v>500</v>
      </c>
      <c r="D509" s="14"/>
      <c r="E509" s="14"/>
      <c r="F509" s="14"/>
      <c r="G509" s="14"/>
      <c r="H509" s="71">
        <f>MIN(VLOOKUP(O509,'Tableau de correspondances'!B$8:T$31,MATCH(N509,'Tableau de correspondances'!B$7:T$7,1),TRUE),VLOOKUP(O509,'Tableau de correspondances'!W$8:AO$31,MATCH(N509,'Tableau de correspondances'!W$7:AO$7,-1),TRUE))</f>
        <v>46</v>
      </c>
      <c r="I509" s="78" t="str">
        <f>IF(VLOOKUP(O509,'Tableau de correspondances'!B$8:T$31,MATCH(N509,'Tableau de correspondances'!B$7:T$7,1),TRUE)&gt;VLOOKUP(O509,'Tableau de correspondances'!W$8:AO$31,MATCH(N509,'Tableau de correspondances'!W$7:AO$7,-1),TRUE),"Table 2","Table 1")</f>
        <v>Table 1</v>
      </c>
      <c r="J509" s="73" t="str">
        <f t="shared" si="29"/>
        <v>non</v>
      </c>
      <c r="K509" s="28"/>
      <c r="L509" s="29"/>
      <c r="M509" s="34">
        <f t="shared" si="30"/>
        <v>6</v>
      </c>
      <c r="N509" s="16">
        <f t="shared" si="31"/>
        <v>6</v>
      </c>
      <c r="O509" s="70">
        <f t="shared" si="32"/>
        <v>0.3</v>
      </c>
    </row>
    <row r="510" spans="1:15" ht="18" thickBot="1" x14ac:dyDescent="0.4">
      <c r="A510" s="15">
        <v>501</v>
      </c>
      <c r="D510" s="14"/>
      <c r="E510" s="14"/>
      <c r="F510" s="14"/>
      <c r="G510" s="14"/>
      <c r="H510" s="71">
        <f>MIN(VLOOKUP(O510,'Tableau de correspondances'!B$8:T$31,MATCH(N510,'Tableau de correspondances'!B$7:T$7,1),TRUE),VLOOKUP(O510,'Tableau de correspondances'!W$8:AO$31,MATCH(N510,'Tableau de correspondances'!W$7:AO$7,-1),TRUE))</f>
        <v>46</v>
      </c>
      <c r="I510" s="78" t="str">
        <f>IF(VLOOKUP(O510,'Tableau de correspondances'!B$8:T$31,MATCH(N510,'Tableau de correspondances'!B$7:T$7,1),TRUE)&gt;VLOOKUP(O510,'Tableau de correspondances'!W$8:AO$31,MATCH(N510,'Tableau de correspondances'!W$7:AO$7,-1),TRUE),"Table 2","Table 1")</f>
        <v>Table 1</v>
      </c>
      <c r="J510" s="73" t="str">
        <f t="shared" si="29"/>
        <v>non</v>
      </c>
      <c r="K510" s="28"/>
      <c r="L510" s="29"/>
      <c r="M510" s="34">
        <f t="shared" si="30"/>
        <v>6</v>
      </c>
      <c r="N510" s="16">
        <f t="shared" si="31"/>
        <v>6</v>
      </c>
      <c r="O510" s="70">
        <f t="shared" si="32"/>
        <v>0.3</v>
      </c>
    </row>
    <row r="511" spans="1:15" ht="18" thickBot="1" x14ac:dyDescent="0.4">
      <c r="A511" s="15">
        <v>502</v>
      </c>
      <c r="D511" s="14"/>
      <c r="E511" s="14"/>
      <c r="F511" s="14"/>
      <c r="G511" s="14"/>
      <c r="H511" s="71">
        <f>MIN(VLOOKUP(O511,'Tableau de correspondances'!B$8:T$31,MATCH(N511,'Tableau de correspondances'!B$7:T$7,1),TRUE),VLOOKUP(O511,'Tableau de correspondances'!W$8:AO$31,MATCH(N511,'Tableau de correspondances'!W$7:AO$7,-1),TRUE))</f>
        <v>46</v>
      </c>
      <c r="I511" s="78" t="str">
        <f>IF(VLOOKUP(O511,'Tableau de correspondances'!B$8:T$31,MATCH(N511,'Tableau de correspondances'!B$7:T$7,1),TRUE)&gt;VLOOKUP(O511,'Tableau de correspondances'!W$8:AO$31,MATCH(N511,'Tableau de correspondances'!W$7:AO$7,-1),TRUE),"Table 2","Table 1")</f>
        <v>Table 1</v>
      </c>
      <c r="J511" s="73" t="str">
        <f t="shared" si="29"/>
        <v>non</v>
      </c>
      <c r="K511" s="28"/>
      <c r="L511" s="29"/>
      <c r="M511" s="34">
        <f t="shared" si="30"/>
        <v>6</v>
      </c>
      <c r="N511" s="16">
        <f t="shared" si="31"/>
        <v>6</v>
      </c>
      <c r="O511" s="70">
        <f t="shared" si="32"/>
        <v>0.3</v>
      </c>
    </row>
    <row r="512" spans="1:15" ht="18" thickBot="1" x14ac:dyDescent="0.4">
      <c r="A512" s="15">
        <v>503</v>
      </c>
      <c r="D512" s="14"/>
      <c r="E512" s="14"/>
      <c r="F512" s="14"/>
      <c r="G512" s="14"/>
      <c r="H512" s="71">
        <f>MIN(VLOOKUP(O512,'Tableau de correspondances'!B$8:T$31,MATCH(N512,'Tableau de correspondances'!B$7:T$7,1),TRUE),VLOOKUP(O512,'Tableau de correspondances'!W$8:AO$31,MATCH(N512,'Tableau de correspondances'!W$7:AO$7,-1),TRUE))</f>
        <v>46</v>
      </c>
      <c r="I512" s="78" t="str">
        <f>IF(VLOOKUP(O512,'Tableau de correspondances'!B$8:T$31,MATCH(N512,'Tableau de correspondances'!B$7:T$7,1),TRUE)&gt;VLOOKUP(O512,'Tableau de correspondances'!W$8:AO$31,MATCH(N512,'Tableau de correspondances'!W$7:AO$7,-1),TRUE),"Table 2","Table 1")</f>
        <v>Table 1</v>
      </c>
      <c r="J512" s="73" t="str">
        <f t="shared" si="29"/>
        <v>non</v>
      </c>
      <c r="K512" s="28"/>
      <c r="L512" s="29"/>
      <c r="M512" s="34">
        <f t="shared" si="30"/>
        <v>6</v>
      </c>
      <c r="N512" s="16">
        <f t="shared" si="31"/>
        <v>6</v>
      </c>
      <c r="O512" s="70">
        <f t="shared" si="32"/>
        <v>0.3</v>
      </c>
    </row>
    <row r="513" spans="1:15" ht="18" thickBot="1" x14ac:dyDescent="0.4">
      <c r="A513" s="15">
        <v>504</v>
      </c>
      <c r="D513" s="14"/>
      <c r="E513" s="14"/>
      <c r="F513" s="14"/>
      <c r="G513" s="14"/>
      <c r="H513" s="71">
        <f>MIN(VLOOKUP(O513,'Tableau de correspondances'!B$8:T$31,MATCH(N513,'Tableau de correspondances'!B$7:T$7,1),TRUE),VLOOKUP(O513,'Tableau de correspondances'!W$8:AO$31,MATCH(N513,'Tableau de correspondances'!W$7:AO$7,-1),TRUE))</f>
        <v>46</v>
      </c>
      <c r="I513" s="78" t="str">
        <f>IF(VLOOKUP(O513,'Tableau de correspondances'!B$8:T$31,MATCH(N513,'Tableau de correspondances'!B$7:T$7,1),TRUE)&gt;VLOOKUP(O513,'Tableau de correspondances'!W$8:AO$31,MATCH(N513,'Tableau de correspondances'!W$7:AO$7,-1),TRUE),"Table 2","Table 1")</f>
        <v>Table 1</v>
      </c>
      <c r="J513" s="73" t="str">
        <f t="shared" si="29"/>
        <v>non</v>
      </c>
      <c r="K513" s="28"/>
      <c r="L513" s="29"/>
      <c r="M513" s="34">
        <f t="shared" si="30"/>
        <v>6</v>
      </c>
      <c r="N513" s="16">
        <f t="shared" si="31"/>
        <v>6</v>
      </c>
      <c r="O513" s="70">
        <f t="shared" si="32"/>
        <v>0.3</v>
      </c>
    </row>
    <row r="514" spans="1:15" ht="18" thickBot="1" x14ac:dyDescent="0.4">
      <c r="A514" s="15">
        <v>505</v>
      </c>
      <c r="D514" s="14"/>
      <c r="E514" s="14"/>
      <c r="F514" s="14"/>
      <c r="G514" s="14"/>
      <c r="H514" s="71">
        <f>MIN(VLOOKUP(O514,'Tableau de correspondances'!B$8:T$31,MATCH(N514,'Tableau de correspondances'!B$7:T$7,1),TRUE),VLOOKUP(O514,'Tableau de correspondances'!W$8:AO$31,MATCH(N514,'Tableau de correspondances'!W$7:AO$7,-1),TRUE))</f>
        <v>46</v>
      </c>
      <c r="I514" s="78" t="str">
        <f>IF(VLOOKUP(O514,'Tableau de correspondances'!B$8:T$31,MATCH(N514,'Tableau de correspondances'!B$7:T$7,1),TRUE)&gt;VLOOKUP(O514,'Tableau de correspondances'!W$8:AO$31,MATCH(N514,'Tableau de correspondances'!W$7:AO$7,-1),TRUE),"Table 2","Table 1")</f>
        <v>Table 1</v>
      </c>
      <c r="J514" s="73" t="str">
        <f t="shared" si="29"/>
        <v>non</v>
      </c>
      <c r="K514" s="28"/>
      <c r="L514" s="29"/>
      <c r="M514" s="34">
        <f t="shared" si="30"/>
        <v>6</v>
      </c>
      <c r="N514" s="16">
        <f t="shared" si="31"/>
        <v>6</v>
      </c>
      <c r="O514" s="70">
        <f t="shared" si="32"/>
        <v>0.3</v>
      </c>
    </row>
    <row r="515" spans="1:15" ht="18" thickBot="1" x14ac:dyDescent="0.4">
      <c r="A515" s="15">
        <v>506</v>
      </c>
      <c r="D515" s="14"/>
      <c r="E515" s="14"/>
      <c r="F515" s="14"/>
      <c r="G515" s="14"/>
      <c r="H515" s="71">
        <f>MIN(VLOOKUP(O515,'Tableau de correspondances'!B$8:T$31,MATCH(N515,'Tableau de correspondances'!B$7:T$7,1),TRUE),VLOOKUP(O515,'Tableau de correspondances'!W$8:AO$31,MATCH(N515,'Tableau de correspondances'!W$7:AO$7,-1),TRUE))</f>
        <v>46</v>
      </c>
      <c r="I515" s="78" t="str">
        <f>IF(VLOOKUP(O515,'Tableau de correspondances'!B$8:T$31,MATCH(N515,'Tableau de correspondances'!B$7:T$7,1),TRUE)&gt;VLOOKUP(O515,'Tableau de correspondances'!W$8:AO$31,MATCH(N515,'Tableau de correspondances'!W$7:AO$7,-1),TRUE),"Table 2","Table 1")</f>
        <v>Table 1</v>
      </c>
      <c r="J515" s="73" t="str">
        <f t="shared" si="29"/>
        <v>non</v>
      </c>
      <c r="K515" s="28"/>
      <c r="L515" s="29"/>
      <c r="M515" s="34">
        <f t="shared" si="30"/>
        <v>6</v>
      </c>
      <c r="N515" s="16">
        <f t="shared" si="31"/>
        <v>6</v>
      </c>
      <c r="O515" s="70">
        <f t="shared" si="32"/>
        <v>0.3</v>
      </c>
    </row>
    <row r="516" spans="1:15" ht="18" thickBot="1" x14ac:dyDescent="0.4">
      <c r="A516" s="15">
        <v>507</v>
      </c>
      <c r="D516" s="14"/>
      <c r="E516" s="14"/>
      <c r="F516" s="14"/>
      <c r="G516" s="14"/>
      <c r="H516" s="71">
        <f>MIN(VLOOKUP(O516,'Tableau de correspondances'!B$8:T$31,MATCH(N516,'Tableau de correspondances'!B$7:T$7,1),TRUE),VLOOKUP(O516,'Tableau de correspondances'!W$8:AO$31,MATCH(N516,'Tableau de correspondances'!W$7:AO$7,-1),TRUE))</f>
        <v>46</v>
      </c>
      <c r="I516" s="78" t="str">
        <f>IF(VLOOKUP(O516,'Tableau de correspondances'!B$8:T$31,MATCH(N516,'Tableau de correspondances'!B$7:T$7,1),TRUE)&gt;VLOOKUP(O516,'Tableau de correspondances'!W$8:AO$31,MATCH(N516,'Tableau de correspondances'!W$7:AO$7,-1),TRUE),"Table 2","Table 1")</f>
        <v>Table 1</v>
      </c>
      <c r="J516" s="73" t="str">
        <f t="shared" si="29"/>
        <v>non</v>
      </c>
      <c r="K516" s="28"/>
      <c r="L516" s="29"/>
      <c r="M516" s="34">
        <f t="shared" si="30"/>
        <v>6</v>
      </c>
      <c r="N516" s="16">
        <f t="shared" si="31"/>
        <v>6</v>
      </c>
      <c r="O516" s="70">
        <f t="shared" si="32"/>
        <v>0.3</v>
      </c>
    </row>
    <row r="517" spans="1:15" ht="18" thickBot="1" x14ac:dyDescent="0.4">
      <c r="A517" s="15">
        <v>508</v>
      </c>
      <c r="D517" s="14"/>
      <c r="E517" s="14"/>
      <c r="F517" s="14"/>
      <c r="G517" s="14"/>
      <c r="H517" s="71">
        <f>MIN(VLOOKUP(O517,'Tableau de correspondances'!B$8:T$31,MATCH(N517,'Tableau de correspondances'!B$7:T$7,1),TRUE),VLOOKUP(O517,'Tableau de correspondances'!W$8:AO$31,MATCH(N517,'Tableau de correspondances'!W$7:AO$7,-1),TRUE))</f>
        <v>46</v>
      </c>
      <c r="I517" s="78" t="str">
        <f>IF(VLOOKUP(O517,'Tableau de correspondances'!B$8:T$31,MATCH(N517,'Tableau de correspondances'!B$7:T$7,1),TRUE)&gt;VLOOKUP(O517,'Tableau de correspondances'!W$8:AO$31,MATCH(N517,'Tableau de correspondances'!W$7:AO$7,-1),TRUE),"Table 2","Table 1")</f>
        <v>Table 1</v>
      </c>
      <c r="J517" s="73" t="str">
        <f t="shared" si="29"/>
        <v>non</v>
      </c>
      <c r="K517" s="28"/>
      <c r="L517" s="29"/>
      <c r="M517" s="34">
        <f t="shared" si="30"/>
        <v>6</v>
      </c>
      <c r="N517" s="16">
        <f t="shared" si="31"/>
        <v>6</v>
      </c>
      <c r="O517" s="70">
        <f t="shared" si="32"/>
        <v>0.3</v>
      </c>
    </row>
    <row r="518" spans="1:15" ht="18" thickBot="1" x14ac:dyDescent="0.4">
      <c r="A518" s="15">
        <v>509</v>
      </c>
      <c r="D518" s="14"/>
      <c r="E518" s="14"/>
      <c r="F518" s="14"/>
      <c r="G518" s="14"/>
      <c r="H518" s="71">
        <f>MIN(VLOOKUP(O518,'Tableau de correspondances'!B$8:T$31,MATCH(N518,'Tableau de correspondances'!B$7:T$7,1),TRUE),VLOOKUP(O518,'Tableau de correspondances'!W$8:AO$31,MATCH(N518,'Tableau de correspondances'!W$7:AO$7,-1),TRUE))</f>
        <v>46</v>
      </c>
      <c r="I518" s="78" t="str">
        <f>IF(VLOOKUP(O518,'Tableau de correspondances'!B$8:T$31,MATCH(N518,'Tableau de correspondances'!B$7:T$7,1),TRUE)&gt;VLOOKUP(O518,'Tableau de correspondances'!W$8:AO$31,MATCH(N518,'Tableau de correspondances'!W$7:AO$7,-1),TRUE),"Table 2","Table 1")</f>
        <v>Table 1</v>
      </c>
      <c r="J518" s="73" t="str">
        <f t="shared" si="29"/>
        <v>non</v>
      </c>
      <c r="K518" s="28"/>
      <c r="L518" s="29"/>
      <c r="M518" s="34">
        <f t="shared" si="30"/>
        <v>6</v>
      </c>
      <c r="N518" s="16">
        <f t="shared" si="31"/>
        <v>6</v>
      </c>
      <c r="O518" s="70">
        <f t="shared" si="32"/>
        <v>0.3</v>
      </c>
    </row>
    <row r="519" spans="1:15" ht="18" thickBot="1" x14ac:dyDescent="0.4">
      <c r="A519" s="15">
        <v>510</v>
      </c>
      <c r="D519" s="14"/>
      <c r="E519" s="14"/>
      <c r="F519" s="14"/>
      <c r="G519" s="14"/>
      <c r="H519" s="71">
        <f>MIN(VLOOKUP(O519,'Tableau de correspondances'!B$8:T$31,MATCH(N519,'Tableau de correspondances'!B$7:T$7,1),TRUE),VLOOKUP(O519,'Tableau de correspondances'!W$8:AO$31,MATCH(N519,'Tableau de correspondances'!W$7:AO$7,-1),TRUE))</f>
        <v>46</v>
      </c>
      <c r="I519" s="78" t="str">
        <f>IF(VLOOKUP(O519,'Tableau de correspondances'!B$8:T$31,MATCH(N519,'Tableau de correspondances'!B$7:T$7,1),TRUE)&gt;VLOOKUP(O519,'Tableau de correspondances'!W$8:AO$31,MATCH(N519,'Tableau de correspondances'!W$7:AO$7,-1),TRUE),"Table 2","Table 1")</f>
        <v>Table 1</v>
      </c>
      <c r="J519" s="73" t="str">
        <f t="shared" si="29"/>
        <v>non</v>
      </c>
      <c r="K519" s="28"/>
      <c r="L519" s="29"/>
      <c r="M519" s="34">
        <f t="shared" si="30"/>
        <v>6</v>
      </c>
      <c r="N519" s="16">
        <f t="shared" si="31"/>
        <v>6</v>
      </c>
      <c r="O519" s="70">
        <f t="shared" si="32"/>
        <v>0.3</v>
      </c>
    </row>
    <row r="520" spans="1:15" ht="18" thickBot="1" x14ac:dyDescent="0.4">
      <c r="A520" s="15">
        <v>511</v>
      </c>
      <c r="D520" s="14"/>
      <c r="E520" s="14"/>
      <c r="F520" s="14"/>
      <c r="G520" s="14"/>
      <c r="H520" s="71">
        <f>MIN(VLOOKUP(O520,'Tableau de correspondances'!B$8:T$31,MATCH(N520,'Tableau de correspondances'!B$7:T$7,1),TRUE),VLOOKUP(O520,'Tableau de correspondances'!W$8:AO$31,MATCH(N520,'Tableau de correspondances'!W$7:AO$7,-1),TRUE))</f>
        <v>46</v>
      </c>
      <c r="I520" s="78" t="str">
        <f>IF(VLOOKUP(O520,'Tableau de correspondances'!B$8:T$31,MATCH(N520,'Tableau de correspondances'!B$7:T$7,1),TRUE)&gt;VLOOKUP(O520,'Tableau de correspondances'!W$8:AO$31,MATCH(N520,'Tableau de correspondances'!W$7:AO$7,-1),TRUE),"Table 2","Table 1")</f>
        <v>Table 1</v>
      </c>
      <c r="J520" s="73" t="str">
        <f t="shared" si="29"/>
        <v>non</v>
      </c>
      <c r="K520" s="28"/>
      <c r="L520" s="29"/>
      <c r="M520" s="34">
        <f t="shared" si="30"/>
        <v>6</v>
      </c>
      <c r="N520" s="16">
        <f t="shared" si="31"/>
        <v>6</v>
      </c>
      <c r="O520" s="70">
        <f t="shared" si="32"/>
        <v>0.3</v>
      </c>
    </row>
    <row r="521" spans="1:15" ht="18" thickBot="1" x14ac:dyDescent="0.4">
      <c r="A521" s="15">
        <v>512</v>
      </c>
      <c r="D521" s="14"/>
      <c r="E521" s="14"/>
      <c r="F521" s="14"/>
      <c r="G521" s="14"/>
      <c r="H521" s="71">
        <f>MIN(VLOOKUP(O521,'Tableau de correspondances'!B$8:T$31,MATCH(N521,'Tableau de correspondances'!B$7:T$7,1),TRUE),VLOOKUP(O521,'Tableau de correspondances'!W$8:AO$31,MATCH(N521,'Tableau de correspondances'!W$7:AO$7,-1),TRUE))</f>
        <v>46</v>
      </c>
      <c r="I521" s="78" t="str">
        <f>IF(VLOOKUP(O521,'Tableau de correspondances'!B$8:T$31,MATCH(N521,'Tableau de correspondances'!B$7:T$7,1),TRUE)&gt;VLOOKUP(O521,'Tableau de correspondances'!W$8:AO$31,MATCH(N521,'Tableau de correspondances'!W$7:AO$7,-1),TRUE),"Table 2","Table 1")</f>
        <v>Table 1</v>
      </c>
      <c r="J521" s="73" t="str">
        <f t="shared" si="29"/>
        <v>non</v>
      </c>
      <c r="K521" s="28"/>
      <c r="L521" s="29"/>
      <c r="M521" s="34">
        <f t="shared" si="30"/>
        <v>6</v>
      </c>
      <c r="N521" s="16">
        <f t="shared" si="31"/>
        <v>6</v>
      </c>
      <c r="O521" s="70">
        <f t="shared" si="32"/>
        <v>0.3</v>
      </c>
    </row>
    <row r="522" spans="1:15" ht="18" thickBot="1" x14ac:dyDescent="0.4">
      <c r="A522" s="15">
        <v>513</v>
      </c>
      <c r="D522" s="14"/>
      <c r="E522" s="14"/>
      <c r="F522" s="14"/>
      <c r="G522" s="14"/>
      <c r="H522" s="71">
        <f>MIN(VLOOKUP(O522,'Tableau de correspondances'!B$8:T$31,MATCH(N522,'Tableau de correspondances'!B$7:T$7,1),TRUE),VLOOKUP(O522,'Tableau de correspondances'!W$8:AO$31,MATCH(N522,'Tableau de correspondances'!W$7:AO$7,-1),TRUE))</f>
        <v>46</v>
      </c>
      <c r="I522" s="78" t="str">
        <f>IF(VLOOKUP(O522,'Tableau de correspondances'!B$8:T$31,MATCH(N522,'Tableau de correspondances'!B$7:T$7,1),TRUE)&gt;VLOOKUP(O522,'Tableau de correspondances'!W$8:AO$31,MATCH(N522,'Tableau de correspondances'!W$7:AO$7,-1),TRUE),"Table 2","Table 1")</f>
        <v>Table 1</v>
      </c>
      <c r="J522" s="73" t="str">
        <f t="shared" si="29"/>
        <v>non</v>
      </c>
      <c r="K522" s="28"/>
      <c r="L522" s="29"/>
      <c r="M522" s="34">
        <f t="shared" si="30"/>
        <v>6</v>
      </c>
      <c r="N522" s="16">
        <f t="shared" si="31"/>
        <v>6</v>
      </c>
      <c r="O522" s="70">
        <f t="shared" si="32"/>
        <v>0.3</v>
      </c>
    </row>
    <row r="523" spans="1:15" ht="18" thickBot="1" x14ac:dyDescent="0.4">
      <c r="A523" s="15">
        <v>514</v>
      </c>
      <c r="D523" s="14"/>
      <c r="E523" s="14"/>
      <c r="F523" s="14"/>
      <c r="G523" s="14"/>
      <c r="H523" s="71">
        <f>MIN(VLOOKUP(O523,'Tableau de correspondances'!B$8:T$31,MATCH(N523,'Tableau de correspondances'!B$7:T$7,1),TRUE),VLOOKUP(O523,'Tableau de correspondances'!W$8:AO$31,MATCH(N523,'Tableau de correspondances'!W$7:AO$7,-1),TRUE))</f>
        <v>46</v>
      </c>
      <c r="I523" s="78" t="str">
        <f>IF(VLOOKUP(O523,'Tableau de correspondances'!B$8:T$31,MATCH(N523,'Tableau de correspondances'!B$7:T$7,1),TRUE)&gt;VLOOKUP(O523,'Tableau de correspondances'!W$8:AO$31,MATCH(N523,'Tableau de correspondances'!W$7:AO$7,-1),TRUE),"Table 2","Table 1")</f>
        <v>Table 1</v>
      </c>
      <c r="J523" s="73" t="str">
        <f t="shared" ref="J523:J586" si="33">IF(D523&gt;H523,"oui","non")</f>
        <v>non</v>
      </c>
      <c r="K523" s="28"/>
      <c r="L523" s="29"/>
      <c r="M523" s="34">
        <f t="shared" si="30"/>
        <v>6</v>
      </c>
      <c r="N523" s="16">
        <f t="shared" si="31"/>
        <v>6</v>
      </c>
      <c r="O523" s="70">
        <f t="shared" si="32"/>
        <v>0.3</v>
      </c>
    </row>
    <row r="524" spans="1:15" ht="18" thickBot="1" x14ac:dyDescent="0.4">
      <c r="A524" s="15">
        <v>515</v>
      </c>
      <c r="D524" s="14"/>
      <c r="E524" s="14"/>
      <c r="F524" s="14"/>
      <c r="G524" s="14"/>
      <c r="H524" s="71">
        <f>MIN(VLOOKUP(O524,'Tableau de correspondances'!B$8:T$31,MATCH(N524,'Tableau de correspondances'!B$7:T$7,1),TRUE),VLOOKUP(O524,'Tableau de correspondances'!W$8:AO$31,MATCH(N524,'Tableau de correspondances'!W$7:AO$7,-1),TRUE))</f>
        <v>46</v>
      </c>
      <c r="I524" s="78" t="str">
        <f>IF(VLOOKUP(O524,'Tableau de correspondances'!B$8:T$31,MATCH(N524,'Tableau de correspondances'!B$7:T$7,1),TRUE)&gt;VLOOKUP(O524,'Tableau de correspondances'!W$8:AO$31,MATCH(N524,'Tableau de correspondances'!W$7:AO$7,-1),TRUE),"Table 2","Table 1")</f>
        <v>Table 1</v>
      </c>
      <c r="J524" s="73" t="str">
        <f t="shared" si="33"/>
        <v>non</v>
      </c>
      <c r="K524" s="28"/>
      <c r="L524" s="29"/>
      <c r="M524" s="34">
        <f t="shared" ref="M524:M587" si="34">IF(E524="",6,IF(E524&gt;8.5,8.5,E524))</f>
        <v>6</v>
      </c>
      <c r="N524" s="16">
        <f t="shared" ref="N524:N587" si="35">ROUND(M524,2)</f>
        <v>6</v>
      </c>
      <c r="O524" s="70">
        <f t="shared" ref="O524:O587" si="36">IF(F524="",0.3,IF(F524&gt;10.9,10.9,F524))</f>
        <v>0.3</v>
      </c>
    </row>
    <row r="525" spans="1:15" ht="18" thickBot="1" x14ac:dyDescent="0.4">
      <c r="A525" s="15">
        <v>516</v>
      </c>
      <c r="D525" s="14"/>
      <c r="E525" s="14"/>
      <c r="F525" s="14"/>
      <c r="G525" s="14"/>
      <c r="H525" s="71">
        <f>MIN(VLOOKUP(O525,'Tableau de correspondances'!B$8:T$31,MATCH(N525,'Tableau de correspondances'!B$7:T$7,1),TRUE),VLOOKUP(O525,'Tableau de correspondances'!W$8:AO$31,MATCH(N525,'Tableau de correspondances'!W$7:AO$7,-1),TRUE))</f>
        <v>46</v>
      </c>
      <c r="I525" s="78" t="str">
        <f>IF(VLOOKUP(O525,'Tableau de correspondances'!B$8:T$31,MATCH(N525,'Tableau de correspondances'!B$7:T$7,1),TRUE)&gt;VLOOKUP(O525,'Tableau de correspondances'!W$8:AO$31,MATCH(N525,'Tableau de correspondances'!W$7:AO$7,-1),TRUE),"Table 2","Table 1")</f>
        <v>Table 1</v>
      </c>
      <c r="J525" s="73" t="str">
        <f t="shared" si="33"/>
        <v>non</v>
      </c>
      <c r="K525" s="28"/>
      <c r="L525" s="29"/>
      <c r="M525" s="34">
        <f t="shared" si="34"/>
        <v>6</v>
      </c>
      <c r="N525" s="16">
        <f t="shared" si="35"/>
        <v>6</v>
      </c>
      <c r="O525" s="70">
        <f t="shared" si="36"/>
        <v>0.3</v>
      </c>
    </row>
    <row r="526" spans="1:15" ht="18" thickBot="1" x14ac:dyDescent="0.4">
      <c r="A526" s="15">
        <v>517</v>
      </c>
      <c r="D526" s="14"/>
      <c r="E526" s="14"/>
      <c r="F526" s="14"/>
      <c r="G526" s="14"/>
      <c r="H526" s="71">
        <f>MIN(VLOOKUP(O526,'Tableau de correspondances'!B$8:T$31,MATCH(N526,'Tableau de correspondances'!B$7:T$7,1),TRUE),VLOOKUP(O526,'Tableau de correspondances'!W$8:AO$31,MATCH(N526,'Tableau de correspondances'!W$7:AO$7,-1),TRUE))</f>
        <v>46</v>
      </c>
      <c r="I526" s="78" t="str">
        <f>IF(VLOOKUP(O526,'Tableau de correspondances'!B$8:T$31,MATCH(N526,'Tableau de correspondances'!B$7:T$7,1),TRUE)&gt;VLOOKUP(O526,'Tableau de correspondances'!W$8:AO$31,MATCH(N526,'Tableau de correspondances'!W$7:AO$7,-1),TRUE),"Table 2","Table 1")</f>
        <v>Table 1</v>
      </c>
      <c r="J526" s="73" t="str">
        <f t="shared" si="33"/>
        <v>non</v>
      </c>
      <c r="K526" s="28"/>
      <c r="L526" s="29"/>
      <c r="M526" s="34">
        <f t="shared" si="34"/>
        <v>6</v>
      </c>
      <c r="N526" s="16">
        <f t="shared" si="35"/>
        <v>6</v>
      </c>
      <c r="O526" s="70">
        <f t="shared" si="36"/>
        <v>0.3</v>
      </c>
    </row>
    <row r="527" spans="1:15" ht="18" thickBot="1" x14ac:dyDescent="0.4">
      <c r="A527" s="15">
        <v>518</v>
      </c>
      <c r="D527" s="14"/>
      <c r="E527" s="14"/>
      <c r="F527" s="14"/>
      <c r="G527" s="14"/>
      <c r="H527" s="71">
        <f>MIN(VLOOKUP(O527,'Tableau de correspondances'!B$8:T$31,MATCH(N527,'Tableau de correspondances'!B$7:T$7,1),TRUE),VLOOKUP(O527,'Tableau de correspondances'!W$8:AO$31,MATCH(N527,'Tableau de correspondances'!W$7:AO$7,-1),TRUE))</f>
        <v>46</v>
      </c>
      <c r="I527" s="78" t="str">
        <f>IF(VLOOKUP(O527,'Tableau de correspondances'!B$8:T$31,MATCH(N527,'Tableau de correspondances'!B$7:T$7,1),TRUE)&gt;VLOOKUP(O527,'Tableau de correspondances'!W$8:AO$31,MATCH(N527,'Tableau de correspondances'!W$7:AO$7,-1),TRUE),"Table 2","Table 1")</f>
        <v>Table 1</v>
      </c>
      <c r="J527" s="73" t="str">
        <f t="shared" si="33"/>
        <v>non</v>
      </c>
      <c r="K527" s="28"/>
      <c r="L527" s="29"/>
      <c r="M527" s="34">
        <f t="shared" si="34"/>
        <v>6</v>
      </c>
      <c r="N527" s="16">
        <f t="shared" si="35"/>
        <v>6</v>
      </c>
      <c r="O527" s="70">
        <f t="shared" si="36"/>
        <v>0.3</v>
      </c>
    </row>
    <row r="528" spans="1:15" ht="18" thickBot="1" x14ac:dyDescent="0.4">
      <c r="A528" s="15">
        <v>519</v>
      </c>
      <c r="D528" s="14"/>
      <c r="E528" s="14"/>
      <c r="F528" s="14"/>
      <c r="G528" s="14"/>
      <c r="H528" s="71">
        <f>MIN(VLOOKUP(O528,'Tableau de correspondances'!B$8:T$31,MATCH(N528,'Tableau de correspondances'!B$7:T$7,1),TRUE),VLOOKUP(O528,'Tableau de correspondances'!W$8:AO$31,MATCH(N528,'Tableau de correspondances'!W$7:AO$7,-1),TRUE))</f>
        <v>46</v>
      </c>
      <c r="I528" s="78" t="str">
        <f>IF(VLOOKUP(O528,'Tableau de correspondances'!B$8:T$31,MATCH(N528,'Tableau de correspondances'!B$7:T$7,1),TRUE)&gt;VLOOKUP(O528,'Tableau de correspondances'!W$8:AO$31,MATCH(N528,'Tableau de correspondances'!W$7:AO$7,-1),TRUE),"Table 2","Table 1")</f>
        <v>Table 1</v>
      </c>
      <c r="J528" s="73" t="str">
        <f t="shared" si="33"/>
        <v>non</v>
      </c>
      <c r="K528" s="28"/>
      <c r="L528" s="29"/>
      <c r="M528" s="34">
        <f t="shared" si="34"/>
        <v>6</v>
      </c>
      <c r="N528" s="16">
        <f t="shared" si="35"/>
        <v>6</v>
      </c>
      <c r="O528" s="70">
        <f t="shared" si="36"/>
        <v>0.3</v>
      </c>
    </row>
    <row r="529" spans="1:15" ht="18" thickBot="1" x14ac:dyDescent="0.4">
      <c r="A529" s="15">
        <v>520</v>
      </c>
      <c r="D529" s="14"/>
      <c r="E529" s="14"/>
      <c r="F529" s="14"/>
      <c r="G529" s="14"/>
      <c r="H529" s="71">
        <f>MIN(VLOOKUP(O529,'Tableau de correspondances'!B$8:T$31,MATCH(N529,'Tableau de correspondances'!B$7:T$7,1),TRUE),VLOOKUP(O529,'Tableau de correspondances'!W$8:AO$31,MATCH(N529,'Tableau de correspondances'!W$7:AO$7,-1),TRUE))</f>
        <v>46</v>
      </c>
      <c r="I529" s="78" t="str">
        <f>IF(VLOOKUP(O529,'Tableau de correspondances'!B$8:T$31,MATCH(N529,'Tableau de correspondances'!B$7:T$7,1),TRUE)&gt;VLOOKUP(O529,'Tableau de correspondances'!W$8:AO$31,MATCH(N529,'Tableau de correspondances'!W$7:AO$7,-1),TRUE),"Table 2","Table 1")</f>
        <v>Table 1</v>
      </c>
      <c r="J529" s="73" t="str">
        <f t="shared" si="33"/>
        <v>non</v>
      </c>
      <c r="K529" s="28"/>
      <c r="L529" s="29"/>
      <c r="M529" s="34">
        <f t="shared" si="34"/>
        <v>6</v>
      </c>
      <c r="N529" s="16">
        <f t="shared" si="35"/>
        <v>6</v>
      </c>
      <c r="O529" s="70">
        <f t="shared" si="36"/>
        <v>0.3</v>
      </c>
    </row>
    <row r="530" spans="1:15" ht="18" thickBot="1" x14ac:dyDescent="0.4">
      <c r="A530" s="15">
        <v>521</v>
      </c>
      <c r="D530" s="14"/>
      <c r="E530" s="14"/>
      <c r="F530" s="14"/>
      <c r="G530" s="14"/>
      <c r="H530" s="71">
        <f>MIN(VLOOKUP(O530,'Tableau de correspondances'!B$8:T$31,MATCH(N530,'Tableau de correspondances'!B$7:T$7,1),TRUE),VLOOKUP(O530,'Tableau de correspondances'!W$8:AO$31,MATCH(N530,'Tableau de correspondances'!W$7:AO$7,-1),TRUE))</f>
        <v>46</v>
      </c>
      <c r="I530" s="78" t="str">
        <f>IF(VLOOKUP(O530,'Tableau de correspondances'!B$8:T$31,MATCH(N530,'Tableau de correspondances'!B$7:T$7,1),TRUE)&gt;VLOOKUP(O530,'Tableau de correspondances'!W$8:AO$31,MATCH(N530,'Tableau de correspondances'!W$7:AO$7,-1),TRUE),"Table 2","Table 1")</f>
        <v>Table 1</v>
      </c>
      <c r="J530" s="73" t="str">
        <f t="shared" si="33"/>
        <v>non</v>
      </c>
      <c r="K530" s="28"/>
      <c r="L530" s="29"/>
      <c r="M530" s="34">
        <f t="shared" si="34"/>
        <v>6</v>
      </c>
      <c r="N530" s="16">
        <f t="shared" si="35"/>
        <v>6</v>
      </c>
      <c r="O530" s="70">
        <f t="shared" si="36"/>
        <v>0.3</v>
      </c>
    </row>
    <row r="531" spans="1:15" ht="18" thickBot="1" x14ac:dyDescent="0.4">
      <c r="A531" s="15">
        <v>522</v>
      </c>
      <c r="D531" s="14"/>
      <c r="E531" s="14"/>
      <c r="F531" s="14"/>
      <c r="G531" s="14"/>
      <c r="H531" s="71">
        <f>MIN(VLOOKUP(O531,'Tableau de correspondances'!B$8:T$31,MATCH(N531,'Tableau de correspondances'!B$7:T$7,1),TRUE),VLOOKUP(O531,'Tableau de correspondances'!W$8:AO$31,MATCH(N531,'Tableau de correspondances'!W$7:AO$7,-1),TRUE))</f>
        <v>46</v>
      </c>
      <c r="I531" s="78" t="str">
        <f>IF(VLOOKUP(O531,'Tableau de correspondances'!B$8:T$31,MATCH(N531,'Tableau de correspondances'!B$7:T$7,1),TRUE)&gt;VLOOKUP(O531,'Tableau de correspondances'!W$8:AO$31,MATCH(N531,'Tableau de correspondances'!W$7:AO$7,-1),TRUE),"Table 2","Table 1")</f>
        <v>Table 1</v>
      </c>
      <c r="J531" s="73" t="str">
        <f t="shared" si="33"/>
        <v>non</v>
      </c>
      <c r="K531" s="28"/>
      <c r="L531" s="29"/>
      <c r="M531" s="34">
        <f t="shared" si="34"/>
        <v>6</v>
      </c>
      <c r="N531" s="16">
        <f t="shared" si="35"/>
        <v>6</v>
      </c>
      <c r="O531" s="70">
        <f t="shared" si="36"/>
        <v>0.3</v>
      </c>
    </row>
    <row r="532" spans="1:15" ht="18" thickBot="1" x14ac:dyDescent="0.4">
      <c r="A532" s="15">
        <v>523</v>
      </c>
      <c r="D532" s="14"/>
      <c r="E532" s="14"/>
      <c r="F532" s="14"/>
      <c r="G532" s="14"/>
      <c r="H532" s="71">
        <f>MIN(VLOOKUP(O532,'Tableau de correspondances'!B$8:T$31,MATCH(N532,'Tableau de correspondances'!B$7:T$7,1),TRUE),VLOOKUP(O532,'Tableau de correspondances'!W$8:AO$31,MATCH(N532,'Tableau de correspondances'!W$7:AO$7,-1),TRUE))</f>
        <v>46</v>
      </c>
      <c r="I532" s="78" t="str">
        <f>IF(VLOOKUP(O532,'Tableau de correspondances'!B$8:T$31,MATCH(N532,'Tableau de correspondances'!B$7:T$7,1),TRUE)&gt;VLOOKUP(O532,'Tableau de correspondances'!W$8:AO$31,MATCH(N532,'Tableau de correspondances'!W$7:AO$7,-1),TRUE),"Table 2","Table 1")</f>
        <v>Table 1</v>
      </c>
      <c r="J532" s="73" t="str">
        <f t="shared" si="33"/>
        <v>non</v>
      </c>
      <c r="K532" s="28"/>
      <c r="L532" s="29"/>
      <c r="M532" s="34">
        <f t="shared" si="34"/>
        <v>6</v>
      </c>
      <c r="N532" s="16">
        <f t="shared" si="35"/>
        <v>6</v>
      </c>
      <c r="O532" s="70">
        <f t="shared" si="36"/>
        <v>0.3</v>
      </c>
    </row>
    <row r="533" spans="1:15" ht="18" thickBot="1" x14ac:dyDescent="0.4">
      <c r="A533" s="15">
        <v>524</v>
      </c>
      <c r="D533" s="14"/>
      <c r="E533" s="14"/>
      <c r="F533" s="14"/>
      <c r="G533" s="14"/>
      <c r="H533" s="71">
        <f>MIN(VLOOKUP(O533,'Tableau de correspondances'!B$8:T$31,MATCH(N533,'Tableau de correspondances'!B$7:T$7,1),TRUE),VLOOKUP(O533,'Tableau de correspondances'!W$8:AO$31,MATCH(N533,'Tableau de correspondances'!W$7:AO$7,-1),TRUE))</f>
        <v>46</v>
      </c>
      <c r="I533" s="78" t="str">
        <f>IF(VLOOKUP(O533,'Tableau de correspondances'!B$8:T$31,MATCH(N533,'Tableau de correspondances'!B$7:T$7,1),TRUE)&gt;VLOOKUP(O533,'Tableau de correspondances'!W$8:AO$31,MATCH(N533,'Tableau de correspondances'!W$7:AO$7,-1),TRUE),"Table 2","Table 1")</f>
        <v>Table 1</v>
      </c>
      <c r="J533" s="73" t="str">
        <f t="shared" si="33"/>
        <v>non</v>
      </c>
      <c r="K533" s="28"/>
      <c r="L533" s="29"/>
      <c r="M533" s="34">
        <f t="shared" si="34"/>
        <v>6</v>
      </c>
      <c r="N533" s="16">
        <f t="shared" si="35"/>
        <v>6</v>
      </c>
      <c r="O533" s="70">
        <f t="shared" si="36"/>
        <v>0.3</v>
      </c>
    </row>
    <row r="534" spans="1:15" ht="18" thickBot="1" x14ac:dyDescent="0.4">
      <c r="A534" s="15">
        <v>525</v>
      </c>
      <c r="D534" s="14"/>
      <c r="E534" s="14"/>
      <c r="F534" s="14"/>
      <c r="G534" s="14"/>
      <c r="H534" s="71">
        <f>MIN(VLOOKUP(O534,'Tableau de correspondances'!B$8:T$31,MATCH(N534,'Tableau de correspondances'!B$7:T$7,1),TRUE),VLOOKUP(O534,'Tableau de correspondances'!W$8:AO$31,MATCH(N534,'Tableau de correspondances'!W$7:AO$7,-1),TRUE))</f>
        <v>46</v>
      </c>
      <c r="I534" s="78" t="str">
        <f>IF(VLOOKUP(O534,'Tableau de correspondances'!B$8:T$31,MATCH(N534,'Tableau de correspondances'!B$7:T$7,1),TRUE)&gt;VLOOKUP(O534,'Tableau de correspondances'!W$8:AO$31,MATCH(N534,'Tableau de correspondances'!W$7:AO$7,-1),TRUE),"Table 2","Table 1")</f>
        <v>Table 1</v>
      </c>
      <c r="J534" s="73" t="str">
        <f t="shared" si="33"/>
        <v>non</v>
      </c>
      <c r="K534" s="28"/>
      <c r="L534" s="29"/>
      <c r="M534" s="34">
        <f t="shared" si="34"/>
        <v>6</v>
      </c>
      <c r="N534" s="16">
        <f t="shared" si="35"/>
        <v>6</v>
      </c>
      <c r="O534" s="70">
        <f t="shared" si="36"/>
        <v>0.3</v>
      </c>
    </row>
    <row r="535" spans="1:15" ht="18" thickBot="1" x14ac:dyDescent="0.4">
      <c r="A535" s="15">
        <v>526</v>
      </c>
      <c r="D535" s="14"/>
      <c r="E535" s="14"/>
      <c r="F535" s="14"/>
      <c r="G535" s="14"/>
      <c r="H535" s="71">
        <f>MIN(VLOOKUP(O535,'Tableau de correspondances'!B$8:T$31,MATCH(N535,'Tableau de correspondances'!B$7:T$7,1),TRUE),VLOOKUP(O535,'Tableau de correspondances'!W$8:AO$31,MATCH(N535,'Tableau de correspondances'!W$7:AO$7,-1),TRUE))</f>
        <v>46</v>
      </c>
      <c r="I535" s="78" t="str">
        <f>IF(VLOOKUP(O535,'Tableau de correspondances'!B$8:T$31,MATCH(N535,'Tableau de correspondances'!B$7:T$7,1),TRUE)&gt;VLOOKUP(O535,'Tableau de correspondances'!W$8:AO$31,MATCH(N535,'Tableau de correspondances'!W$7:AO$7,-1),TRUE),"Table 2","Table 1")</f>
        <v>Table 1</v>
      </c>
      <c r="J535" s="73" t="str">
        <f t="shared" si="33"/>
        <v>non</v>
      </c>
      <c r="K535" s="28"/>
      <c r="L535" s="29"/>
      <c r="M535" s="34">
        <f t="shared" si="34"/>
        <v>6</v>
      </c>
      <c r="N535" s="16">
        <f t="shared" si="35"/>
        <v>6</v>
      </c>
      <c r="O535" s="70">
        <f t="shared" si="36"/>
        <v>0.3</v>
      </c>
    </row>
    <row r="536" spans="1:15" ht="18" thickBot="1" x14ac:dyDescent="0.4">
      <c r="A536" s="15">
        <v>527</v>
      </c>
      <c r="D536" s="14"/>
      <c r="E536" s="14"/>
      <c r="F536" s="14"/>
      <c r="G536" s="14"/>
      <c r="H536" s="71">
        <f>MIN(VLOOKUP(O536,'Tableau de correspondances'!B$8:T$31,MATCH(N536,'Tableau de correspondances'!B$7:T$7,1),TRUE),VLOOKUP(O536,'Tableau de correspondances'!W$8:AO$31,MATCH(N536,'Tableau de correspondances'!W$7:AO$7,-1),TRUE))</f>
        <v>46</v>
      </c>
      <c r="I536" s="78" t="str">
        <f>IF(VLOOKUP(O536,'Tableau de correspondances'!B$8:T$31,MATCH(N536,'Tableau de correspondances'!B$7:T$7,1),TRUE)&gt;VLOOKUP(O536,'Tableau de correspondances'!W$8:AO$31,MATCH(N536,'Tableau de correspondances'!W$7:AO$7,-1),TRUE),"Table 2","Table 1")</f>
        <v>Table 1</v>
      </c>
      <c r="J536" s="73" t="str">
        <f t="shared" si="33"/>
        <v>non</v>
      </c>
      <c r="K536" s="28"/>
      <c r="L536" s="29"/>
      <c r="M536" s="34">
        <f t="shared" si="34"/>
        <v>6</v>
      </c>
      <c r="N536" s="16">
        <f t="shared" si="35"/>
        <v>6</v>
      </c>
      <c r="O536" s="70">
        <f t="shared" si="36"/>
        <v>0.3</v>
      </c>
    </row>
    <row r="537" spans="1:15" ht="18" thickBot="1" x14ac:dyDescent="0.4">
      <c r="A537" s="15">
        <v>528</v>
      </c>
      <c r="D537" s="14"/>
      <c r="E537" s="14"/>
      <c r="F537" s="14"/>
      <c r="G537" s="14"/>
      <c r="H537" s="71">
        <f>MIN(VLOOKUP(O537,'Tableau de correspondances'!B$8:T$31,MATCH(N537,'Tableau de correspondances'!B$7:T$7,1),TRUE),VLOOKUP(O537,'Tableau de correspondances'!W$8:AO$31,MATCH(N537,'Tableau de correspondances'!W$7:AO$7,-1),TRUE))</f>
        <v>46</v>
      </c>
      <c r="I537" s="78" t="str">
        <f>IF(VLOOKUP(O537,'Tableau de correspondances'!B$8:T$31,MATCH(N537,'Tableau de correspondances'!B$7:T$7,1),TRUE)&gt;VLOOKUP(O537,'Tableau de correspondances'!W$8:AO$31,MATCH(N537,'Tableau de correspondances'!W$7:AO$7,-1),TRUE),"Table 2","Table 1")</f>
        <v>Table 1</v>
      </c>
      <c r="J537" s="73" t="str">
        <f t="shared" si="33"/>
        <v>non</v>
      </c>
      <c r="K537" s="28"/>
      <c r="L537" s="29"/>
      <c r="M537" s="34">
        <f t="shared" si="34"/>
        <v>6</v>
      </c>
      <c r="N537" s="16">
        <f t="shared" si="35"/>
        <v>6</v>
      </c>
      <c r="O537" s="70">
        <f t="shared" si="36"/>
        <v>0.3</v>
      </c>
    </row>
    <row r="538" spans="1:15" ht="18" thickBot="1" x14ac:dyDescent="0.4">
      <c r="A538" s="15">
        <v>529</v>
      </c>
      <c r="D538" s="14"/>
      <c r="E538" s="14"/>
      <c r="F538" s="14"/>
      <c r="G538" s="14"/>
      <c r="H538" s="71">
        <f>MIN(VLOOKUP(O538,'Tableau de correspondances'!B$8:T$31,MATCH(N538,'Tableau de correspondances'!B$7:T$7,1),TRUE),VLOOKUP(O538,'Tableau de correspondances'!W$8:AO$31,MATCH(N538,'Tableau de correspondances'!W$7:AO$7,-1),TRUE))</f>
        <v>46</v>
      </c>
      <c r="I538" s="78" t="str">
        <f>IF(VLOOKUP(O538,'Tableau de correspondances'!B$8:T$31,MATCH(N538,'Tableau de correspondances'!B$7:T$7,1),TRUE)&gt;VLOOKUP(O538,'Tableau de correspondances'!W$8:AO$31,MATCH(N538,'Tableau de correspondances'!W$7:AO$7,-1),TRUE),"Table 2","Table 1")</f>
        <v>Table 1</v>
      </c>
      <c r="J538" s="73" t="str">
        <f t="shared" si="33"/>
        <v>non</v>
      </c>
      <c r="K538" s="28"/>
      <c r="L538" s="29"/>
      <c r="M538" s="34">
        <f t="shared" si="34"/>
        <v>6</v>
      </c>
      <c r="N538" s="16">
        <f t="shared" si="35"/>
        <v>6</v>
      </c>
      <c r="O538" s="70">
        <f t="shared" si="36"/>
        <v>0.3</v>
      </c>
    </row>
    <row r="539" spans="1:15" ht="18" thickBot="1" x14ac:dyDescent="0.4">
      <c r="A539" s="15">
        <v>530</v>
      </c>
      <c r="D539" s="14"/>
      <c r="E539" s="14"/>
      <c r="F539" s="14"/>
      <c r="G539" s="14"/>
      <c r="H539" s="71">
        <f>MIN(VLOOKUP(O539,'Tableau de correspondances'!B$8:T$31,MATCH(N539,'Tableau de correspondances'!B$7:T$7,1),TRUE),VLOOKUP(O539,'Tableau de correspondances'!W$8:AO$31,MATCH(N539,'Tableau de correspondances'!W$7:AO$7,-1),TRUE))</f>
        <v>46</v>
      </c>
      <c r="I539" s="78" t="str">
        <f>IF(VLOOKUP(O539,'Tableau de correspondances'!B$8:T$31,MATCH(N539,'Tableau de correspondances'!B$7:T$7,1),TRUE)&gt;VLOOKUP(O539,'Tableau de correspondances'!W$8:AO$31,MATCH(N539,'Tableau de correspondances'!W$7:AO$7,-1),TRUE),"Table 2","Table 1")</f>
        <v>Table 1</v>
      </c>
      <c r="J539" s="73" t="str">
        <f t="shared" si="33"/>
        <v>non</v>
      </c>
      <c r="K539" s="28"/>
      <c r="L539" s="29"/>
      <c r="M539" s="34">
        <f t="shared" si="34"/>
        <v>6</v>
      </c>
      <c r="N539" s="16">
        <f t="shared" si="35"/>
        <v>6</v>
      </c>
      <c r="O539" s="70">
        <f t="shared" si="36"/>
        <v>0.3</v>
      </c>
    </row>
    <row r="540" spans="1:15" ht="18" thickBot="1" x14ac:dyDescent="0.4">
      <c r="A540" s="15">
        <v>531</v>
      </c>
      <c r="D540" s="14"/>
      <c r="E540" s="14"/>
      <c r="F540" s="14"/>
      <c r="G540" s="14"/>
      <c r="H540" s="71">
        <f>MIN(VLOOKUP(O540,'Tableau de correspondances'!B$8:T$31,MATCH(N540,'Tableau de correspondances'!B$7:T$7,1),TRUE),VLOOKUP(O540,'Tableau de correspondances'!W$8:AO$31,MATCH(N540,'Tableau de correspondances'!W$7:AO$7,-1),TRUE))</f>
        <v>46</v>
      </c>
      <c r="I540" s="78" t="str">
        <f>IF(VLOOKUP(O540,'Tableau de correspondances'!B$8:T$31,MATCH(N540,'Tableau de correspondances'!B$7:T$7,1),TRUE)&gt;VLOOKUP(O540,'Tableau de correspondances'!W$8:AO$31,MATCH(N540,'Tableau de correspondances'!W$7:AO$7,-1),TRUE),"Table 2","Table 1")</f>
        <v>Table 1</v>
      </c>
      <c r="J540" s="73" t="str">
        <f t="shared" si="33"/>
        <v>non</v>
      </c>
      <c r="K540" s="28"/>
      <c r="L540" s="29"/>
      <c r="M540" s="34">
        <f t="shared" si="34"/>
        <v>6</v>
      </c>
      <c r="N540" s="16">
        <f t="shared" si="35"/>
        <v>6</v>
      </c>
      <c r="O540" s="70">
        <f t="shared" si="36"/>
        <v>0.3</v>
      </c>
    </row>
    <row r="541" spans="1:15" ht="18" thickBot="1" x14ac:dyDescent="0.4">
      <c r="A541" s="15">
        <v>532</v>
      </c>
      <c r="D541" s="14"/>
      <c r="E541" s="14"/>
      <c r="F541" s="14"/>
      <c r="G541" s="14"/>
      <c r="H541" s="71">
        <f>MIN(VLOOKUP(O541,'Tableau de correspondances'!B$8:T$31,MATCH(N541,'Tableau de correspondances'!B$7:T$7,1),TRUE),VLOOKUP(O541,'Tableau de correspondances'!W$8:AO$31,MATCH(N541,'Tableau de correspondances'!W$7:AO$7,-1),TRUE))</f>
        <v>46</v>
      </c>
      <c r="I541" s="78" t="str">
        <f>IF(VLOOKUP(O541,'Tableau de correspondances'!B$8:T$31,MATCH(N541,'Tableau de correspondances'!B$7:T$7,1),TRUE)&gt;VLOOKUP(O541,'Tableau de correspondances'!W$8:AO$31,MATCH(N541,'Tableau de correspondances'!W$7:AO$7,-1),TRUE),"Table 2","Table 1")</f>
        <v>Table 1</v>
      </c>
      <c r="J541" s="73" t="str">
        <f t="shared" si="33"/>
        <v>non</v>
      </c>
      <c r="K541" s="28"/>
      <c r="L541" s="29"/>
      <c r="M541" s="34">
        <f t="shared" si="34"/>
        <v>6</v>
      </c>
      <c r="N541" s="16">
        <f t="shared" si="35"/>
        <v>6</v>
      </c>
      <c r="O541" s="70">
        <f t="shared" si="36"/>
        <v>0.3</v>
      </c>
    </row>
    <row r="542" spans="1:15" ht="18" thickBot="1" x14ac:dyDescent="0.4">
      <c r="A542" s="15">
        <v>533</v>
      </c>
      <c r="D542" s="14"/>
      <c r="E542" s="14"/>
      <c r="F542" s="14"/>
      <c r="G542" s="14"/>
      <c r="H542" s="71">
        <f>MIN(VLOOKUP(O542,'Tableau de correspondances'!B$8:T$31,MATCH(N542,'Tableau de correspondances'!B$7:T$7,1),TRUE),VLOOKUP(O542,'Tableau de correspondances'!W$8:AO$31,MATCH(N542,'Tableau de correspondances'!W$7:AO$7,-1),TRUE))</f>
        <v>46</v>
      </c>
      <c r="I542" s="78" t="str">
        <f>IF(VLOOKUP(O542,'Tableau de correspondances'!B$8:T$31,MATCH(N542,'Tableau de correspondances'!B$7:T$7,1),TRUE)&gt;VLOOKUP(O542,'Tableau de correspondances'!W$8:AO$31,MATCH(N542,'Tableau de correspondances'!W$7:AO$7,-1),TRUE),"Table 2","Table 1")</f>
        <v>Table 1</v>
      </c>
      <c r="J542" s="73" t="str">
        <f t="shared" si="33"/>
        <v>non</v>
      </c>
      <c r="K542" s="28"/>
      <c r="L542" s="29"/>
      <c r="M542" s="34">
        <f t="shared" si="34"/>
        <v>6</v>
      </c>
      <c r="N542" s="16">
        <f t="shared" si="35"/>
        <v>6</v>
      </c>
      <c r="O542" s="70">
        <f t="shared" si="36"/>
        <v>0.3</v>
      </c>
    </row>
    <row r="543" spans="1:15" ht="18" thickBot="1" x14ac:dyDescent="0.4">
      <c r="A543" s="15">
        <v>534</v>
      </c>
      <c r="D543" s="14"/>
      <c r="E543" s="14"/>
      <c r="F543" s="14"/>
      <c r="G543" s="14"/>
      <c r="H543" s="71">
        <f>MIN(VLOOKUP(O543,'Tableau de correspondances'!B$8:T$31,MATCH(N543,'Tableau de correspondances'!B$7:T$7,1),TRUE),VLOOKUP(O543,'Tableau de correspondances'!W$8:AO$31,MATCH(N543,'Tableau de correspondances'!W$7:AO$7,-1),TRUE))</f>
        <v>46</v>
      </c>
      <c r="I543" s="78" t="str">
        <f>IF(VLOOKUP(O543,'Tableau de correspondances'!B$8:T$31,MATCH(N543,'Tableau de correspondances'!B$7:T$7,1),TRUE)&gt;VLOOKUP(O543,'Tableau de correspondances'!W$8:AO$31,MATCH(N543,'Tableau de correspondances'!W$7:AO$7,-1),TRUE),"Table 2","Table 1")</f>
        <v>Table 1</v>
      </c>
      <c r="J543" s="73" t="str">
        <f t="shared" si="33"/>
        <v>non</v>
      </c>
      <c r="K543" s="28"/>
      <c r="L543" s="29"/>
      <c r="M543" s="34">
        <f t="shared" si="34"/>
        <v>6</v>
      </c>
      <c r="N543" s="16">
        <f t="shared" si="35"/>
        <v>6</v>
      </c>
      <c r="O543" s="70">
        <f t="shared" si="36"/>
        <v>0.3</v>
      </c>
    </row>
    <row r="544" spans="1:15" ht="18" thickBot="1" x14ac:dyDescent="0.4">
      <c r="A544" s="15">
        <v>535</v>
      </c>
      <c r="D544" s="14"/>
      <c r="E544" s="14"/>
      <c r="F544" s="14"/>
      <c r="G544" s="14"/>
      <c r="H544" s="71">
        <f>MIN(VLOOKUP(O544,'Tableau de correspondances'!B$8:T$31,MATCH(N544,'Tableau de correspondances'!B$7:T$7,1),TRUE),VLOOKUP(O544,'Tableau de correspondances'!W$8:AO$31,MATCH(N544,'Tableau de correspondances'!W$7:AO$7,-1),TRUE))</f>
        <v>46</v>
      </c>
      <c r="I544" s="78" t="str">
        <f>IF(VLOOKUP(O544,'Tableau de correspondances'!B$8:T$31,MATCH(N544,'Tableau de correspondances'!B$7:T$7,1),TRUE)&gt;VLOOKUP(O544,'Tableau de correspondances'!W$8:AO$31,MATCH(N544,'Tableau de correspondances'!W$7:AO$7,-1),TRUE),"Table 2","Table 1")</f>
        <v>Table 1</v>
      </c>
      <c r="J544" s="73" t="str">
        <f t="shared" si="33"/>
        <v>non</v>
      </c>
      <c r="K544" s="28"/>
      <c r="L544" s="29"/>
      <c r="M544" s="34">
        <f t="shared" si="34"/>
        <v>6</v>
      </c>
      <c r="N544" s="16">
        <f t="shared" si="35"/>
        <v>6</v>
      </c>
      <c r="O544" s="70">
        <f t="shared" si="36"/>
        <v>0.3</v>
      </c>
    </row>
    <row r="545" spans="1:15" ht="18" thickBot="1" x14ac:dyDescent="0.4">
      <c r="A545" s="15">
        <v>536</v>
      </c>
      <c r="D545" s="14"/>
      <c r="E545" s="14"/>
      <c r="F545" s="14"/>
      <c r="G545" s="14"/>
      <c r="H545" s="71">
        <f>MIN(VLOOKUP(O545,'Tableau de correspondances'!B$8:T$31,MATCH(N545,'Tableau de correspondances'!B$7:T$7,1),TRUE),VLOOKUP(O545,'Tableau de correspondances'!W$8:AO$31,MATCH(N545,'Tableau de correspondances'!W$7:AO$7,-1),TRUE))</f>
        <v>46</v>
      </c>
      <c r="I545" s="78" t="str">
        <f>IF(VLOOKUP(O545,'Tableau de correspondances'!B$8:T$31,MATCH(N545,'Tableau de correspondances'!B$7:T$7,1),TRUE)&gt;VLOOKUP(O545,'Tableau de correspondances'!W$8:AO$31,MATCH(N545,'Tableau de correspondances'!W$7:AO$7,-1),TRUE),"Table 2","Table 1")</f>
        <v>Table 1</v>
      </c>
      <c r="J545" s="73" t="str">
        <f t="shared" si="33"/>
        <v>non</v>
      </c>
      <c r="K545" s="28"/>
      <c r="L545" s="29"/>
      <c r="M545" s="34">
        <f t="shared" si="34"/>
        <v>6</v>
      </c>
      <c r="N545" s="16">
        <f t="shared" si="35"/>
        <v>6</v>
      </c>
      <c r="O545" s="70">
        <f t="shared" si="36"/>
        <v>0.3</v>
      </c>
    </row>
    <row r="546" spans="1:15" ht="18" thickBot="1" x14ac:dyDescent="0.4">
      <c r="A546" s="15">
        <v>537</v>
      </c>
      <c r="D546" s="14"/>
      <c r="E546" s="14"/>
      <c r="F546" s="14"/>
      <c r="G546" s="14"/>
      <c r="H546" s="71">
        <f>MIN(VLOOKUP(O546,'Tableau de correspondances'!B$8:T$31,MATCH(N546,'Tableau de correspondances'!B$7:T$7,1),TRUE),VLOOKUP(O546,'Tableau de correspondances'!W$8:AO$31,MATCH(N546,'Tableau de correspondances'!W$7:AO$7,-1),TRUE))</f>
        <v>46</v>
      </c>
      <c r="I546" s="78" t="str">
        <f>IF(VLOOKUP(O546,'Tableau de correspondances'!B$8:T$31,MATCH(N546,'Tableau de correspondances'!B$7:T$7,1),TRUE)&gt;VLOOKUP(O546,'Tableau de correspondances'!W$8:AO$31,MATCH(N546,'Tableau de correspondances'!W$7:AO$7,-1),TRUE),"Table 2","Table 1")</f>
        <v>Table 1</v>
      </c>
      <c r="J546" s="73" t="str">
        <f t="shared" si="33"/>
        <v>non</v>
      </c>
      <c r="K546" s="28"/>
      <c r="L546" s="29"/>
      <c r="M546" s="34">
        <f t="shared" si="34"/>
        <v>6</v>
      </c>
      <c r="N546" s="16">
        <f t="shared" si="35"/>
        <v>6</v>
      </c>
      <c r="O546" s="70">
        <f t="shared" si="36"/>
        <v>0.3</v>
      </c>
    </row>
    <row r="547" spans="1:15" ht="18" thickBot="1" x14ac:dyDescent="0.4">
      <c r="A547" s="15">
        <v>538</v>
      </c>
      <c r="D547" s="14"/>
      <c r="E547" s="14"/>
      <c r="F547" s="14"/>
      <c r="G547" s="14"/>
      <c r="H547" s="71">
        <f>MIN(VLOOKUP(O547,'Tableau de correspondances'!B$8:T$31,MATCH(N547,'Tableau de correspondances'!B$7:T$7,1),TRUE),VLOOKUP(O547,'Tableau de correspondances'!W$8:AO$31,MATCH(N547,'Tableau de correspondances'!W$7:AO$7,-1),TRUE))</f>
        <v>46</v>
      </c>
      <c r="I547" s="78" t="str">
        <f>IF(VLOOKUP(O547,'Tableau de correspondances'!B$8:T$31,MATCH(N547,'Tableau de correspondances'!B$7:T$7,1),TRUE)&gt;VLOOKUP(O547,'Tableau de correspondances'!W$8:AO$31,MATCH(N547,'Tableau de correspondances'!W$7:AO$7,-1),TRUE),"Table 2","Table 1")</f>
        <v>Table 1</v>
      </c>
      <c r="J547" s="73" t="str">
        <f t="shared" si="33"/>
        <v>non</v>
      </c>
      <c r="K547" s="28"/>
      <c r="L547" s="29"/>
      <c r="M547" s="34">
        <f t="shared" si="34"/>
        <v>6</v>
      </c>
      <c r="N547" s="16">
        <f t="shared" si="35"/>
        <v>6</v>
      </c>
      <c r="O547" s="70">
        <f t="shared" si="36"/>
        <v>0.3</v>
      </c>
    </row>
    <row r="548" spans="1:15" ht="18" thickBot="1" x14ac:dyDescent="0.4">
      <c r="A548" s="15">
        <v>539</v>
      </c>
      <c r="D548" s="14"/>
      <c r="E548" s="14"/>
      <c r="F548" s="14"/>
      <c r="G548" s="14"/>
      <c r="H548" s="71">
        <f>MIN(VLOOKUP(O548,'Tableau de correspondances'!B$8:T$31,MATCH(N548,'Tableau de correspondances'!B$7:T$7,1),TRUE),VLOOKUP(O548,'Tableau de correspondances'!W$8:AO$31,MATCH(N548,'Tableau de correspondances'!W$7:AO$7,-1),TRUE))</f>
        <v>46</v>
      </c>
      <c r="I548" s="78" t="str">
        <f>IF(VLOOKUP(O548,'Tableau de correspondances'!B$8:T$31,MATCH(N548,'Tableau de correspondances'!B$7:T$7,1),TRUE)&gt;VLOOKUP(O548,'Tableau de correspondances'!W$8:AO$31,MATCH(N548,'Tableau de correspondances'!W$7:AO$7,-1),TRUE),"Table 2","Table 1")</f>
        <v>Table 1</v>
      </c>
      <c r="J548" s="73" t="str">
        <f t="shared" si="33"/>
        <v>non</v>
      </c>
      <c r="K548" s="28"/>
      <c r="L548" s="29"/>
      <c r="M548" s="34">
        <f t="shared" si="34"/>
        <v>6</v>
      </c>
      <c r="N548" s="16">
        <f t="shared" si="35"/>
        <v>6</v>
      </c>
      <c r="O548" s="70">
        <f t="shared" si="36"/>
        <v>0.3</v>
      </c>
    </row>
    <row r="549" spans="1:15" ht="18" thickBot="1" x14ac:dyDescent="0.4">
      <c r="A549" s="15">
        <v>540</v>
      </c>
      <c r="D549" s="14"/>
      <c r="E549" s="14"/>
      <c r="F549" s="14"/>
      <c r="G549" s="14"/>
      <c r="H549" s="71">
        <f>MIN(VLOOKUP(O549,'Tableau de correspondances'!B$8:T$31,MATCH(N549,'Tableau de correspondances'!B$7:T$7,1),TRUE),VLOOKUP(O549,'Tableau de correspondances'!W$8:AO$31,MATCH(N549,'Tableau de correspondances'!W$7:AO$7,-1),TRUE))</f>
        <v>46</v>
      </c>
      <c r="I549" s="78" t="str">
        <f>IF(VLOOKUP(O549,'Tableau de correspondances'!B$8:T$31,MATCH(N549,'Tableau de correspondances'!B$7:T$7,1),TRUE)&gt;VLOOKUP(O549,'Tableau de correspondances'!W$8:AO$31,MATCH(N549,'Tableau de correspondances'!W$7:AO$7,-1),TRUE),"Table 2","Table 1")</f>
        <v>Table 1</v>
      </c>
      <c r="J549" s="73" t="str">
        <f t="shared" si="33"/>
        <v>non</v>
      </c>
      <c r="K549" s="28"/>
      <c r="L549" s="29"/>
      <c r="M549" s="34">
        <f t="shared" si="34"/>
        <v>6</v>
      </c>
      <c r="N549" s="16">
        <f t="shared" si="35"/>
        <v>6</v>
      </c>
      <c r="O549" s="70">
        <f t="shared" si="36"/>
        <v>0.3</v>
      </c>
    </row>
    <row r="550" spans="1:15" ht="18" thickBot="1" x14ac:dyDescent="0.4">
      <c r="A550" s="15">
        <v>541</v>
      </c>
      <c r="D550" s="14"/>
      <c r="E550" s="14"/>
      <c r="F550" s="14"/>
      <c r="G550" s="14"/>
      <c r="H550" s="71">
        <f>MIN(VLOOKUP(O550,'Tableau de correspondances'!B$8:T$31,MATCH(N550,'Tableau de correspondances'!B$7:T$7,1),TRUE),VLOOKUP(O550,'Tableau de correspondances'!W$8:AO$31,MATCH(N550,'Tableau de correspondances'!W$7:AO$7,-1),TRUE))</f>
        <v>46</v>
      </c>
      <c r="I550" s="78" t="str">
        <f>IF(VLOOKUP(O550,'Tableau de correspondances'!B$8:T$31,MATCH(N550,'Tableau de correspondances'!B$7:T$7,1),TRUE)&gt;VLOOKUP(O550,'Tableau de correspondances'!W$8:AO$31,MATCH(N550,'Tableau de correspondances'!W$7:AO$7,-1),TRUE),"Table 2","Table 1")</f>
        <v>Table 1</v>
      </c>
      <c r="J550" s="73" t="str">
        <f t="shared" si="33"/>
        <v>non</v>
      </c>
      <c r="K550" s="28"/>
      <c r="L550" s="29"/>
      <c r="M550" s="34">
        <f t="shared" si="34"/>
        <v>6</v>
      </c>
      <c r="N550" s="16">
        <f t="shared" si="35"/>
        <v>6</v>
      </c>
      <c r="O550" s="70">
        <f t="shared" si="36"/>
        <v>0.3</v>
      </c>
    </row>
    <row r="551" spans="1:15" ht="18" thickBot="1" x14ac:dyDescent="0.4">
      <c r="A551" s="15">
        <v>542</v>
      </c>
      <c r="D551" s="14"/>
      <c r="E551" s="14"/>
      <c r="F551" s="14"/>
      <c r="G551" s="14"/>
      <c r="H551" s="71">
        <f>MIN(VLOOKUP(O551,'Tableau de correspondances'!B$8:T$31,MATCH(N551,'Tableau de correspondances'!B$7:T$7,1),TRUE),VLOOKUP(O551,'Tableau de correspondances'!W$8:AO$31,MATCH(N551,'Tableau de correspondances'!W$7:AO$7,-1),TRUE))</f>
        <v>46</v>
      </c>
      <c r="I551" s="78" t="str">
        <f>IF(VLOOKUP(O551,'Tableau de correspondances'!B$8:T$31,MATCH(N551,'Tableau de correspondances'!B$7:T$7,1),TRUE)&gt;VLOOKUP(O551,'Tableau de correspondances'!W$8:AO$31,MATCH(N551,'Tableau de correspondances'!W$7:AO$7,-1),TRUE),"Table 2","Table 1")</f>
        <v>Table 1</v>
      </c>
      <c r="J551" s="73" t="str">
        <f t="shared" si="33"/>
        <v>non</v>
      </c>
      <c r="K551" s="28"/>
      <c r="L551" s="29"/>
      <c r="M551" s="34">
        <f t="shared" si="34"/>
        <v>6</v>
      </c>
      <c r="N551" s="16">
        <f t="shared" si="35"/>
        <v>6</v>
      </c>
      <c r="O551" s="70">
        <f t="shared" si="36"/>
        <v>0.3</v>
      </c>
    </row>
    <row r="552" spans="1:15" ht="18" thickBot="1" x14ac:dyDescent="0.4">
      <c r="A552" s="15">
        <v>543</v>
      </c>
      <c r="D552" s="14"/>
      <c r="E552" s="14"/>
      <c r="F552" s="14"/>
      <c r="G552" s="14"/>
      <c r="H552" s="71">
        <f>MIN(VLOOKUP(O552,'Tableau de correspondances'!B$8:T$31,MATCH(N552,'Tableau de correspondances'!B$7:T$7,1),TRUE),VLOOKUP(O552,'Tableau de correspondances'!W$8:AO$31,MATCH(N552,'Tableau de correspondances'!W$7:AO$7,-1),TRUE))</f>
        <v>46</v>
      </c>
      <c r="I552" s="78" t="str">
        <f>IF(VLOOKUP(O552,'Tableau de correspondances'!B$8:T$31,MATCH(N552,'Tableau de correspondances'!B$7:T$7,1),TRUE)&gt;VLOOKUP(O552,'Tableau de correspondances'!W$8:AO$31,MATCH(N552,'Tableau de correspondances'!W$7:AO$7,-1),TRUE),"Table 2","Table 1")</f>
        <v>Table 1</v>
      </c>
      <c r="J552" s="73" t="str">
        <f t="shared" si="33"/>
        <v>non</v>
      </c>
      <c r="K552" s="28"/>
      <c r="L552" s="29"/>
      <c r="M552" s="34">
        <f t="shared" si="34"/>
        <v>6</v>
      </c>
      <c r="N552" s="16">
        <f t="shared" si="35"/>
        <v>6</v>
      </c>
      <c r="O552" s="70">
        <f t="shared" si="36"/>
        <v>0.3</v>
      </c>
    </row>
    <row r="553" spans="1:15" ht="18" thickBot="1" x14ac:dyDescent="0.4">
      <c r="A553" s="15">
        <v>544</v>
      </c>
      <c r="D553" s="14"/>
      <c r="E553" s="14"/>
      <c r="F553" s="14"/>
      <c r="G553" s="14"/>
      <c r="H553" s="71">
        <f>MIN(VLOOKUP(O553,'Tableau de correspondances'!B$8:T$31,MATCH(N553,'Tableau de correspondances'!B$7:T$7,1),TRUE),VLOOKUP(O553,'Tableau de correspondances'!W$8:AO$31,MATCH(N553,'Tableau de correspondances'!W$7:AO$7,-1),TRUE))</f>
        <v>46</v>
      </c>
      <c r="I553" s="78" t="str">
        <f>IF(VLOOKUP(O553,'Tableau de correspondances'!B$8:T$31,MATCH(N553,'Tableau de correspondances'!B$7:T$7,1),TRUE)&gt;VLOOKUP(O553,'Tableau de correspondances'!W$8:AO$31,MATCH(N553,'Tableau de correspondances'!W$7:AO$7,-1),TRUE),"Table 2","Table 1")</f>
        <v>Table 1</v>
      </c>
      <c r="J553" s="73" t="str">
        <f t="shared" si="33"/>
        <v>non</v>
      </c>
      <c r="K553" s="28"/>
      <c r="L553" s="29"/>
      <c r="M553" s="34">
        <f t="shared" si="34"/>
        <v>6</v>
      </c>
      <c r="N553" s="16">
        <f t="shared" si="35"/>
        <v>6</v>
      </c>
      <c r="O553" s="70">
        <f t="shared" si="36"/>
        <v>0.3</v>
      </c>
    </row>
    <row r="554" spans="1:15" ht="18" thickBot="1" x14ac:dyDescent="0.4">
      <c r="A554" s="15">
        <v>545</v>
      </c>
      <c r="D554" s="14"/>
      <c r="E554" s="14"/>
      <c r="F554" s="14"/>
      <c r="G554" s="14"/>
      <c r="H554" s="71">
        <f>MIN(VLOOKUP(O554,'Tableau de correspondances'!B$8:T$31,MATCH(N554,'Tableau de correspondances'!B$7:T$7,1),TRUE),VLOOKUP(O554,'Tableau de correspondances'!W$8:AO$31,MATCH(N554,'Tableau de correspondances'!W$7:AO$7,-1),TRUE))</f>
        <v>46</v>
      </c>
      <c r="I554" s="78" t="str">
        <f>IF(VLOOKUP(O554,'Tableau de correspondances'!B$8:T$31,MATCH(N554,'Tableau de correspondances'!B$7:T$7,1),TRUE)&gt;VLOOKUP(O554,'Tableau de correspondances'!W$8:AO$31,MATCH(N554,'Tableau de correspondances'!W$7:AO$7,-1),TRUE),"Table 2","Table 1")</f>
        <v>Table 1</v>
      </c>
      <c r="J554" s="73" t="str">
        <f t="shared" si="33"/>
        <v>non</v>
      </c>
      <c r="K554" s="28"/>
      <c r="L554" s="29"/>
      <c r="M554" s="34">
        <f t="shared" si="34"/>
        <v>6</v>
      </c>
      <c r="N554" s="16">
        <f t="shared" si="35"/>
        <v>6</v>
      </c>
      <c r="O554" s="70">
        <f t="shared" si="36"/>
        <v>0.3</v>
      </c>
    </row>
    <row r="555" spans="1:15" ht="18" thickBot="1" x14ac:dyDescent="0.4">
      <c r="A555" s="15">
        <v>546</v>
      </c>
      <c r="D555" s="14"/>
      <c r="E555" s="14"/>
      <c r="F555" s="14"/>
      <c r="G555" s="14"/>
      <c r="H555" s="71">
        <f>MIN(VLOOKUP(O555,'Tableau de correspondances'!B$8:T$31,MATCH(N555,'Tableau de correspondances'!B$7:T$7,1),TRUE),VLOOKUP(O555,'Tableau de correspondances'!W$8:AO$31,MATCH(N555,'Tableau de correspondances'!W$7:AO$7,-1),TRUE))</f>
        <v>46</v>
      </c>
      <c r="I555" s="78" t="str">
        <f>IF(VLOOKUP(O555,'Tableau de correspondances'!B$8:T$31,MATCH(N555,'Tableau de correspondances'!B$7:T$7,1),TRUE)&gt;VLOOKUP(O555,'Tableau de correspondances'!W$8:AO$31,MATCH(N555,'Tableau de correspondances'!W$7:AO$7,-1),TRUE),"Table 2","Table 1")</f>
        <v>Table 1</v>
      </c>
      <c r="J555" s="73" t="str">
        <f t="shared" si="33"/>
        <v>non</v>
      </c>
      <c r="K555" s="28"/>
      <c r="L555" s="29"/>
      <c r="M555" s="34">
        <f t="shared" si="34"/>
        <v>6</v>
      </c>
      <c r="N555" s="16">
        <f t="shared" si="35"/>
        <v>6</v>
      </c>
      <c r="O555" s="70">
        <f t="shared" si="36"/>
        <v>0.3</v>
      </c>
    </row>
    <row r="556" spans="1:15" ht="18" thickBot="1" x14ac:dyDescent="0.4">
      <c r="A556" s="15">
        <v>547</v>
      </c>
      <c r="D556" s="14"/>
      <c r="E556" s="14"/>
      <c r="F556" s="14"/>
      <c r="G556" s="14"/>
      <c r="H556" s="71">
        <f>MIN(VLOOKUP(O556,'Tableau de correspondances'!B$8:T$31,MATCH(N556,'Tableau de correspondances'!B$7:T$7,1),TRUE),VLOOKUP(O556,'Tableau de correspondances'!W$8:AO$31,MATCH(N556,'Tableau de correspondances'!W$7:AO$7,-1),TRUE))</f>
        <v>46</v>
      </c>
      <c r="I556" s="78" t="str">
        <f>IF(VLOOKUP(O556,'Tableau de correspondances'!B$8:T$31,MATCH(N556,'Tableau de correspondances'!B$7:T$7,1),TRUE)&gt;VLOOKUP(O556,'Tableau de correspondances'!W$8:AO$31,MATCH(N556,'Tableau de correspondances'!W$7:AO$7,-1),TRUE),"Table 2","Table 1")</f>
        <v>Table 1</v>
      </c>
      <c r="J556" s="73" t="str">
        <f t="shared" si="33"/>
        <v>non</v>
      </c>
      <c r="K556" s="28"/>
      <c r="L556" s="29"/>
      <c r="M556" s="34">
        <f t="shared" si="34"/>
        <v>6</v>
      </c>
      <c r="N556" s="16">
        <f t="shared" si="35"/>
        <v>6</v>
      </c>
      <c r="O556" s="70">
        <f t="shared" si="36"/>
        <v>0.3</v>
      </c>
    </row>
    <row r="557" spans="1:15" ht="18" thickBot="1" x14ac:dyDescent="0.4">
      <c r="A557" s="15">
        <v>548</v>
      </c>
      <c r="D557" s="14"/>
      <c r="E557" s="14"/>
      <c r="F557" s="14"/>
      <c r="G557" s="14"/>
      <c r="H557" s="71">
        <f>MIN(VLOOKUP(O557,'Tableau de correspondances'!B$8:T$31,MATCH(N557,'Tableau de correspondances'!B$7:T$7,1),TRUE),VLOOKUP(O557,'Tableau de correspondances'!W$8:AO$31,MATCH(N557,'Tableau de correspondances'!W$7:AO$7,-1),TRUE))</f>
        <v>46</v>
      </c>
      <c r="I557" s="78" t="str">
        <f>IF(VLOOKUP(O557,'Tableau de correspondances'!B$8:T$31,MATCH(N557,'Tableau de correspondances'!B$7:T$7,1),TRUE)&gt;VLOOKUP(O557,'Tableau de correspondances'!W$8:AO$31,MATCH(N557,'Tableau de correspondances'!W$7:AO$7,-1),TRUE),"Table 2","Table 1")</f>
        <v>Table 1</v>
      </c>
      <c r="J557" s="73" t="str">
        <f t="shared" si="33"/>
        <v>non</v>
      </c>
      <c r="K557" s="28"/>
      <c r="L557" s="29"/>
      <c r="M557" s="34">
        <f t="shared" si="34"/>
        <v>6</v>
      </c>
      <c r="N557" s="16">
        <f t="shared" si="35"/>
        <v>6</v>
      </c>
      <c r="O557" s="70">
        <f t="shared" si="36"/>
        <v>0.3</v>
      </c>
    </row>
    <row r="558" spans="1:15" ht="18" thickBot="1" x14ac:dyDescent="0.4">
      <c r="A558" s="15">
        <v>549</v>
      </c>
      <c r="D558" s="14"/>
      <c r="E558" s="14"/>
      <c r="F558" s="14"/>
      <c r="G558" s="14"/>
      <c r="H558" s="71">
        <f>MIN(VLOOKUP(O558,'Tableau de correspondances'!B$8:T$31,MATCH(N558,'Tableau de correspondances'!B$7:T$7,1),TRUE),VLOOKUP(O558,'Tableau de correspondances'!W$8:AO$31,MATCH(N558,'Tableau de correspondances'!W$7:AO$7,-1),TRUE))</f>
        <v>46</v>
      </c>
      <c r="I558" s="78" t="str">
        <f>IF(VLOOKUP(O558,'Tableau de correspondances'!B$8:T$31,MATCH(N558,'Tableau de correspondances'!B$7:T$7,1),TRUE)&gt;VLOOKUP(O558,'Tableau de correspondances'!W$8:AO$31,MATCH(N558,'Tableau de correspondances'!W$7:AO$7,-1),TRUE),"Table 2","Table 1")</f>
        <v>Table 1</v>
      </c>
      <c r="J558" s="73" t="str">
        <f t="shared" si="33"/>
        <v>non</v>
      </c>
      <c r="K558" s="28"/>
      <c r="L558" s="29"/>
      <c r="M558" s="34">
        <f t="shared" si="34"/>
        <v>6</v>
      </c>
      <c r="N558" s="16">
        <f t="shared" si="35"/>
        <v>6</v>
      </c>
      <c r="O558" s="70">
        <f t="shared" si="36"/>
        <v>0.3</v>
      </c>
    </row>
    <row r="559" spans="1:15" ht="18" thickBot="1" x14ac:dyDescent="0.4">
      <c r="A559" s="15">
        <v>550</v>
      </c>
      <c r="D559" s="14"/>
      <c r="E559" s="14"/>
      <c r="F559" s="14"/>
      <c r="G559" s="14"/>
      <c r="H559" s="71">
        <f>MIN(VLOOKUP(O559,'Tableau de correspondances'!B$8:T$31,MATCH(N559,'Tableau de correspondances'!B$7:T$7,1),TRUE),VLOOKUP(O559,'Tableau de correspondances'!W$8:AO$31,MATCH(N559,'Tableau de correspondances'!W$7:AO$7,-1),TRUE))</f>
        <v>46</v>
      </c>
      <c r="I559" s="78" t="str">
        <f>IF(VLOOKUP(O559,'Tableau de correspondances'!B$8:T$31,MATCH(N559,'Tableau de correspondances'!B$7:T$7,1),TRUE)&gt;VLOOKUP(O559,'Tableau de correspondances'!W$8:AO$31,MATCH(N559,'Tableau de correspondances'!W$7:AO$7,-1),TRUE),"Table 2","Table 1")</f>
        <v>Table 1</v>
      </c>
      <c r="J559" s="73" t="str">
        <f t="shared" si="33"/>
        <v>non</v>
      </c>
      <c r="K559" s="28"/>
      <c r="L559" s="29"/>
      <c r="M559" s="34">
        <f t="shared" si="34"/>
        <v>6</v>
      </c>
      <c r="N559" s="16">
        <f t="shared" si="35"/>
        <v>6</v>
      </c>
      <c r="O559" s="70">
        <f t="shared" si="36"/>
        <v>0.3</v>
      </c>
    </row>
    <row r="560" spans="1:15" ht="18" thickBot="1" x14ac:dyDescent="0.4">
      <c r="A560" s="15">
        <v>551</v>
      </c>
      <c r="D560" s="14"/>
      <c r="E560" s="14"/>
      <c r="F560" s="14"/>
      <c r="G560" s="14"/>
      <c r="H560" s="71">
        <f>MIN(VLOOKUP(O560,'Tableau de correspondances'!B$8:T$31,MATCH(N560,'Tableau de correspondances'!B$7:T$7,1),TRUE),VLOOKUP(O560,'Tableau de correspondances'!W$8:AO$31,MATCH(N560,'Tableau de correspondances'!W$7:AO$7,-1),TRUE))</f>
        <v>46</v>
      </c>
      <c r="I560" s="78" t="str">
        <f>IF(VLOOKUP(O560,'Tableau de correspondances'!B$8:T$31,MATCH(N560,'Tableau de correspondances'!B$7:T$7,1),TRUE)&gt;VLOOKUP(O560,'Tableau de correspondances'!W$8:AO$31,MATCH(N560,'Tableau de correspondances'!W$7:AO$7,-1),TRUE),"Table 2","Table 1")</f>
        <v>Table 1</v>
      </c>
      <c r="J560" s="73" t="str">
        <f t="shared" si="33"/>
        <v>non</v>
      </c>
      <c r="K560" s="28"/>
      <c r="L560" s="29"/>
      <c r="M560" s="34">
        <f t="shared" si="34"/>
        <v>6</v>
      </c>
      <c r="N560" s="16">
        <f t="shared" si="35"/>
        <v>6</v>
      </c>
      <c r="O560" s="70">
        <f t="shared" si="36"/>
        <v>0.3</v>
      </c>
    </row>
    <row r="561" spans="1:15" ht="18" thickBot="1" x14ac:dyDescent="0.4">
      <c r="A561" s="15">
        <v>552</v>
      </c>
      <c r="D561" s="14"/>
      <c r="E561" s="14"/>
      <c r="F561" s="14"/>
      <c r="G561" s="14"/>
      <c r="H561" s="71">
        <f>MIN(VLOOKUP(O561,'Tableau de correspondances'!B$8:T$31,MATCH(N561,'Tableau de correspondances'!B$7:T$7,1),TRUE),VLOOKUP(O561,'Tableau de correspondances'!W$8:AO$31,MATCH(N561,'Tableau de correspondances'!W$7:AO$7,-1),TRUE))</f>
        <v>46</v>
      </c>
      <c r="I561" s="78" t="str">
        <f>IF(VLOOKUP(O561,'Tableau de correspondances'!B$8:T$31,MATCH(N561,'Tableau de correspondances'!B$7:T$7,1),TRUE)&gt;VLOOKUP(O561,'Tableau de correspondances'!W$8:AO$31,MATCH(N561,'Tableau de correspondances'!W$7:AO$7,-1),TRUE),"Table 2","Table 1")</f>
        <v>Table 1</v>
      </c>
      <c r="J561" s="73" t="str">
        <f t="shared" si="33"/>
        <v>non</v>
      </c>
      <c r="K561" s="28"/>
      <c r="L561" s="29"/>
      <c r="M561" s="34">
        <f t="shared" si="34"/>
        <v>6</v>
      </c>
      <c r="N561" s="16">
        <f t="shared" si="35"/>
        <v>6</v>
      </c>
      <c r="O561" s="70">
        <f t="shared" si="36"/>
        <v>0.3</v>
      </c>
    </row>
    <row r="562" spans="1:15" ht="18" thickBot="1" x14ac:dyDescent="0.4">
      <c r="A562" s="15">
        <v>553</v>
      </c>
      <c r="D562" s="14"/>
      <c r="E562" s="14"/>
      <c r="F562" s="14"/>
      <c r="G562" s="14"/>
      <c r="H562" s="71">
        <f>MIN(VLOOKUP(O562,'Tableau de correspondances'!B$8:T$31,MATCH(N562,'Tableau de correspondances'!B$7:T$7,1),TRUE),VLOOKUP(O562,'Tableau de correspondances'!W$8:AO$31,MATCH(N562,'Tableau de correspondances'!W$7:AO$7,-1),TRUE))</f>
        <v>46</v>
      </c>
      <c r="I562" s="78" t="str">
        <f>IF(VLOOKUP(O562,'Tableau de correspondances'!B$8:T$31,MATCH(N562,'Tableau de correspondances'!B$7:T$7,1),TRUE)&gt;VLOOKUP(O562,'Tableau de correspondances'!W$8:AO$31,MATCH(N562,'Tableau de correspondances'!W$7:AO$7,-1),TRUE),"Table 2","Table 1")</f>
        <v>Table 1</v>
      </c>
      <c r="J562" s="73" t="str">
        <f t="shared" si="33"/>
        <v>non</v>
      </c>
      <c r="K562" s="28"/>
      <c r="L562" s="29"/>
      <c r="M562" s="34">
        <f t="shared" si="34"/>
        <v>6</v>
      </c>
      <c r="N562" s="16">
        <f t="shared" si="35"/>
        <v>6</v>
      </c>
      <c r="O562" s="70">
        <f t="shared" si="36"/>
        <v>0.3</v>
      </c>
    </row>
    <row r="563" spans="1:15" ht="18" thickBot="1" x14ac:dyDescent="0.4">
      <c r="A563" s="15">
        <v>554</v>
      </c>
      <c r="D563" s="14"/>
      <c r="E563" s="14"/>
      <c r="F563" s="14"/>
      <c r="G563" s="14"/>
      <c r="H563" s="71">
        <f>MIN(VLOOKUP(O563,'Tableau de correspondances'!B$8:T$31,MATCH(N563,'Tableau de correspondances'!B$7:T$7,1),TRUE),VLOOKUP(O563,'Tableau de correspondances'!W$8:AO$31,MATCH(N563,'Tableau de correspondances'!W$7:AO$7,-1),TRUE))</f>
        <v>46</v>
      </c>
      <c r="I563" s="78" t="str">
        <f>IF(VLOOKUP(O563,'Tableau de correspondances'!B$8:T$31,MATCH(N563,'Tableau de correspondances'!B$7:T$7,1),TRUE)&gt;VLOOKUP(O563,'Tableau de correspondances'!W$8:AO$31,MATCH(N563,'Tableau de correspondances'!W$7:AO$7,-1),TRUE),"Table 2","Table 1")</f>
        <v>Table 1</v>
      </c>
      <c r="J563" s="73" t="str">
        <f t="shared" si="33"/>
        <v>non</v>
      </c>
      <c r="K563" s="28"/>
      <c r="L563" s="29"/>
      <c r="M563" s="34">
        <f t="shared" si="34"/>
        <v>6</v>
      </c>
      <c r="N563" s="16">
        <f t="shared" si="35"/>
        <v>6</v>
      </c>
      <c r="O563" s="70">
        <f t="shared" si="36"/>
        <v>0.3</v>
      </c>
    </row>
    <row r="564" spans="1:15" ht="18" thickBot="1" x14ac:dyDescent="0.4">
      <c r="A564" s="15">
        <v>555</v>
      </c>
      <c r="D564" s="14"/>
      <c r="E564" s="14"/>
      <c r="F564" s="14"/>
      <c r="G564" s="14"/>
      <c r="H564" s="71">
        <f>MIN(VLOOKUP(O564,'Tableau de correspondances'!B$8:T$31,MATCH(N564,'Tableau de correspondances'!B$7:T$7,1),TRUE),VLOOKUP(O564,'Tableau de correspondances'!W$8:AO$31,MATCH(N564,'Tableau de correspondances'!W$7:AO$7,-1),TRUE))</f>
        <v>46</v>
      </c>
      <c r="I564" s="78" t="str">
        <f>IF(VLOOKUP(O564,'Tableau de correspondances'!B$8:T$31,MATCH(N564,'Tableau de correspondances'!B$7:T$7,1),TRUE)&gt;VLOOKUP(O564,'Tableau de correspondances'!W$8:AO$31,MATCH(N564,'Tableau de correspondances'!W$7:AO$7,-1),TRUE),"Table 2","Table 1")</f>
        <v>Table 1</v>
      </c>
      <c r="J564" s="73" t="str">
        <f t="shared" si="33"/>
        <v>non</v>
      </c>
      <c r="K564" s="28"/>
      <c r="L564" s="29"/>
      <c r="M564" s="34">
        <f t="shared" si="34"/>
        <v>6</v>
      </c>
      <c r="N564" s="16">
        <f t="shared" si="35"/>
        <v>6</v>
      </c>
      <c r="O564" s="70">
        <f t="shared" si="36"/>
        <v>0.3</v>
      </c>
    </row>
    <row r="565" spans="1:15" ht="18" thickBot="1" x14ac:dyDescent="0.4">
      <c r="A565" s="15">
        <v>556</v>
      </c>
      <c r="D565" s="14"/>
      <c r="E565" s="14"/>
      <c r="F565" s="14"/>
      <c r="G565" s="14"/>
      <c r="H565" s="71">
        <f>MIN(VLOOKUP(O565,'Tableau de correspondances'!B$8:T$31,MATCH(N565,'Tableau de correspondances'!B$7:T$7,1),TRUE),VLOOKUP(O565,'Tableau de correspondances'!W$8:AO$31,MATCH(N565,'Tableau de correspondances'!W$7:AO$7,-1),TRUE))</f>
        <v>46</v>
      </c>
      <c r="I565" s="78" t="str">
        <f>IF(VLOOKUP(O565,'Tableau de correspondances'!B$8:T$31,MATCH(N565,'Tableau de correspondances'!B$7:T$7,1),TRUE)&gt;VLOOKUP(O565,'Tableau de correspondances'!W$8:AO$31,MATCH(N565,'Tableau de correspondances'!W$7:AO$7,-1),TRUE),"Table 2","Table 1")</f>
        <v>Table 1</v>
      </c>
      <c r="J565" s="73" t="str">
        <f t="shared" si="33"/>
        <v>non</v>
      </c>
      <c r="K565" s="28"/>
      <c r="L565" s="29"/>
      <c r="M565" s="34">
        <f t="shared" si="34"/>
        <v>6</v>
      </c>
      <c r="N565" s="16">
        <f t="shared" si="35"/>
        <v>6</v>
      </c>
      <c r="O565" s="70">
        <f t="shared" si="36"/>
        <v>0.3</v>
      </c>
    </row>
    <row r="566" spans="1:15" ht="18" thickBot="1" x14ac:dyDescent="0.4">
      <c r="A566" s="15">
        <v>557</v>
      </c>
      <c r="D566" s="14"/>
      <c r="E566" s="14"/>
      <c r="F566" s="14"/>
      <c r="G566" s="14"/>
      <c r="H566" s="71">
        <f>MIN(VLOOKUP(O566,'Tableau de correspondances'!B$8:T$31,MATCH(N566,'Tableau de correspondances'!B$7:T$7,1),TRUE),VLOOKUP(O566,'Tableau de correspondances'!W$8:AO$31,MATCH(N566,'Tableau de correspondances'!W$7:AO$7,-1),TRUE))</f>
        <v>46</v>
      </c>
      <c r="I566" s="78" t="str">
        <f>IF(VLOOKUP(O566,'Tableau de correspondances'!B$8:T$31,MATCH(N566,'Tableau de correspondances'!B$7:T$7,1),TRUE)&gt;VLOOKUP(O566,'Tableau de correspondances'!W$8:AO$31,MATCH(N566,'Tableau de correspondances'!W$7:AO$7,-1),TRUE),"Table 2","Table 1")</f>
        <v>Table 1</v>
      </c>
      <c r="J566" s="73" t="str">
        <f t="shared" si="33"/>
        <v>non</v>
      </c>
      <c r="K566" s="28"/>
      <c r="L566" s="29"/>
      <c r="M566" s="34">
        <f t="shared" si="34"/>
        <v>6</v>
      </c>
      <c r="N566" s="16">
        <f t="shared" si="35"/>
        <v>6</v>
      </c>
      <c r="O566" s="70">
        <f t="shared" si="36"/>
        <v>0.3</v>
      </c>
    </row>
    <row r="567" spans="1:15" ht="18" thickBot="1" x14ac:dyDescent="0.4">
      <c r="A567" s="15">
        <v>558</v>
      </c>
      <c r="D567" s="14"/>
      <c r="E567" s="14"/>
      <c r="F567" s="14"/>
      <c r="G567" s="14"/>
      <c r="H567" s="71">
        <f>MIN(VLOOKUP(O567,'Tableau de correspondances'!B$8:T$31,MATCH(N567,'Tableau de correspondances'!B$7:T$7,1),TRUE),VLOOKUP(O567,'Tableau de correspondances'!W$8:AO$31,MATCH(N567,'Tableau de correspondances'!W$7:AO$7,-1),TRUE))</f>
        <v>46</v>
      </c>
      <c r="I567" s="78" t="str">
        <f>IF(VLOOKUP(O567,'Tableau de correspondances'!B$8:T$31,MATCH(N567,'Tableau de correspondances'!B$7:T$7,1),TRUE)&gt;VLOOKUP(O567,'Tableau de correspondances'!W$8:AO$31,MATCH(N567,'Tableau de correspondances'!W$7:AO$7,-1),TRUE),"Table 2","Table 1")</f>
        <v>Table 1</v>
      </c>
      <c r="J567" s="73" t="str">
        <f t="shared" si="33"/>
        <v>non</v>
      </c>
      <c r="K567" s="28"/>
      <c r="L567" s="29"/>
      <c r="M567" s="34">
        <f t="shared" si="34"/>
        <v>6</v>
      </c>
      <c r="N567" s="16">
        <f t="shared" si="35"/>
        <v>6</v>
      </c>
      <c r="O567" s="70">
        <f t="shared" si="36"/>
        <v>0.3</v>
      </c>
    </row>
    <row r="568" spans="1:15" ht="18" thickBot="1" x14ac:dyDescent="0.4">
      <c r="A568" s="15">
        <v>559</v>
      </c>
      <c r="D568" s="14"/>
      <c r="E568" s="14"/>
      <c r="F568" s="14"/>
      <c r="G568" s="14"/>
      <c r="H568" s="71">
        <f>MIN(VLOOKUP(O568,'Tableau de correspondances'!B$8:T$31,MATCH(N568,'Tableau de correspondances'!B$7:T$7,1),TRUE),VLOOKUP(O568,'Tableau de correspondances'!W$8:AO$31,MATCH(N568,'Tableau de correspondances'!W$7:AO$7,-1),TRUE))</f>
        <v>46</v>
      </c>
      <c r="I568" s="78" t="str">
        <f>IF(VLOOKUP(O568,'Tableau de correspondances'!B$8:T$31,MATCH(N568,'Tableau de correspondances'!B$7:T$7,1),TRUE)&gt;VLOOKUP(O568,'Tableau de correspondances'!W$8:AO$31,MATCH(N568,'Tableau de correspondances'!W$7:AO$7,-1),TRUE),"Table 2","Table 1")</f>
        <v>Table 1</v>
      </c>
      <c r="J568" s="73" t="str">
        <f t="shared" si="33"/>
        <v>non</v>
      </c>
      <c r="K568" s="28"/>
      <c r="L568" s="29"/>
      <c r="M568" s="34">
        <f t="shared" si="34"/>
        <v>6</v>
      </c>
      <c r="N568" s="16">
        <f t="shared" si="35"/>
        <v>6</v>
      </c>
      <c r="O568" s="70">
        <f t="shared" si="36"/>
        <v>0.3</v>
      </c>
    </row>
    <row r="569" spans="1:15" ht="18" thickBot="1" x14ac:dyDescent="0.4">
      <c r="A569" s="15">
        <v>560</v>
      </c>
      <c r="D569" s="14"/>
      <c r="E569" s="14"/>
      <c r="F569" s="14"/>
      <c r="G569" s="14"/>
      <c r="H569" s="71">
        <f>MIN(VLOOKUP(O569,'Tableau de correspondances'!B$8:T$31,MATCH(N569,'Tableau de correspondances'!B$7:T$7,1),TRUE),VLOOKUP(O569,'Tableau de correspondances'!W$8:AO$31,MATCH(N569,'Tableau de correspondances'!W$7:AO$7,-1),TRUE))</f>
        <v>46</v>
      </c>
      <c r="I569" s="78" t="str">
        <f>IF(VLOOKUP(O569,'Tableau de correspondances'!B$8:T$31,MATCH(N569,'Tableau de correspondances'!B$7:T$7,1),TRUE)&gt;VLOOKUP(O569,'Tableau de correspondances'!W$8:AO$31,MATCH(N569,'Tableau de correspondances'!W$7:AO$7,-1),TRUE),"Table 2","Table 1")</f>
        <v>Table 1</v>
      </c>
      <c r="J569" s="73" t="str">
        <f t="shared" si="33"/>
        <v>non</v>
      </c>
      <c r="K569" s="28"/>
      <c r="L569" s="29"/>
      <c r="M569" s="34">
        <f t="shared" si="34"/>
        <v>6</v>
      </c>
      <c r="N569" s="16">
        <f t="shared" si="35"/>
        <v>6</v>
      </c>
      <c r="O569" s="70">
        <f t="shared" si="36"/>
        <v>0.3</v>
      </c>
    </row>
    <row r="570" spans="1:15" ht="18" thickBot="1" x14ac:dyDescent="0.4">
      <c r="A570" s="15">
        <v>561</v>
      </c>
      <c r="D570" s="14"/>
      <c r="E570" s="14"/>
      <c r="F570" s="14"/>
      <c r="G570" s="14"/>
      <c r="H570" s="71">
        <f>MIN(VLOOKUP(O570,'Tableau de correspondances'!B$8:T$31,MATCH(N570,'Tableau de correspondances'!B$7:T$7,1),TRUE),VLOOKUP(O570,'Tableau de correspondances'!W$8:AO$31,MATCH(N570,'Tableau de correspondances'!W$7:AO$7,-1),TRUE))</f>
        <v>46</v>
      </c>
      <c r="I570" s="78" t="str">
        <f>IF(VLOOKUP(O570,'Tableau de correspondances'!B$8:T$31,MATCH(N570,'Tableau de correspondances'!B$7:T$7,1),TRUE)&gt;VLOOKUP(O570,'Tableau de correspondances'!W$8:AO$31,MATCH(N570,'Tableau de correspondances'!W$7:AO$7,-1),TRUE),"Table 2","Table 1")</f>
        <v>Table 1</v>
      </c>
      <c r="J570" s="73" t="str">
        <f t="shared" si="33"/>
        <v>non</v>
      </c>
      <c r="K570" s="28"/>
      <c r="L570" s="29"/>
      <c r="M570" s="34">
        <f t="shared" si="34"/>
        <v>6</v>
      </c>
      <c r="N570" s="16">
        <f t="shared" si="35"/>
        <v>6</v>
      </c>
      <c r="O570" s="70">
        <f t="shared" si="36"/>
        <v>0.3</v>
      </c>
    </row>
    <row r="571" spans="1:15" ht="18" thickBot="1" x14ac:dyDescent="0.4">
      <c r="A571" s="15">
        <v>562</v>
      </c>
      <c r="D571" s="14"/>
      <c r="E571" s="14"/>
      <c r="F571" s="14"/>
      <c r="G571" s="14"/>
      <c r="H571" s="71">
        <f>MIN(VLOOKUP(O571,'Tableau de correspondances'!B$8:T$31,MATCH(N571,'Tableau de correspondances'!B$7:T$7,1),TRUE),VLOOKUP(O571,'Tableau de correspondances'!W$8:AO$31,MATCH(N571,'Tableau de correspondances'!W$7:AO$7,-1),TRUE))</f>
        <v>46</v>
      </c>
      <c r="I571" s="78" t="str">
        <f>IF(VLOOKUP(O571,'Tableau de correspondances'!B$8:T$31,MATCH(N571,'Tableau de correspondances'!B$7:T$7,1),TRUE)&gt;VLOOKUP(O571,'Tableau de correspondances'!W$8:AO$31,MATCH(N571,'Tableau de correspondances'!W$7:AO$7,-1),TRUE),"Table 2","Table 1")</f>
        <v>Table 1</v>
      </c>
      <c r="J571" s="73" t="str">
        <f t="shared" si="33"/>
        <v>non</v>
      </c>
      <c r="K571" s="28"/>
      <c r="L571" s="29"/>
      <c r="M571" s="34">
        <f t="shared" si="34"/>
        <v>6</v>
      </c>
      <c r="N571" s="16">
        <f t="shared" si="35"/>
        <v>6</v>
      </c>
      <c r="O571" s="70">
        <f t="shared" si="36"/>
        <v>0.3</v>
      </c>
    </row>
    <row r="572" spans="1:15" ht="18" thickBot="1" x14ac:dyDescent="0.4">
      <c r="A572" s="15">
        <v>563</v>
      </c>
      <c r="D572" s="14"/>
      <c r="E572" s="14"/>
      <c r="F572" s="14"/>
      <c r="G572" s="14"/>
      <c r="H572" s="71">
        <f>MIN(VLOOKUP(O572,'Tableau de correspondances'!B$8:T$31,MATCH(N572,'Tableau de correspondances'!B$7:T$7,1),TRUE),VLOOKUP(O572,'Tableau de correspondances'!W$8:AO$31,MATCH(N572,'Tableau de correspondances'!W$7:AO$7,-1),TRUE))</f>
        <v>46</v>
      </c>
      <c r="I572" s="78" t="str">
        <f>IF(VLOOKUP(O572,'Tableau de correspondances'!B$8:T$31,MATCH(N572,'Tableau de correspondances'!B$7:T$7,1),TRUE)&gt;VLOOKUP(O572,'Tableau de correspondances'!W$8:AO$31,MATCH(N572,'Tableau de correspondances'!W$7:AO$7,-1),TRUE),"Table 2","Table 1")</f>
        <v>Table 1</v>
      </c>
      <c r="J572" s="73" t="str">
        <f t="shared" si="33"/>
        <v>non</v>
      </c>
      <c r="K572" s="28"/>
      <c r="L572" s="29"/>
      <c r="M572" s="34">
        <f t="shared" si="34"/>
        <v>6</v>
      </c>
      <c r="N572" s="16">
        <f t="shared" si="35"/>
        <v>6</v>
      </c>
      <c r="O572" s="70">
        <f t="shared" si="36"/>
        <v>0.3</v>
      </c>
    </row>
    <row r="573" spans="1:15" ht="18" thickBot="1" x14ac:dyDescent="0.4">
      <c r="A573" s="15">
        <v>564</v>
      </c>
      <c r="D573" s="14"/>
      <c r="E573" s="14"/>
      <c r="F573" s="14"/>
      <c r="G573" s="14"/>
      <c r="H573" s="71">
        <f>MIN(VLOOKUP(O573,'Tableau de correspondances'!B$8:T$31,MATCH(N573,'Tableau de correspondances'!B$7:T$7,1),TRUE),VLOOKUP(O573,'Tableau de correspondances'!W$8:AO$31,MATCH(N573,'Tableau de correspondances'!W$7:AO$7,-1),TRUE))</f>
        <v>46</v>
      </c>
      <c r="I573" s="78" t="str">
        <f>IF(VLOOKUP(O573,'Tableau de correspondances'!B$8:T$31,MATCH(N573,'Tableau de correspondances'!B$7:T$7,1),TRUE)&gt;VLOOKUP(O573,'Tableau de correspondances'!W$8:AO$31,MATCH(N573,'Tableau de correspondances'!W$7:AO$7,-1),TRUE),"Table 2","Table 1")</f>
        <v>Table 1</v>
      </c>
      <c r="J573" s="73" t="str">
        <f t="shared" si="33"/>
        <v>non</v>
      </c>
      <c r="K573" s="28"/>
      <c r="L573" s="29"/>
      <c r="M573" s="34">
        <f t="shared" si="34"/>
        <v>6</v>
      </c>
      <c r="N573" s="16">
        <f t="shared" si="35"/>
        <v>6</v>
      </c>
      <c r="O573" s="70">
        <f t="shared" si="36"/>
        <v>0.3</v>
      </c>
    </row>
    <row r="574" spans="1:15" ht="18" thickBot="1" x14ac:dyDescent="0.4">
      <c r="A574" s="15">
        <v>565</v>
      </c>
      <c r="D574" s="14"/>
      <c r="E574" s="14"/>
      <c r="F574" s="14"/>
      <c r="G574" s="14"/>
      <c r="H574" s="71">
        <f>MIN(VLOOKUP(O574,'Tableau de correspondances'!B$8:T$31,MATCH(N574,'Tableau de correspondances'!B$7:T$7,1),TRUE),VLOOKUP(O574,'Tableau de correspondances'!W$8:AO$31,MATCH(N574,'Tableau de correspondances'!W$7:AO$7,-1),TRUE))</f>
        <v>46</v>
      </c>
      <c r="I574" s="78" t="str">
        <f>IF(VLOOKUP(O574,'Tableau de correspondances'!B$8:T$31,MATCH(N574,'Tableau de correspondances'!B$7:T$7,1),TRUE)&gt;VLOOKUP(O574,'Tableau de correspondances'!W$8:AO$31,MATCH(N574,'Tableau de correspondances'!W$7:AO$7,-1),TRUE),"Table 2","Table 1")</f>
        <v>Table 1</v>
      </c>
      <c r="J574" s="73" t="str">
        <f t="shared" si="33"/>
        <v>non</v>
      </c>
      <c r="K574" s="28"/>
      <c r="L574" s="29"/>
      <c r="M574" s="34">
        <f t="shared" si="34"/>
        <v>6</v>
      </c>
      <c r="N574" s="16">
        <f t="shared" si="35"/>
        <v>6</v>
      </c>
      <c r="O574" s="70">
        <f t="shared" si="36"/>
        <v>0.3</v>
      </c>
    </row>
    <row r="575" spans="1:15" ht="18" thickBot="1" x14ac:dyDescent="0.4">
      <c r="A575" s="15">
        <v>566</v>
      </c>
      <c r="D575" s="14"/>
      <c r="E575" s="14"/>
      <c r="F575" s="14"/>
      <c r="G575" s="14"/>
      <c r="H575" s="71">
        <f>MIN(VLOOKUP(O575,'Tableau de correspondances'!B$8:T$31,MATCH(N575,'Tableau de correspondances'!B$7:T$7,1),TRUE),VLOOKUP(O575,'Tableau de correspondances'!W$8:AO$31,MATCH(N575,'Tableau de correspondances'!W$7:AO$7,-1),TRUE))</f>
        <v>46</v>
      </c>
      <c r="I575" s="78" t="str">
        <f>IF(VLOOKUP(O575,'Tableau de correspondances'!B$8:T$31,MATCH(N575,'Tableau de correspondances'!B$7:T$7,1),TRUE)&gt;VLOOKUP(O575,'Tableau de correspondances'!W$8:AO$31,MATCH(N575,'Tableau de correspondances'!W$7:AO$7,-1),TRUE),"Table 2","Table 1")</f>
        <v>Table 1</v>
      </c>
      <c r="J575" s="73" t="str">
        <f t="shared" si="33"/>
        <v>non</v>
      </c>
      <c r="K575" s="28"/>
      <c r="L575" s="29"/>
      <c r="M575" s="34">
        <f t="shared" si="34"/>
        <v>6</v>
      </c>
      <c r="N575" s="16">
        <f t="shared" si="35"/>
        <v>6</v>
      </c>
      <c r="O575" s="70">
        <f t="shared" si="36"/>
        <v>0.3</v>
      </c>
    </row>
    <row r="576" spans="1:15" ht="18" thickBot="1" x14ac:dyDescent="0.4">
      <c r="A576" s="15">
        <v>567</v>
      </c>
      <c r="D576" s="14"/>
      <c r="E576" s="14"/>
      <c r="F576" s="14"/>
      <c r="G576" s="14"/>
      <c r="H576" s="71">
        <f>MIN(VLOOKUP(O576,'Tableau de correspondances'!B$8:T$31,MATCH(N576,'Tableau de correspondances'!B$7:T$7,1),TRUE),VLOOKUP(O576,'Tableau de correspondances'!W$8:AO$31,MATCH(N576,'Tableau de correspondances'!W$7:AO$7,-1),TRUE))</f>
        <v>46</v>
      </c>
      <c r="I576" s="78" t="str">
        <f>IF(VLOOKUP(O576,'Tableau de correspondances'!B$8:T$31,MATCH(N576,'Tableau de correspondances'!B$7:T$7,1),TRUE)&gt;VLOOKUP(O576,'Tableau de correspondances'!W$8:AO$31,MATCH(N576,'Tableau de correspondances'!W$7:AO$7,-1),TRUE),"Table 2","Table 1")</f>
        <v>Table 1</v>
      </c>
      <c r="J576" s="73" t="str">
        <f t="shared" si="33"/>
        <v>non</v>
      </c>
      <c r="K576" s="28"/>
      <c r="L576" s="29"/>
      <c r="M576" s="34">
        <f t="shared" si="34"/>
        <v>6</v>
      </c>
      <c r="N576" s="16">
        <f t="shared" si="35"/>
        <v>6</v>
      </c>
      <c r="O576" s="70">
        <f t="shared" si="36"/>
        <v>0.3</v>
      </c>
    </row>
    <row r="577" spans="1:15" ht="18" thickBot="1" x14ac:dyDescent="0.4">
      <c r="A577" s="15">
        <v>568</v>
      </c>
      <c r="D577" s="14"/>
      <c r="E577" s="14"/>
      <c r="F577" s="14"/>
      <c r="G577" s="14"/>
      <c r="H577" s="71">
        <f>MIN(VLOOKUP(O577,'Tableau de correspondances'!B$8:T$31,MATCH(N577,'Tableau de correspondances'!B$7:T$7,1),TRUE),VLOOKUP(O577,'Tableau de correspondances'!W$8:AO$31,MATCH(N577,'Tableau de correspondances'!W$7:AO$7,-1),TRUE))</f>
        <v>46</v>
      </c>
      <c r="I577" s="78" t="str">
        <f>IF(VLOOKUP(O577,'Tableau de correspondances'!B$8:T$31,MATCH(N577,'Tableau de correspondances'!B$7:T$7,1),TRUE)&gt;VLOOKUP(O577,'Tableau de correspondances'!W$8:AO$31,MATCH(N577,'Tableau de correspondances'!W$7:AO$7,-1),TRUE),"Table 2","Table 1")</f>
        <v>Table 1</v>
      </c>
      <c r="J577" s="73" t="str">
        <f t="shared" si="33"/>
        <v>non</v>
      </c>
      <c r="K577" s="28"/>
      <c r="L577" s="29"/>
      <c r="M577" s="34">
        <f t="shared" si="34"/>
        <v>6</v>
      </c>
      <c r="N577" s="16">
        <f t="shared" si="35"/>
        <v>6</v>
      </c>
      <c r="O577" s="70">
        <f t="shared" si="36"/>
        <v>0.3</v>
      </c>
    </row>
    <row r="578" spans="1:15" ht="18" thickBot="1" x14ac:dyDescent="0.4">
      <c r="A578" s="15">
        <v>569</v>
      </c>
      <c r="D578" s="14"/>
      <c r="E578" s="14"/>
      <c r="F578" s="14"/>
      <c r="G578" s="14"/>
      <c r="H578" s="71">
        <f>MIN(VLOOKUP(O578,'Tableau de correspondances'!B$8:T$31,MATCH(N578,'Tableau de correspondances'!B$7:T$7,1),TRUE),VLOOKUP(O578,'Tableau de correspondances'!W$8:AO$31,MATCH(N578,'Tableau de correspondances'!W$7:AO$7,-1),TRUE))</f>
        <v>46</v>
      </c>
      <c r="I578" s="78" t="str">
        <f>IF(VLOOKUP(O578,'Tableau de correspondances'!B$8:T$31,MATCH(N578,'Tableau de correspondances'!B$7:T$7,1),TRUE)&gt;VLOOKUP(O578,'Tableau de correspondances'!W$8:AO$31,MATCH(N578,'Tableau de correspondances'!W$7:AO$7,-1),TRUE),"Table 2","Table 1")</f>
        <v>Table 1</v>
      </c>
      <c r="J578" s="73" t="str">
        <f t="shared" si="33"/>
        <v>non</v>
      </c>
      <c r="K578" s="28"/>
      <c r="L578" s="29"/>
      <c r="M578" s="34">
        <f t="shared" si="34"/>
        <v>6</v>
      </c>
      <c r="N578" s="16">
        <f t="shared" si="35"/>
        <v>6</v>
      </c>
      <c r="O578" s="70">
        <f t="shared" si="36"/>
        <v>0.3</v>
      </c>
    </row>
    <row r="579" spans="1:15" ht="18" thickBot="1" x14ac:dyDescent="0.4">
      <c r="A579" s="15">
        <v>570</v>
      </c>
      <c r="D579" s="14"/>
      <c r="E579" s="14"/>
      <c r="F579" s="14"/>
      <c r="G579" s="14"/>
      <c r="H579" s="71">
        <f>MIN(VLOOKUP(O579,'Tableau de correspondances'!B$8:T$31,MATCH(N579,'Tableau de correspondances'!B$7:T$7,1),TRUE),VLOOKUP(O579,'Tableau de correspondances'!W$8:AO$31,MATCH(N579,'Tableau de correspondances'!W$7:AO$7,-1),TRUE))</f>
        <v>46</v>
      </c>
      <c r="I579" s="78" t="str">
        <f>IF(VLOOKUP(O579,'Tableau de correspondances'!B$8:T$31,MATCH(N579,'Tableau de correspondances'!B$7:T$7,1),TRUE)&gt;VLOOKUP(O579,'Tableau de correspondances'!W$8:AO$31,MATCH(N579,'Tableau de correspondances'!W$7:AO$7,-1),TRUE),"Table 2","Table 1")</f>
        <v>Table 1</v>
      </c>
      <c r="J579" s="73" t="str">
        <f t="shared" si="33"/>
        <v>non</v>
      </c>
      <c r="K579" s="28"/>
      <c r="L579" s="29"/>
      <c r="M579" s="34">
        <f t="shared" si="34"/>
        <v>6</v>
      </c>
      <c r="N579" s="16">
        <f t="shared" si="35"/>
        <v>6</v>
      </c>
      <c r="O579" s="70">
        <f t="shared" si="36"/>
        <v>0.3</v>
      </c>
    </row>
    <row r="580" spans="1:15" ht="18" thickBot="1" x14ac:dyDescent="0.4">
      <c r="A580" s="15">
        <v>571</v>
      </c>
      <c r="D580" s="14"/>
      <c r="E580" s="14"/>
      <c r="F580" s="14"/>
      <c r="G580" s="14"/>
      <c r="H580" s="71">
        <f>MIN(VLOOKUP(O580,'Tableau de correspondances'!B$8:T$31,MATCH(N580,'Tableau de correspondances'!B$7:T$7,1),TRUE),VLOOKUP(O580,'Tableau de correspondances'!W$8:AO$31,MATCH(N580,'Tableau de correspondances'!W$7:AO$7,-1),TRUE))</f>
        <v>46</v>
      </c>
      <c r="I580" s="78" t="str">
        <f>IF(VLOOKUP(O580,'Tableau de correspondances'!B$8:T$31,MATCH(N580,'Tableau de correspondances'!B$7:T$7,1),TRUE)&gt;VLOOKUP(O580,'Tableau de correspondances'!W$8:AO$31,MATCH(N580,'Tableau de correspondances'!W$7:AO$7,-1),TRUE),"Table 2","Table 1")</f>
        <v>Table 1</v>
      </c>
      <c r="J580" s="73" t="str">
        <f t="shared" si="33"/>
        <v>non</v>
      </c>
      <c r="K580" s="28"/>
      <c r="L580" s="29"/>
      <c r="M580" s="34">
        <f t="shared" si="34"/>
        <v>6</v>
      </c>
      <c r="N580" s="16">
        <f t="shared" si="35"/>
        <v>6</v>
      </c>
      <c r="O580" s="70">
        <f t="shared" si="36"/>
        <v>0.3</v>
      </c>
    </row>
    <row r="581" spans="1:15" ht="18" thickBot="1" x14ac:dyDescent="0.4">
      <c r="A581" s="15">
        <v>572</v>
      </c>
      <c r="D581" s="14"/>
      <c r="E581" s="14"/>
      <c r="F581" s="14"/>
      <c r="G581" s="14"/>
      <c r="H581" s="71">
        <f>MIN(VLOOKUP(O581,'Tableau de correspondances'!B$8:T$31,MATCH(N581,'Tableau de correspondances'!B$7:T$7,1),TRUE),VLOOKUP(O581,'Tableau de correspondances'!W$8:AO$31,MATCH(N581,'Tableau de correspondances'!W$7:AO$7,-1),TRUE))</f>
        <v>46</v>
      </c>
      <c r="I581" s="78" t="str">
        <f>IF(VLOOKUP(O581,'Tableau de correspondances'!B$8:T$31,MATCH(N581,'Tableau de correspondances'!B$7:T$7,1),TRUE)&gt;VLOOKUP(O581,'Tableau de correspondances'!W$8:AO$31,MATCH(N581,'Tableau de correspondances'!W$7:AO$7,-1),TRUE),"Table 2","Table 1")</f>
        <v>Table 1</v>
      </c>
      <c r="J581" s="73" t="str">
        <f t="shared" si="33"/>
        <v>non</v>
      </c>
      <c r="K581" s="28"/>
      <c r="L581" s="29"/>
      <c r="M581" s="34">
        <f t="shared" si="34"/>
        <v>6</v>
      </c>
      <c r="N581" s="16">
        <f t="shared" si="35"/>
        <v>6</v>
      </c>
      <c r="O581" s="70">
        <f t="shared" si="36"/>
        <v>0.3</v>
      </c>
    </row>
    <row r="582" spans="1:15" ht="18" thickBot="1" x14ac:dyDescent="0.4">
      <c r="A582" s="15">
        <v>573</v>
      </c>
      <c r="D582" s="14"/>
      <c r="E582" s="14"/>
      <c r="F582" s="14"/>
      <c r="G582" s="14"/>
      <c r="H582" s="71">
        <f>MIN(VLOOKUP(O582,'Tableau de correspondances'!B$8:T$31,MATCH(N582,'Tableau de correspondances'!B$7:T$7,1),TRUE),VLOOKUP(O582,'Tableau de correspondances'!W$8:AO$31,MATCH(N582,'Tableau de correspondances'!W$7:AO$7,-1),TRUE))</f>
        <v>46</v>
      </c>
      <c r="I582" s="78" t="str">
        <f>IF(VLOOKUP(O582,'Tableau de correspondances'!B$8:T$31,MATCH(N582,'Tableau de correspondances'!B$7:T$7,1),TRUE)&gt;VLOOKUP(O582,'Tableau de correspondances'!W$8:AO$31,MATCH(N582,'Tableau de correspondances'!W$7:AO$7,-1),TRUE),"Table 2","Table 1")</f>
        <v>Table 1</v>
      </c>
      <c r="J582" s="73" t="str">
        <f t="shared" si="33"/>
        <v>non</v>
      </c>
      <c r="K582" s="28"/>
      <c r="L582" s="29"/>
      <c r="M582" s="34">
        <f t="shared" si="34"/>
        <v>6</v>
      </c>
      <c r="N582" s="16">
        <f t="shared" si="35"/>
        <v>6</v>
      </c>
      <c r="O582" s="70">
        <f t="shared" si="36"/>
        <v>0.3</v>
      </c>
    </row>
    <row r="583" spans="1:15" ht="18" thickBot="1" x14ac:dyDescent="0.4">
      <c r="A583" s="15">
        <v>574</v>
      </c>
      <c r="D583" s="14"/>
      <c r="E583" s="14"/>
      <c r="F583" s="14"/>
      <c r="G583" s="14"/>
      <c r="H583" s="71">
        <f>MIN(VLOOKUP(O583,'Tableau de correspondances'!B$8:T$31,MATCH(N583,'Tableau de correspondances'!B$7:T$7,1),TRUE),VLOOKUP(O583,'Tableau de correspondances'!W$8:AO$31,MATCH(N583,'Tableau de correspondances'!W$7:AO$7,-1),TRUE))</f>
        <v>46</v>
      </c>
      <c r="I583" s="78" t="str">
        <f>IF(VLOOKUP(O583,'Tableau de correspondances'!B$8:T$31,MATCH(N583,'Tableau de correspondances'!B$7:T$7,1),TRUE)&gt;VLOOKUP(O583,'Tableau de correspondances'!W$8:AO$31,MATCH(N583,'Tableau de correspondances'!W$7:AO$7,-1),TRUE),"Table 2","Table 1")</f>
        <v>Table 1</v>
      </c>
      <c r="J583" s="73" t="str">
        <f t="shared" si="33"/>
        <v>non</v>
      </c>
      <c r="K583" s="28"/>
      <c r="L583" s="29"/>
      <c r="M583" s="34">
        <f t="shared" si="34"/>
        <v>6</v>
      </c>
      <c r="N583" s="16">
        <f t="shared" si="35"/>
        <v>6</v>
      </c>
      <c r="O583" s="70">
        <f t="shared" si="36"/>
        <v>0.3</v>
      </c>
    </row>
    <row r="584" spans="1:15" ht="18" thickBot="1" x14ac:dyDescent="0.4">
      <c r="A584" s="15">
        <v>575</v>
      </c>
      <c r="D584" s="14"/>
      <c r="E584" s="14"/>
      <c r="F584" s="14"/>
      <c r="G584" s="14"/>
      <c r="H584" s="71">
        <f>MIN(VLOOKUP(O584,'Tableau de correspondances'!B$8:T$31,MATCH(N584,'Tableau de correspondances'!B$7:T$7,1),TRUE),VLOOKUP(O584,'Tableau de correspondances'!W$8:AO$31,MATCH(N584,'Tableau de correspondances'!W$7:AO$7,-1),TRUE))</f>
        <v>46</v>
      </c>
      <c r="I584" s="78" t="str">
        <f>IF(VLOOKUP(O584,'Tableau de correspondances'!B$8:T$31,MATCH(N584,'Tableau de correspondances'!B$7:T$7,1),TRUE)&gt;VLOOKUP(O584,'Tableau de correspondances'!W$8:AO$31,MATCH(N584,'Tableau de correspondances'!W$7:AO$7,-1),TRUE),"Table 2","Table 1")</f>
        <v>Table 1</v>
      </c>
      <c r="J584" s="73" t="str">
        <f t="shared" si="33"/>
        <v>non</v>
      </c>
      <c r="K584" s="28"/>
      <c r="L584" s="29"/>
      <c r="M584" s="34">
        <f t="shared" si="34"/>
        <v>6</v>
      </c>
      <c r="N584" s="16">
        <f t="shared" si="35"/>
        <v>6</v>
      </c>
      <c r="O584" s="70">
        <f t="shared" si="36"/>
        <v>0.3</v>
      </c>
    </row>
    <row r="585" spans="1:15" ht="18" thickBot="1" x14ac:dyDescent="0.4">
      <c r="A585" s="15">
        <v>576</v>
      </c>
      <c r="D585" s="14"/>
      <c r="E585" s="14"/>
      <c r="F585" s="14"/>
      <c r="G585" s="14"/>
      <c r="H585" s="71">
        <f>MIN(VLOOKUP(O585,'Tableau de correspondances'!B$8:T$31,MATCH(N585,'Tableau de correspondances'!B$7:T$7,1),TRUE),VLOOKUP(O585,'Tableau de correspondances'!W$8:AO$31,MATCH(N585,'Tableau de correspondances'!W$7:AO$7,-1),TRUE))</f>
        <v>46</v>
      </c>
      <c r="I585" s="78" t="str">
        <f>IF(VLOOKUP(O585,'Tableau de correspondances'!B$8:T$31,MATCH(N585,'Tableau de correspondances'!B$7:T$7,1),TRUE)&gt;VLOOKUP(O585,'Tableau de correspondances'!W$8:AO$31,MATCH(N585,'Tableau de correspondances'!W$7:AO$7,-1),TRUE),"Table 2","Table 1")</f>
        <v>Table 1</v>
      </c>
      <c r="J585" s="73" t="str">
        <f t="shared" si="33"/>
        <v>non</v>
      </c>
      <c r="K585" s="28"/>
      <c r="L585" s="29"/>
      <c r="M585" s="34">
        <f t="shared" si="34"/>
        <v>6</v>
      </c>
      <c r="N585" s="16">
        <f t="shared" si="35"/>
        <v>6</v>
      </c>
      <c r="O585" s="70">
        <f t="shared" si="36"/>
        <v>0.3</v>
      </c>
    </row>
    <row r="586" spans="1:15" ht="18" thickBot="1" x14ac:dyDescent="0.4">
      <c r="A586" s="15">
        <v>577</v>
      </c>
      <c r="D586" s="14"/>
      <c r="E586" s="14"/>
      <c r="F586" s="14"/>
      <c r="G586" s="14"/>
      <c r="H586" s="71">
        <f>MIN(VLOOKUP(O586,'Tableau de correspondances'!B$8:T$31,MATCH(N586,'Tableau de correspondances'!B$7:T$7,1),TRUE),VLOOKUP(O586,'Tableau de correspondances'!W$8:AO$31,MATCH(N586,'Tableau de correspondances'!W$7:AO$7,-1),TRUE))</f>
        <v>46</v>
      </c>
      <c r="I586" s="78" t="str">
        <f>IF(VLOOKUP(O586,'Tableau de correspondances'!B$8:T$31,MATCH(N586,'Tableau de correspondances'!B$7:T$7,1),TRUE)&gt;VLOOKUP(O586,'Tableau de correspondances'!W$8:AO$31,MATCH(N586,'Tableau de correspondances'!W$7:AO$7,-1),TRUE),"Table 2","Table 1")</f>
        <v>Table 1</v>
      </c>
      <c r="J586" s="73" t="str">
        <f t="shared" si="33"/>
        <v>non</v>
      </c>
      <c r="K586" s="28"/>
      <c r="L586" s="29"/>
      <c r="M586" s="34">
        <f t="shared" si="34"/>
        <v>6</v>
      </c>
      <c r="N586" s="16">
        <f t="shared" si="35"/>
        <v>6</v>
      </c>
      <c r="O586" s="70">
        <f t="shared" si="36"/>
        <v>0.3</v>
      </c>
    </row>
    <row r="587" spans="1:15" ht="18" thickBot="1" x14ac:dyDescent="0.4">
      <c r="A587" s="15">
        <v>578</v>
      </c>
      <c r="D587" s="14"/>
      <c r="E587" s="14"/>
      <c r="F587" s="14"/>
      <c r="G587" s="14"/>
      <c r="H587" s="71">
        <f>MIN(VLOOKUP(O587,'Tableau de correspondances'!B$8:T$31,MATCH(N587,'Tableau de correspondances'!B$7:T$7,1),TRUE),VLOOKUP(O587,'Tableau de correspondances'!W$8:AO$31,MATCH(N587,'Tableau de correspondances'!W$7:AO$7,-1),TRUE))</f>
        <v>46</v>
      </c>
      <c r="I587" s="78" t="str">
        <f>IF(VLOOKUP(O587,'Tableau de correspondances'!B$8:T$31,MATCH(N587,'Tableau de correspondances'!B$7:T$7,1),TRUE)&gt;VLOOKUP(O587,'Tableau de correspondances'!W$8:AO$31,MATCH(N587,'Tableau de correspondances'!W$7:AO$7,-1),TRUE),"Table 2","Table 1")</f>
        <v>Table 1</v>
      </c>
      <c r="J587" s="73" t="str">
        <f t="shared" ref="J587:J650" si="37">IF(D587&gt;H587,"oui","non")</f>
        <v>non</v>
      </c>
      <c r="K587" s="28"/>
      <c r="L587" s="29"/>
      <c r="M587" s="34">
        <f t="shared" si="34"/>
        <v>6</v>
      </c>
      <c r="N587" s="16">
        <f t="shared" si="35"/>
        <v>6</v>
      </c>
      <c r="O587" s="70">
        <f t="shared" si="36"/>
        <v>0.3</v>
      </c>
    </row>
    <row r="588" spans="1:15" ht="18" thickBot="1" x14ac:dyDescent="0.4">
      <c r="A588" s="15">
        <v>579</v>
      </c>
      <c r="D588" s="14"/>
      <c r="E588" s="14"/>
      <c r="F588" s="14"/>
      <c r="G588" s="14"/>
      <c r="H588" s="71">
        <f>MIN(VLOOKUP(O588,'Tableau de correspondances'!B$8:T$31,MATCH(N588,'Tableau de correspondances'!B$7:T$7,1),TRUE),VLOOKUP(O588,'Tableau de correspondances'!W$8:AO$31,MATCH(N588,'Tableau de correspondances'!W$7:AO$7,-1),TRUE))</f>
        <v>46</v>
      </c>
      <c r="I588" s="78" t="str">
        <f>IF(VLOOKUP(O588,'Tableau de correspondances'!B$8:T$31,MATCH(N588,'Tableau de correspondances'!B$7:T$7,1),TRUE)&gt;VLOOKUP(O588,'Tableau de correspondances'!W$8:AO$31,MATCH(N588,'Tableau de correspondances'!W$7:AO$7,-1),TRUE),"Table 2","Table 1")</f>
        <v>Table 1</v>
      </c>
      <c r="J588" s="73" t="str">
        <f t="shared" si="37"/>
        <v>non</v>
      </c>
      <c r="K588" s="28"/>
      <c r="L588" s="29"/>
      <c r="M588" s="34">
        <f t="shared" ref="M588:M651" si="38">IF(E588="",6,IF(E588&gt;8.5,8.5,E588))</f>
        <v>6</v>
      </c>
      <c r="N588" s="16">
        <f t="shared" ref="N588:N651" si="39">ROUND(M588,2)</f>
        <v>6</v>
      </c>
      <c r="O588" s="70">
        <f t="shared" ref="O588:O651" si="40">IF(F588="",0.3,IF(F588&gt;10.9,10.9,F588))</f>
        <v>0.3</v>
      </c>
    </row>
    <row r="589" spans="1:15" ht="18" thickBot="1" x14ac:dyDescent="0.4">
      <c r="A589" s="15">
        <v>580</v>
      </c>
      <c r="D589" s="14"/>
      <c r="E589" s="14"/>
      <c r="F589" s="14"/>
      <c r="G589" s="14"/>
      <c r="H589" s="71">
        <f>MIN(VLOOKUP(O589,'Tableau de correspondances'!B$8:T$31,MATCH(N589,'Tableau de correspondances'!B$7:T$7,1),TRUE),VLOOKUP(O589,'Tableau de correspondances'!W$8:AO$31,MATCH(N589,'Tableau de correspondances'!W$7:AO$7,-1),TRUE))</f>
        <v>46</v>
      </c>
      <c r="I589" s="78" t="str">
        <f>IF(VLOOKUP(O589,'Tableau de correspondances'!B$8:T$31,MATCH(N589,'Tableau de correspondances'!B$7:T$7,1),TRUE)&gt;VLOOKUP(O589,'Tableau de correspondances'!W$8:AO$31,MATCH(N589,'Tableau de correspondances'!W$7:AO$7,-1),TRUE),"Table 2","Table 1")</f>
        <v>Table 1</v>
      </c>
      <c r="J589" s="73" t="str">
        <f t="shared" si="37"/>
        <v>non</v>
      </c>
      <c r="K589" s="28"/>
      <c r="L589" s="29"/>
      <c r="M589" s="34">
        <f t="shared" si="38"/>
        <v>6</v>
      </c>
      <c r="N589" s="16">
        <f t="shared" si="39"/>
        <v>6</v>
      </c>
      <c r="O589" s="70">
        <f t="shared" si="40"/>
        <v>0.3</v>
      </c>
    </row>
    <row r="590" spans="1:15" ht="18" thickBot="1" x14ac:dyDescent="0.4">
      <c r="A590" s="15">
        <v>581</v>
      </c>
      <c r="D590" s="14"/>
      <c r="E590" s="14"/>
      <c r="F590" s="14"/>
      <c r="G590" s="14"/>
      <c r="H590" s="71">
        <f>MIN(VLOOKUP(O590,'Tableau de correspondances'!B$8:T$31,MATCH(N590,'Tableau de correspondances'!B$7:T$7,1),TRUE),VLOOKUP(O590,'Tableau de correspondances'!W$8:AO$31,MATCH(N590,'Tableau de correspondances'!W$7:AO$7,-1),TRUE))</f>
        <v>46</v>
      </c>
      <c r="I590" s="78" t="str">
        <f>IF(VLOOKUP(O590,'Tableau de correspondances'!B$8:T$31,MATCH(N590,'Tableau de correspondances'!B$7:T$7,1),TRUE)&gt;VLOOKUP(O590,'Tableau de correspondances'!W$8:AO$31,MATCH(N590,'Tableau de correspondances'!W$7:AO$7,-1),TRUE),"Table 2","Table 1")</f>
        <v>Table 1</v>
      </c>
      <c r="J590" s="73" t="str">
        <f t="shared" si="37"/>
        <v>non</v>
      </c>
      <c r="K590" s="28"/>
      <c r="L590" s="29"/>
      <c r="M590" s="34">
        <f t="shared" si="38"/>
        <v>6</v>
      </c>
      <c r="N590" s="16">
        <f t="shared" si="39"/>
        <v>6</v>
      </c>
      <c r="O590" s="70">
        <f t="shared" si="40"/>
        <v>0.3</v>
      </c>
    </row>
    <row r="591" spans="1:15" ht="18" thickBot="1" x14ac:dyDescent="0.4">
      <c r="A591" s="15">
        <v>582</v>
      </c>
      <c r="D591" s="14"/>
      <c r="E591" s="14"/>
      <c r="F591" s="14"/>
      <c r="G591" s="14"/>
      <c r="H591" s="71">
        <f>MIN(VLOOKUP(O591,'Tableau de correspondances'!B$8:T$31,MATCH(N591,'Tableau de correspondances'!B$7:T$7,1),TRUE),VLOOKUP(O591,'Tableau de correspondances'!W$8:AO$31,MATCH(N591,'Tableau de correspondances'!W$7:AO$7,-1),TRUE))</f>
        <v>46</v>
      </c>
      <c r="I591" s="78" t="str">
        <f>IF(VLOOKUP(O591,'Tableau de correspondances'!B$8:T$31,MATCH(N591,'Tableau de correspondances'!B$7:T$7,1),TRUE)&gt;VLOOKUP(O591,'Tableau de correspondances'!W$8:AO$31,MATCH(N591,'Tableau de correspondances'!W$7:AO$7,-1),TRUE),"Table 2","Table 1")</f>
        <v>Table 1</v>
      </c>
      <c r="J591" s="73" t="str">
        <f t="shared" si="37"/>
        <v>non</v>
      </c>
      <c r="K591" s="28"/>
      <c r="L591" s="29"/>
      <c r="M591" s="34">
        <f t="shared" si="38"/>
        <v>6</v>
      </c>
      <c r="N591" s="16">
        <f t="shared" si="39"/>
        <v>6</v>
      </c>
      <c r="O591" s="70">
        <f t="shared" si="40"/>
        <v>0.3</v>
      </c>
    </row>
    <row r="592" spans="1:15" ht="18" thickBot="1" x14ac:dyDescent="0.4">
      <c r="A592" s="15">
        <v>583</v>
      </c>
      <c r="D592" s="14"/>
      <c r="E592" s="14"/>
      <c r="F592" s="14"/>
      <c r="G592" s="14"/>
      <c r="H592" s="71">
        <f>MIN(VLOOKUP(O592,'Tableau de correspondances'!B$8:T$31,MATCH(N592,'Tableau de correspondances'!B$7:T$7,1),TRUE),VLOOKUP(O592,'Tableau de correspondances'!W$8:AO$31,MATCH(N592,'Tableau de correspondances'!W$7:AO$7,-1),TRUE))</f>
        <v>46</v>
      </c>
      <c r="I592" s="78" t="str">
        <f>IF(VLOOKUP(O592,'Tableau de correspondances'!B$8:T$31,MATCH(N592,'Tableau de correspondances'!B$7:T$7,1),TRUE)&gt;VLOOKUP(O592,'Tableau de correspondances'!W$8:AO$31,MATCH(N592,'Tableau de correspondances'!W$7:AO$7,-1),TRUE),"Table 2","Table 1")</f>
        <v>Table 1</v>
      </c>
      <c r="J592" s="73" t="str">
        <f t="shared" si="37"/>
        <v>non</v>
      </c>
      <c r="K592" s="28"/>
      <c r="L592" s="29"/>
      <c r="M592" s="34">
        <f t="shared" si="38"/>
        <v>6</v>
      </c>
      <c r="N592" s="16">
        <f t="shared" si="39"/>
        <v>6</v>
      </c>
      <c r="O592" s="70">
        <f t="shared" si="40"/>
        <v>0.3</v>
      </c>
    </row>
    <row r="593" spans="1:15" ht="18" thickBot="1" x14ac:dyDescent="0.4">
      <c r="A593" s="15">
        <v>584</v>
      </c>
      <c r="D593" s="14"/>
      <c r="E593" s="14"/>
      <c r="F593" s="14"/>
      <c r="G593" s="14"/>
      <c r="H593" s="71">
        <f>MIN(VLOOKUP(O593,'Tableau de correspondances'!B$8:T$31,MATCH(N593,'Tableau de correspondances'!B$7:T$7,1),TRUE),VLOOKUP(O593,'Tableau de correspondances'!W$8:AO$31,MATCH(N593,'Tableau de correspondances'!W$7:AO$7,-1),TRUE))</f>
        <v>46</v>
      </c>
      <c r="I593" s="78" t="str">
        <f>IF(VLOOKUP(O593,'Tableau de correspondances'!B$8:T$31,MATCH(N593,'Tableau de correspondances'!B$7:T$7,1),TRUE)&gt;VLOOKUP(O593,'Tableau de correspondances'!W$8:AO$31,MATCH(N593,'Tableau de correspondances'!W$7:AO$7,-1),TRUE),"Table 2","Table 1")</f>
        <v>Table 1</v>
      </c>
      <c r="J593" s="73" t="str">
        <f t="shared" si="37"/>
        <v>non</v>
      </c>
      <c r="K593" s="28"/>
      <c r="L593" s="29"/>
      <c r="M593" s="34">
        <f t="shared" si="38"/>
        <v>6</v>
      </c>
      <c r="N593" s="16">
        <f t="shared" si="39"/>
        <v>6</v>
      </c>
      <c r="O593" s="70">
        <f t="shared" si="40"/>
        <v>0.3</v>
      </c>
    </row>
    <row r="594" spans="1:15" ht="18" thickBot="1" x14ac:dyDescent="0.4">
      <c r="A594" s="15">
        <v>585</v>
      </c>
      <c r="D594" s="14"/>
      <c r="E594" s="14"/>
      <c r="F594" s="14"/>
      <c r="G594" s="14"/>
      <c r="H594" s="71">
        <f>MIN(VLOOKUP(O594,'Tableau de correspondances'!B$8:T$31,MATCH(N594,'Tableau de correspondances'!B$7:T$7,1),TRUE),VLOOKUP(O594,'Tableau de correspondances'!W$8:AO$31,MATCH(N594,'Tableau de correspondances'!W$7:AO$7,-1),TRUE))</f>
        <v>46</v>
      </c>
      <c r="I594" s="78" t="str">
        <f>IF(VLOOKUP(O594,'Tableau de correspondances'!B$8:T$31,MATCH(N594,'Tableau de correspondances'!B$7:T$7,1),TRUE)&gt;VLOOKUP(O594,'Tableau de correspondances'!W$8:AO$31,MATCH(N594,'Tableau de correspondances'!W$7:AO$7,-1),TRUE),"Table 2","Table 1")</f>
        <v>Table 1</v>
      </c>
      <c r="J594" s="73" t="str">
        <f t="shared" si="37"/>
        <v>non</v>
      </c>
      <c r="K594" s="28"/>
      <c r="L594" s="29"/>
      <c r="M594" s="34">
        <f t="shared" si="38"/>
        <v>6</v>
      </c>
      <c r="N594" s="16">
        <f t="shared" si="39"/>
        <v>6</v>
      </c>
      <c r="O594" s="70">
        <f t="shared" si="40"/>
        <v>0.3</v>
      </c>
    </row>
    <row r="595" spans="1:15" ht="18" thickBot="1" x14ac:dyDescent="0.4">
      <c r="A595" s="15">
        <v>586</v>
      </c>
      <c r="D595" s="14"/>
      <c r="E595" s="14"/>
      <c r="F595" s="14"/>
      <c r="G595" s="14"/>
      <c r="H595" s="71">
        <f>MIN(VLOOKUP(O595,'Tableau de correspondances'!B$8:T$31,MATCH(N595,'Tableau de correspondances'!B$7:T$7,1),TRUE),VLOOKUP(O595,'Tableau de correspondances'!W$8:AO$31,MATCH(N595,'Tableau de correspondances'!W$7:AO$7,-1),TRUE))</f>
        <v>46</v>
      </c>
      <c r="I595" s="78" t="str">
        <f>IF(VLOOKUP(O595,'Tableau de correspondances'!B$8:T$31,MATCH(N595,'Tableau de correspondances'!B$7:T$7,1),TRUE)&gt;VLOOKUP(O595,'Tableau de correspondances'!W$8:AO$31,MATCH(N595,'Tableau de correspondances'!W$7:AO$7,-1),TRUE),"Table 2","Table 1")</f>
        <v>Table 1</v>
      </c>
      <c r="J595" s="73" t="str">
        <f t="shared" si="37"/>
        <v>non</v>
      </c>
      <c r="K595" s="28"/>
      <c r="L595" s="29"/>
      <c r="M595" s="34">
        <f t="shared" si="38"/>
        <v>6</v>
      </c>
      <c r="N595" s="16">
        <f t="shared" si="39"/>
        <v>6</v>
      </c>
      <c r="O595" s="70">
        <f t="shared" si="40"/>
        <v>0.3</v>
      </c>
    </row>
    <row r="596" spans="1:15" ht="18" thickBot="1" x14ac:dyDescent="0.4">
      <c r="A596" s="15">
        <v>587</v>
      </c>
      <c r="D596" s="14"/>
      <c r="E596" s="14"/>
      <c r="F596" s="14"/>
      <c r="G596" s="14"/>
      <c r="H596" s="71">
        <f>MIN(VLOOKUP(O596,'Tableau de correspondances'!B$8:T$31,MATCH(N596,'Tableau de correspondances'!B$7:T$7,1),TRUE),VLOOKUP(O596,'Tableau de correspondances'!W$8:AO$31,MATCH(N596,'Tableau de correspondances'!W$7:AO$7,-1),TRUE))</f>
        <v>46</v>
      </c>
      <c r="I596" s="78" t="str">
        <f>IF(VLOOKUP(O596,'Tableau de correspondances'!B$8:T$31,MATCH(N596,'Tableau de correspondances'!B$7:T$7,1),TRUE)&gt;VLOOKUP(O596,'Tableau de correspondances'!W$8:AO$31,MATCH(N596,'Tableau de correspondances'!W$7:AO$7,-1),TRUE),"Table 2","Table 1")</f>
        <v>Table 1</v>
      </c>
      <c r="J596" s="73" t="str">
        <f t="shared" si="37"/>
        <v>non</v>
      </c>
      <c r="K596" s="28"/>
      <c r="L596" s="29"/>
      <c r="M596" s="34">
        <f t="shared" si="38"/>
        <v>6</v>
      </c>
      <c r="N596" s="16">
        <f t="shared" si="39"/>
        <v>6</v>
      </c>
      <c r="O596" s="70">
        <f t="shared" si="40"/>
        <v>0.3</v>
      </c>
    </row>
    <row r="597" spans="1:15" ht="18" thickBot="1" x14ac:dyDescent="0.4">
      <c r="A597" s="15">
        <v>588</v>
      </c>
      <c r="D597" s="14"/>
      <c r="E597" s="14"/>
      <c r="F597" s="14"/>
      <c r="G597" s="14"/>
      <c r="H597" s="71">
        <f>MIN(VLOOKUP(O597,'Tableau de correspondances'!B$8:T$31,MATCH(N597,'Tableau de correspondances'!B$7:T$7,1),TRUE),VLOOKUP(O597,'Tableau de correspondances'!W$8:AO$31,MATCH(N597,'Tableau de correspondances'!W$7:AO$7,-1),TRUE))</f>
        <v>46</v>
      </c>
      <c r="I597" s="78" t="str">
        <f>IF(VLOOKUP(O597,'Tableau de correspondances'!B$8:T$31,MATCH(N597,'Tableau de correspondances'!B$7:T$7,1),TRUE)&gt;VLOOKUP(O597,'Tableau de correspondances'!W$8:AO$31,MATCH(N597,'Tableau de correspondances'!W$7:AO$7,-1),TRUE),"Table 2","Table 1")</f>
        <v>Table 1</v>
      </c>
      <c r="J597" s="73" t="str">
        <f t="shared" si="37"/>
        <v>non</v>
      </c>
      <c r="K597" s="28"/>
      <c r="L597" s="29"/>
      <c r="M597" s="34">
        <f t="shared" si="38"/>
        <v>6</v>
      </c>
      <c r="N597" s="16">
        <f t="shared" si="39"/>
        <v>6</v>
      </c>
      <c r="O597" s="70">
        <f t="shared" si="40"/>
        <v>0.3</v>
      </c>
    </row>
    <row r="598" spans="1:15" ht="18" thickBot="1" x14ac:dyDescent="0.4">
      <c r="A598" s="15">
        <v>589</v>
      </c>
      <c r="D598" s="14"/>
      <c r="E598" s="14"/>
      <c r="F598" s="14"/>
      <c r="G598" s="14"/>
      <c r="H598" s="71">
        <f>MIN(VLOOKUP(O598,'Tableau de correspondances'!B$8:T$31,MATCH(N598,'Tableau de correspondances'!B$7:T$7,1),TRUE),VLOOKUP(O598,'Tableau de correspondances'!W$8:AO$31,MATCH(N598,'Tableau de correspondances'!W$7:AO$7,-1),TRUE))</f>
        <v>46</v>
      </c>
      <c r="I598" s="78" t="str">
        <f>IF(VLOOKUP(O598,'Tableau de correspondances'!B$8:T$31,MATCH(N598,'Tableau de correspondances'!B$7:T$7,1),TRUE)&gt;VLOOKUP(O598,'Tableau de correspondances'!W$8:AO$31,MATCH(N598,'Tableau de correspondances'!W$7:AO$7,-1),TRUE),"Table 2","Table 1")</f>
        <v>Table 1</v>
      </c>
      <c r="J598" s="73" t="str">
        <f t="shared" si="37"/>
        <v>non</v>
      </c>
      <c r="K598" s="28"/>
      <c r="L598" s="29"/>
      <c r="M598" s="34">
        <f t="shared" si="38"/>
        <v>6</v>
      </c>
      <c r="N598" s="16">
        <f t="shared" si="39"/>
        <v>6</v>
      </c>
      <c r="O598" s="70">
        <f t="shared" si="40"/>
        <v>0.3</v>
      </c>
    </row>
    <row r="599" spans="1:15" ht="18" thickBot="1" x14ac:dyDescent="0.4">
      <c r="A599" s="15">
        <v>590</v>
      </c>
      <c r="D599" s="14"/>
      <c r="E599" s="14"/>
      <c r="F599" s="14"/>
      <c r="G599" s="14"/>
      <c r="H599" s="71">
        <f>MIN(VLOOKUP(O599,'Tableau de correspondances'!B$8:T$31,MATCH(N599,'Tableau de correspondances'!B$7:T$7,1),TRUE),VLOOKUP(O599,'Tableau de correspondances'!W$8:AO$31,MATCH(N599,'Tableau de correspondances'!W$7:AO$7,-1),TRUE))</f>
        <v>46</v>
      </c>
      <c r="I599" s="78" t="str">
        <f>IF(VLOOKUP(O599,'Tableau de correspondances'!B$8:T$31,MATCH(N599,'Tableau de correspondances'!B$7:T$7,1),TRUE)&gt;VLOOKUP(O599,'Tableau de correspondances'!W$8:AO$31,MATCH(N599,'Tableau de correspondances'!W$7:AO$7,-1),TRUE),"Table 2","Table 1")</f>
        <v>Table 1</v>
      </c>
      <c r="J599" s="73" t="str">
        <f t="shared" si="37"/>
        <v>non</v>
      </c>
      <c r="K599" s="28"/>
      <c r="L599" s="29"/>
      <c r="M599" s="34">
        <f t="shared" si="38"/>
        <v>6</v>
      </c>
      <c r="N599" s="16">
        <f t="shared" si="39"/>
        <v>6</v>
      </c>
      <c r="O599" s="70">
        <f t="shared" si="40"/>
        <v>0.3</v>
      </c>
    </row>
    <row r="600" spans="1:15" ht="18" thickBot="1" x14ac:dyDescent="0.4">
      <c r="A600" s="15">
        <v>591</v>
      </c>
      <c r="D600" s="14"/>
      <c r="E600" s="14"/>
      <c r="F600" s="14"/>
      <c r="G600" s="14"/>
      <c r="H600" s="71">
        <f>MIN(VLOOKUP(O600,'Tableau de correspondances'!B$8:T$31,MATCH(N600,'Tableau de correspondances'!B$7:T$7,1),TRUE),VLOOKUP(O600,'Tableau de correspondances'!W$8:AO$31,MATCH(N600,'Tableau de correspondances'!W$7:AO$7,-1),TRUE))</f>
        <v>46</v>
      </c>
      <c r="I600" s="78" t="str">
        <f>IF(VLOOKUP(O600,'Tableau de correspondances'!B$8:T$31,MATCH(N600,'Tableau de correspondances'!B$7:T$7,1),TRUE)&gt;VLOOKUP(O600,'Tableau de correspondances'!W$8:AO$31,MATCH(N600,'Tableau de correspondances'!W$7:AO$7,-1),TRUE),"Table 2","Table 1")</f>
        <v>Table 1</v>
      </c>
      <c r="J600" s="73" t="str">
        <f t="shared" si="37"/>
        <v>non</v>
      </c>
      <c r="K600" s="28"/>
      <c r="L600" s="29"/>
      <c r="M600" s="34">
        <f t="shared" si="38"/>
        <v>6</v>
      </c>
      <c r="N600" s="16">
        <f t="shared" si="39"/>
        <v>6</v>
      </c>
      <c r="O600" s="70">
        <f t="shared" si="40"/>
        <v>0.3</v>
      </c>
    </row>
    <row r="601" spans="1:15" ht="18" thickBot="1" x14ac:dyDescent="0.4">
      <c r="A601" s="15">
        <v>592</v>
      </c>
      <c r="D601" s="14"/>
      <c r="E601" s="14"/>
      <c r="F601" s="14"/>
      <c r="G601" s="14"/>
      <c r="H601" s="71">
        <f>MIN(VLOOKUP(O601,'Tableau de correspondances'!B$8:T$31,MATCH(N601,'Tableau de correspondances'!B$7:T$7,1),TRUE),VLOOKUP(O601,'Tableau de correspondances'!W$8:AO$31,MATCH(N601,'Tableau de correspondances'!W$7:AO$7,-1),TRUE))</f>
        <v>46</v>
      </c>
      <c r="I601" s="78" t="str">
        <f>IF(VLOOKUP(O601,'Tableau de correspondances'!B$8:T$31,MATCH(N601,'Tableau de correspondances'!B$7:T$7,1),TRUE)&gt;VLOOKUP(O601,'Tableau de correspondances'!W$8:AO$31,MATCH(N601,'Tableau de correspondances'!W$7:AO$7,-1),TRUE),"Table 2","Table 1")</f>
        <v>Table 1</v>
      </c>
      <c r="J601" s="73" t="str">
        <f t="shared" si="37"/>
        <v>non</v>
      </c>
      <c r="K601" s="28"/>
      <c r="L601" s="29"/>
      <c r="M601" s="34">
        <f t="shared" si="38"/>
        <v>6</v>
      </c>
      <c r="N601" s="16">
        <f t="shared" si="39"/>
        <v>6</v>
      </c>
      <c r="O601" s="70">
        <f t="shared" si="40"/>
        <v>0.3</v>
      </c>
    </row>
    <row r="602" spans="1:15" ht="18" thickBot="1" x14ac:dyDescent="0.4">
      <c r="A602" s="15">
        <v>593</v>
      </c>
      <c r="D602" s="14"/>
      <c r="E602" s="14"/>
      <c r="F602" s="14"/>
      <c r="G602" s="14"/>
      <c r="H602" s="71">
        <f>MIN(VLOOKUP(O602,'Tableau de correspondances'!B$8:T$31,MATCH(N602,'Tableau de correspondances'!B$7:T$7,1),TRUE),VLOOKUP(O602,'Tableau de correspondances'!W$8:AO$31,MATCH(N602,'Tableau de correspondances'!W$7:AO$7,-1),TRUE))</f>
        <v>46</v>
      </c>
      <c r="I602" s="78" t="str">
        <f>IF(VLOOKUP(O602,'Tableau de correspondances'!B$8:T$31,MATCH(N602,'Tableau de correspondances'!B$7:T$7,1),TRUE)&gt;VLOOKUP(O602,'Tableau de correspondances'!W$8:AO$31,MATCH(N602,'Tableau de correspondances'!W$7:AO$7,-1),TRUE),"Table 2","Table 1")</f>
        <v>Table 1</v>
      </c>
      <c r="J602" s="73" t="str">
        <f t="shared" si="37"/>
        <v>non</v>
      </c>
      <c r="K602" s="28"/>
      <c r="L602" s="29"/>
      <c r="M602" s="34">
        <f t="shared" si="38"/>
        <v>6</v>
      </c>
      <c r="N602" s="16">
        <f t="shared" si="39"/>
        <v>6</v>
      </c>
      <c r="O602" s="70">
        <f t="shared" si="40"/>
        <v>0.3</v>
      </c>
    </row>
    <row r="603" spans="1:15" ht="18" thickBot="1" x14ac:dyDescent="0.4">
      <c r="A603" s="15">
        <v>594</v>
      </c>
      <c r="D603" s="14"/>
      <c r="E603" s="14"/>
      <c r="F603" s="14"/>
      <c r="G603" s="14"/>
      <c r="H603" s="71">
        <f>MIN(VLOOKUP(O603,'Tableau de correspondances'!B$8:T$31,MATCH(N603,'Tableau de correspondances'!B$7:T$7,1),TRUE),VLOOKUP(O603,'Tableau de correspondances'!W$8:AO$31,MATCH(N603,'Tableau de correspondances'!W$7:AO$7,-1),TRUE))</f>
        <v>46</v>
      </c>
      <c r="I603" s="78" t="str">
        <f>IF(VLOOKUP(O603,'Tableau de correspondances'!B$8:T$31,MATCH(N603,'Tableau de correspondances'!B$7:T$7,1),TRUE)&gt;VLOOKUP(O603,'Tableau de correspondances'!W$8:AO$31,MATCH(N603,'Tableau de correspondances'!W$7:AO$7,-1),TRUE),"Table 2","Table 1")</f>
        <v>Table 1</v>
      </c>
      <c r="J603" s="73" t="str">
        <f t="shared" si="37"/>
        <v>non</v>
      </c>
      <c r="K603" s="28"/>
      <c r="L603" s="29"/>
      <c r="M603" s="34">
        <f t="shared" si="38"/>
        <v>6</v>
      </c>
      <c r="N603" s="16">
        <f t="shared" si="39"/>
        <v>6</v>
      </c>
      <c r="O603" s="70">
        <f t="shared" si="40"/>
        <v>0.3</v>
      </c>
    </row>
    <row r="604" spans="1:15" ht="18" thickBot="1" x14ac:dyDescent="0.4">
      <c r="A604" s="15">
        <v>595</v>
      </c>
      <c r="D604" s="14"/>
      <c r="E604" s="14"/>
      <c r="F604" s="14"/>
      <c r="G604" s="14"/>
      <c r="H604" s="71">
        <f>MIN(VLOOKUP(O604,'Tableau de correspondances'!B$8:T$31,MATCH(N604,'Tableau de correspondances'!B$7:T$7,1),TRUE),VLOOKUP(O604,'Tableau de correspondances'!W$8:AO$31,MATCH(N604,'Tableau de correspondances'!W$7:AO$7,-1),TRUE))</f>
        <v>46</v>
      </c>
      <c r="I604" s="78" t="str">
        <f>IF(VLOOKUP(O604,'Tableau de correspondances'!B$8:T$31,MATCH(N604,'Tableau de correspondances'!B$7:T$7,1),TRUE)&gt;VLOOKUP(O604,'Tableau de correspondances'!W$8:AO$31,MATCH(N604,'Tableau de correspondances'!W$7:AO$7,-1),TRUE),"Table 2","Table 1")</f>
        <v>Table 1</v>
      </c>
      <c r="J604" s="73" t="str">
        <f t="shared" si="37"/>
        <v>non</v>
      </c>
      <c r="K604" s="28"/>
      <c r="L604" s="29"/>
      <c r="M604" s="34">
        <f t="shared" si="38"/>
        <v>6</v>
      </c>
      <c r="N604" s="16">
        <f t="shared" si="39"/>
        <v>6</v>
      </c>
      <c r="O604" s="70">
        <f t="shared" si="40"/>
        <v>0.3</v>
      </c>
    </row>
    <row r="605" spans="1:15" ht="18" thickBot="1" x14ac:dyDescent="0.4">
      <c r="A605" s="15">
        <v>596</v>
      </c>
      <c r="D605" s="14"/>
      <c r="E605" s="14"/>
      <c r="F605" s="14"/>
      <c r="G605" s="14"/>
      <c r="H605" s="71">
        <f>MIN(VLOOKUP(O605,'Tableau de correspondances'!B$8:T$31,MATCH(N605,'Tableau de correspondances'!B$7:T$7,1),TRUE),VLOOKUP(O605,'Tableau de correspondances'!W$8:AO$31,MATCH(N605,'Tableau de correspondances'!W$7:AO$7,-1),TRUE))</f>
        <v>46</v>
      </c>
      <c r="I605" s="78" t="str">
        <f>IF(VLOOKUP(O605,'Tableau de correspondances'!B$8:T$31,MATCH(N605,'Tableau de correspondances'!B$7:T$7,1),TRUE)&gt;VLOOKUP(O605,'Tableau de correspondances'!W$8:AO$31,MATCH(N605,'Tableau de correspondances'!W$7:AO$7,-1),TRUE),"Table 2","Table 1")</f>
        <v>Table 1</v>
      </c>
      <c r="J605" s="73" t="str">
        <f t="shared" si="37"/>
        <v>non</v>
      </c>
      <c r="K605" s="28"/>
      <c r="L605" s="29"/>
      <c r="M605" s="34">
        <f t="shared" si="38"/>
        <v>6</v>
      </c>
      <c r="N605" s="16">
        <f t="shared" si="39"/>
        <v>6</v>
      </c>
      <c r="O605" s="70">
        <f t="shared" si="40"/>
        <v>0.3</v>
      </c>
    </row>
    <row r="606" spans="1:15" ht="18" thickBot="1" x14ac:dyDescent="0.4">
      <c r="A606" s="15">
        <v>597</v>
      </c>
      <c r="D606" s="14"/>
      <c r="E606" s="14"/>
      <c r="F606" s="14"/>
      <c r="G606" s="14"/>
      <c r="H606" s="71">
        <f>MIN(VLOOKUP(O606,'Tableau de correspondances'!B$8:T$31,MATCH(N606,'Tableau de correspondances'!B$7:T$7,1),TRUE),VLOOKUP(O606,'Tableau de correspondances'!W$8:AO$31,MATCH(N606,'Tableau de correspondances'!W$7:AO$7,-1),TRUE))</f>
        <v>46</v>
      </c>
      <c r="I606" s="78" t="str">
        <f>IF(VLOOKUP(O606,'Tableau de correspondances'!B$8:T$31,MATCH(N606,'Tableau de correspondances'!B$7:T$7,1),TRUE)&gt;VLOOKUP(O606,'Tableau de correspondances'!W$8:AO$31,MATCH(N606,'Tableau de correspondances'!W$7:AO$7,-1),TRUE),"Table 2","Table 1")</f>
        <v>Table 1</v>
      </c>
      <c r="J606" s="73" t="str">
        <f t="shared" si="37"/>
        <v>non</v>
      </c>
      <c r="K606" s="28"/>
      <c r="L606" s="29"/>
      <c r="M606" s="34">
        <f t="shared" si="38"/>
        <v>6</v>
      </c>
      <c r="N606" s="16">
        <f t="shared" si="39"/>
        <v>6</v>
      </c>
      <c r="O606" s="70">
        <f t="shared" si="40"/>
        <v>0.3</v>
      </c>
    </row>
    <row r="607" spans="1:15" ht="18" thickBot="1" x14ac:dyDescent="0.4">
      <c r="A607" s="15">
        <v>598</v>
      </c>
      <c r="D607" s="14"/>
      <c r="E607" s="14"/>
      <c r="F607" s="14"/>
      <c r="G607" s="14"/>
      <c r="H607" s="71">
        <f>MIN(VLOOKUP(O607,'Tableau de correspondances'!B$8:T$31,MATCH(N607,'Tableau de correspondances'!B$7:T$7,1),TRUE),VLOOKUP(O607,'Tableau de correspondances'!W$8:AO$31,MATCH(N607,'Tableau de correspondances'!W$7:AO$7,-1),TRUE))</f>
        <v>46</v>
      </c>
      <c r="I607" s="78" t="str">
        <f>IF(VLOOKUP(O607,'Tableau de correspondances'!B$8:T$31,MATCH(N607,'Tableau de correspondances'!B$7:T$7,1),TRUE)&gt;VLOOKUP(O607,'Tableau de correspondances'!W$8:AO$31,MATCH(N607,'Tableau de correspondances'!W$7:AO$7,-1),TRUE),"Table 2","Table 1")</f>
        <v>Table 1</v>
      </c>
      <c r="J607" s="73" t="str">
        <f t="shared" si="37"/>
        <v>non</v>
      </c>
      <c r="K607" s="28"/>
      <c r="L607" s="29"/>
      <c r="M607" s="34">
        <f t="shared" si="38"/>
        <v>6</v>
      </c>
      <c r="N607" s="16">
        <f t="shared" si="39"/>
        <v>6</v>
      </c>
      <c r="O607" s="70">
        <f t="shared" si="40"/>
        <v>0.3</v>
      </c>
    </row>
    <row r="608" spans="1:15" ht="18" thickBot="1" x14ac:dyDescent="0.4">
      <c r="A608" s="15">
        <v>599</v>
      </c>
      <c r="D608" s="14"/>
      <c r="E608" s="14"/>
      <c r="F608" s="14"/>
      <c r="G608" s="14"/>
      <c r="H608" s="71">
        <f>MIN(VLOOKUP(O608,'Tableau de correspondances'!B$8:T$31,MATCH(N608,'Tableau de correspondances'!B$7:T$7,1),TRUE),VLOOKUP(O608,'Tableau de correspondances'!W$8:AO$31,MATCH(N608,'Tableau de correspondances'!W$7:AO$7,-1),TRUE))</f>
        <v>46</v>
      </c>
      <c r="I608" s="78" t="str">
        <f>IF(VLOOKUP(O608,'Tableau de correspondances'!B$8:T$31,MATCH(N608,'Tableau de correspondances'!B$7:T$7,1),TRUE)&gt;VLOOKUP(O608,'Tableau de correspondances'!W$8:AO$31,MATCH(N608,'Tableau de correspondances'!W$7:AO$7,-1),TRUE),"Table 2","Table 1")</f>
        <v>Table 1</v>
      </c>
      <c r="J608" s="73" t="str">
        <f t="shared" si="37"/>
        <v>non</v>
      </c>
      <c r="K608" s="28"/>
      <c r="L608" s="29"/>
      <c r="M608" s="34">
        <f t="shared" si="38"/>
        <v>6</v>
      </c>
      <c r="N608" s="16">
        <f t="shared" si="39"/>
        <v>6</v>
      </c>
      <c r="O608" s="70">
        <f t="shared" si="40"/>
        <v>0.3</v>
      </c>
    </row>
    <row r="609" spans="1:15" ht="18" thickBot="1" x14ac:dyDescent="0.4">
      <c r="A609" s="15">
        <v>600</v>
      </c>
      <c r="D609" s="14"/>
      <c r="E609" s="14"/>
      <c r="F609" s="14"/>
      <c r="G609" s="14"/>
      <c r="H609" s="71">
        <f>MIN(VLOOKUP(O609,'Tableau de correspondances'!B$8:T$31,MATCH(N609,'Tableau de correspondances'!B$7:T$7,1),TRUE),VLOOKUP(O609,'Tableau de correspondances'!W$8:AO$31,MATCH(N609,'Tableau de correspondances'!W$7:AO$7,-1),TRUE))</f>
        <v>46</v>
      </c>
      <c r="I609" s="78" t="str">
        <f>IF(VLOOKUP(O609,'Tableau de correspondances'!B$8:T$31,MATCH(N609,'Tableau de correspondances'!B$7:T$7,1),TRUE)&gt;VLOOKUP(O609,'Tableau de correspondances'!W$8:AO$31,MATCH(N609,'Tableau de correspondances'!W$7:AO$7,-1),TRUE),"Table 2","Table 1")</f>
        <v>Table 1</v>
      </c>
      <c r="J609" s="73" t="str">
        <f t="shared" si="37"/>
        <v>non</v>
      </c>
      <c r="K609" s="28"/>
      <c r="L609" s="29"/>
      <c r="M609" s="34">
        <f t="shared" si="38"/>
        <v>6</v>
      </c>
      <c r="N609" s="16">
        <f t="shared" si="39"/>
        <v>6</v>
      </c>
      <c r="O609" s="70">
        <f t="shared" si="40"/>
        <v>0.3</v>
      </c>
    </row>
    <row r="610" spans="1:15" ht="18" thickBot="1" x14ac:dyDescent="0.4">
      <c r="A610" s="15">
        <v>601</v>
      </c>
      <c r="D610" s="14"/>
      <c r="E610" s="14"/>
      <c r="F610" s="14"/>
      <c r="G610" s="14"/>
      <c r="H610" s="71">
        <f>MIN(VLOOKUP(O610,'Tableau de correspondances'!B$8:T$31,MATCH(N610,'Tableau de correspondances'!B$7:T$7,1),TRUE),VLOOKUP(O610,'Tableau de correspondances'!W$8:AO$31,MATCH(N610,'Tableau de correspondances'!W$7:AO$7,-1),TRUE))</f>
        <v>46</v>
      </c>
      <c r="I610" s="78" t="str">
        <f>IF(VLOOKUP(O610,'Tableau de correspondances'!B$8:T$31,MATCH(N610,'Tableau de correspondances'!B$7:T$7,1),TRUE)&gt;VLOOKUP(O610,'Tableau de correspondances'!W$8:AO$31,MATCH(N610,'Tableau de correspondances'!W$7:AO$7,-1),TRUE),"Table 2","Table 1")</f>
        <v>Table 1</v>
      </c>
      <c r="J610" s="73" t="str">
        <f t="shared" si="37"/>
        <v>non</v>
      </c>
      <c r="K610" s="28"/>
      <c r="L610" s="29"/>
      <c r="M610" s="34">
        <f t="shared" si="38"/>
        <v>6</v>
      </c>
      <c r="N610" s="16">
        <f t="shared" si="39"/>
        <v>6</v>
      </c>
      <c r="O610" s="70">
        <f t="shared" si="40"/>
        <v>0.3</v>
      </c>
    </row>
    <row r="611" spans="1:15" ht="18" thickBot="1" x14ac:dyDescent="0.4">
      <c r="A611" s="15">
        <v>602</v>
      </c>
      <c r="D611" s="14"/>
      <c r="E611" s="14"/>
      <c r="F611" s="14"/>
      <c r="G611" s="14"/>
      <c r="H611" s="71">
        <f>MIN(VLOOKUP(O611,'Tableau de correspondances'!B$8:T$31,MATCH(N611,'Tableau de correspondances'!B$7:T$7,1),TRUE),VLOOKUP(O611,'Tableau de correspondances'!W$8:AO$31,MATCH(N611,'Tableau de correspondances'!W$7:AO$7,-1),TRUE))</f>
        <v>46</v>
      </c>
      <c r="I611" s="78" t="str">
        <f>IF(VLOOKUP(O611,'Tableau de correspondances'!B$8:T$31,MATCH(N611,'Tableau de correspondances'!B$7:T$7,1),TRUE)&gt;VLOOKUP(O611,'Tableau de correspondances'!W$8:AO$31,MATCH(N611,'Tableau de correspondances'!W$7:AO$7,-1),TRUE),"Table 2","Table 1")</f>
        <v>Table 1</v>
      </c>
      <c r="J611" s="73" t="str">
        <f t="shared" si="37"/>
        <v>non</v>
      </c>
      <c r="K611" s="28"/>
      <c r="L611" s="29"/>
      <c r="M611" s="34">
        <f t="shared" si="38"/>
        <v>6</v>
      </c>
      <c r="N611" s="16">
        <f t="shared" si="39"/>
        <v>6</v>
      </c>
      <c r="O611" s="70">
        <f t="shared" si="40"/>
        <v>0.3</v>
      </c>
    </row>
    <row r="612" spans="1:15" ht="18" thickBot="1" x14ac:dyDescent="0.4">
      <c r="A612" s="15">
        <v>603</v>
      </c>
      <c r="D612" s="14"/>
      <c r="E612" s="14"/>
      <c r="F612" s="14"/>
      <c r="G612" s="14"/>
      <c r="H612" s="71">
        <f>MIN(VLOOKUP(O612,'Tableau de correspondances'!B$8:T$31,MATCH(N612,'Tableau de correspondances'!B$7:T$7,1),TRUE),VLOOKUP(O612,'Tableau de correspondances'!W$8:AO$31,MATCH(N612,'Tableau de correspondances'!W$7:AO$7,-1),TRUE))</f>
        <v>46</v>
      </c>
      <c r="I612" s="78" t="str">
        <f>IF(VLOOKUP(O612,'Tableau de correspondances'!B$8:T$31,MATCH(N612,'Tableau de correspondances'!B$7:T$7,1),TRUE)&gt;VLOOKUP(O612,'Tableau de correspondances'!W$8:AO$31,MATCH(N612,'Tableau de correspondances'!W$7:AO$7,-1),TRUE),"Table 2","Table 1")</f>
        <v>Table 1</v>
      </c>
      <c r="J612" s="73" t="str">
        <f t="shared" si="37"/>
        <v>non</v>
      </c>
      <c r="K612" s="28"/>
      <c r="L612" s="29"/>
      <c r="M612" s="34">
        <f t="shared" si="38"/>
        <v>6</v>
      </c>
      <c r="N612" s="16">
        <f t="shared" si="39"/>
        <v>6</v>
      </c>
      <c r="O612" s="70">
        <f t="shared" si="40"/>
        <v>0.3</v>
      </c>
    </row>
    <row r="613" spans="1:15" ht="18" thickBot="1" x14ac:dyDescent="0.4">
      <c r="A613" s="15">
        <v>604</v>
      </c>
      <c r="D613" s="14"/>
      <c r="E613" s="14"/>
      <c r="F613" s="14"/>
      <c r="G613" s="14"/>
      <c r="H613" s="71">
        <f>MIN(VLOOKUP(O613,'Tableau de correspondances'!B$8:T$31,MATCH(N613,'Tableau de correspondances'!B$7:T$7,1),TRUE),VLOOKUP(O613,'Tableau de correspondances'!W$8:AO$31,MATCH(N613,'Tableau de correspondances'!W$7:AO$7,-1),TRUE))</f>
        <v>46</v>
      </c>
      <c r="I613" s="78" t="str">
        <f>IF(VLOOKUP(O613,'Tableau de correspondances'!B$8:T$31,MATCH(N613,'Tableau de correspondances'!B$7:T$7,1),TRUE)&gt;VLOOKUP(O613,'Tableau de correspondances'!W$8:AO$31,MATCH(N613,'Tableau de correspondances'!W$7:AO$7,-1),TRUE),"Table 2","Table 1")</f>
        <v>Table 1</v>
      </c>
      <c r="J613" s="73" t="str">
        <f t="shared" si="37"/>
        <v>non</v>
      </c>
      <c r="K613" s="28"/>
      <c r="L613" s="29"/>
      <c r="M613" s="34">
        <f t="shared" si="38"/>
        <v>6</v>
      </c>
      <c r="N613" s="16">
        <f t="shared" si="39"/>
        <v>6</v>
      </c>
      <c r="O613" s="70">
        <f t="shared" si="40"/>
        <v>0.3</v>
      </c>
    </row>
    <row r="614" spans="1:15" ht="18" thickBot="1" x14ac:dyDescent="0.4">
      <c r="A614" s="15">
        <v>605</v>
      </c>
      <c r="D614" s="14"/>
      <c r="E614" s="14"/>
      <c r="F614" s="14"/>
      <c r="G614" s="14"/>
      <c r="H614" s="71">
        <f>MIN(VLOOKUP(O614,'Tableau de correspondances'!B$8:T$31,MATCH(N614,'Tableau de correspondances'!B$7:T$7,1),TRUE),VLOOKUP(O614,'Tableau de correspondances'!W$8:AO$31,MATCH(N614,'Tableau de correspondances'!W$7:AO$7,-1),TRUE))</f>
        <v>46</v>
      </c>
      <c r="I614" s="78" t="str">
        <f>IF(VLOOKUP(O614,'Tableau de correspondances'!B$8:T$31,MATCH(N614,'Tableau de correspondances'!B$7:T$7,1),TRUE)&gt;VLOOKUP(O614,'Tableau de correspondances'!W$8:AO$31,MATCH(N614,'Tableau de correspondances'!W$7:AO$7,-1),TRUE),"Table 2","Table 1")</f>
        <v>Table 1</v>
      </c>
      <c r="J614" s="73" t="str">
        <f t="shared" si="37"/>
        <v>non</v>
      </c>
      <c r="K614" s="28"/>
      <c r="L614" s="29"/>
      <c r="M614" s="34">
        <f t="shared" si="38"/>
        <v>6</v>
      </c>
      <c r="N614" s="16">
        <f t="shared" si="39"/>
        <v>6</v>
      </c>
      <c r="O614" s="70">
        <f t="shared" si="40"/>
        <v>0.3</v>
      </c>
    </row>
    <row r="615" spans="1:15" ht="18" thickBot="1" x14ac:dyDescent="0.4">
      <c r="A615" s="15">
        <v>606</v>
      </c>
      <c r="D615" s="14"/>
      <c r="E615" s="14"/>
      <c r="F615" s="14"/>
      <c r="G615" s="14"/>
      <c r="H615" s="71">
        <f>MIN(VLOOKUP(O615,'Tableau de correspondances'!B$8:T$31,MATCH(N615,'Tableau de correspondances'!B$7:T$7,1),TRUE),VLOOKUP(O615,'Tableau de correspondances'!W$8:AO$31,MATCH(N615,'Tableau de correspondances'!W$7:AO$7,-1),TRUE))</f>
        <v>46</v>
      </c>
      <c r="I615" s="78" t="str">
        <f>IF(VLOOKUP(O615,'Tableau de correspondances'!B$8:T$31,MATCH(N615,'Tableau de correspondances'!B$7:T$7,1),TRUE)&gt;VLOOKUP(O615,'Tableau de correspondances'!W$8:AO$31,MATCH(N615,'Tableau de correspondances'!W$7:AO$7,-1),TRUE),"Table 2","Table 1")</f>
        <v>Table 1</v>
      </c>
      <c r="J615" s="73" t="str">
        <f t="shared" si="37"/>
        <v>non</v>
      </c>
      <c r="K615" s="28"/>
      <c r="L615" s="29"/>
      <c r="M615" s="34">
        <f t="shared" si="38"/>
        <v>6</v>
      </c>
      <c r="N615" s="16">
        <f t="shared" si="39"/>
        <v>6</v>
      </c>
      <c r="O615" s="70">
        <f t="shared" si="40"/>
        <v>0.3</v>
      </c>
    </row>
    <row r="616" spans="1:15" ht="18" thickBot="1" x14ac:dyDescent="0.4">
      <c r="A616" s="15">
        <v>607</v>
      </c>
      <c r="D616" s="14"/>
      <c r="E616" s="14"/>
      <c r="F616" s="14"/>
      <c r="G616" s="14"/>
      <c r="H616" s="71">
        <f>MIN(VLOOKUP(O616,'Tableau de correspondances'!B$8:T$31,MATCH(N616,'Tableau de correspondances'!B$7:T$7,1),TRUE),VLOOKUP(O616,'Tableau de correspondances'!W$8:AO$31,MATCH(N616,'Tableau de correspondances'!W$7:AO$7,-1),TRUE))</f>
        <v>46</v>
      </c>
      <c r="I616" s="78" t="str">
        <f>IF(VLOOKUP(O616,'Tableau de correspondances'!B$8:T$31,MATCH(N616,'Tableau de correspondances'!B$7:T$7,1),TRUE)&gt;VLOOKUP(O616,'Tableau de correspondances'!W$8:AO$31,MATCH(N616,'Tableau de correspondances'!W$7:AO$7,-1),TRUE),"Table 2","Table 1")</f>
        <v>Table 1</v>
      </c>
      <c r="J616" s="73" t="str">
        <f t="shared" si="37"/>
        <v>non</v>
      </c>
      <c r="K616" s="28"/>
      <c r="L616" s="29"/>
      <c r="M616" s="34">
        <f t="shared" si="38"/>
        <v>6</v>
      </c>
      <c r="N616" s="16">
        <f t="shared" si="39"/>
        <v>6</v>
      </c>
      <c r="O616" s="70">
        <f t="shared" si="40"/>
        <v>0.3</v>
      </c>
    </row>
    <row r="617" spans="1:15" ht="18" thickBot="1" x14ac:dyDescent="0.4">
      <c r="A617" s="15">
        <v>608</v>
      </c>
      <c r="D617" s="14"/>
      <c r="E617" s="14"/>
      <c r="F617" s="14"/>
      <c r="G617" s="14"/>
      <c r="H617" s="71">
        <f>MIN(VLOOKUP(O617,'Tableau de correspondances'!B$8:T$31,MATCH(N617,'Tableau de correspondances'!B$7:T$7,1),TRUE),VLOOKUP(O617,'Tableau de correspondances'!W$8:AO$31,MATCH(N617,'Tableau de correspondances'!W$7:AO$7,-1),TRUE))</f>
        <v>46</v>
      </c>
      <c r="I617" s="78" t="str">
        <f>IF(VLOOKUP(O617,'Tableau de correspondances'!B$8:T$31,MATCH(N617,'Tableau de correspondances'!B$7:T$7,1),TRUE)&gt;VLOOKUP(O617,'Tableau de correspondances'!W$8:AO$31,MATCH(N617,'Tableau de correspondances'!W$7:AO$7,-1),TRUE),"Table 2","Table 1")</f>
        <v>Table 1</v>
      </c>
      <c r="J617" s="73" t="str">
        <f t="shared" si="37"/>
        <v>non</v>
      </c>
      <c r="K617" s="28"/>
      <c r="L617" s="29"/>
      <c r="M617" s="34">
        <f t="shared" si="38"/>
        <v>6</v>
      </c>
      <c r="N617" s="16">
        <f t="shared" si="39"/>
        <v>6</v>
      </c>
      <c r="O617" s="70">
        <f t="shared" si="40"/>
        <v>0.3</v>
      </c>
    </row>
    <row r="618" spans="1:15" ht="18" thickBot="1" x14ac:dyDescent="0.4">
      <c r="A618" s="15">
        <v>609</v>
      </c>
      <c r="D618" s="14"/>
      <c r="E618" s="14"/>
      <c r="F618" s="14"/>
      <c r="G618" s="14"/>
      <c r="H618" s="71">
        <f>MIN(VLOOKUP(O618,'Tableau de correspondances'!B$8:T$31,MATCH(N618,'Tableau de correspondances'!B$7:T$7,1),TRUE),VLOOKUP(O618,'Tableau de correspondances'!W$8:AO$31,MATCH(N618,'Tableau de correspondances'!W$7:AO$7,-1),TRUE))</f>
        <v>46</v>
      </c>
      <c r="I618" s="78" t="str">
        <f>IF(VLOOKUP(O618,'Tableau de correspondances'!B$8:T$31,MATCH(N618,'Tableau de correspondances'!B$7:T$7,1),TRUE)&gt;VLOOKUP(O618,'Tableau de correspondances'!W$8:AO$31,MATCH(N618,'Tableau de correspondances'!W$7:AO$7,-1),TRUE),"Table 2","Table 1")</f>
        <v>Table 1</v>
      </c>
      <c r="J618" s="73" t="str">
        <f t="shared" si="37"/>
        <v>non</v>
      </c>
      <c r="K618" s="28"/>
      <c r="L618" s="29"/>
      <c r="M618" s="34">
        <f t="shared" si="38"/>
        <v>6</v>
      </c>
      <c r="N618" s="16">
        <f t="shared" si="39"/>
        <v>6</v>
      </c>
      <c r="O618" s="70">
        <f t="shared" si="40"/>
        <v>0.3</v>
      </c>
    </row>
    <row r="619" spans="1:15" ht="18" thickBot="1" x14ac:dyDescent="0.4">
      <c r="A619" s="15">
        <v>610</v>
      </c>
      <c r="D619" s="14"/>
      <c r="E619" s="14"/>
      <c r="F619" s="14"/>
      <c r="G619" s="14"/>
      <c r="H619" s="71">
        <f>MIN(VLOOKUP(O619,'Tableau de correspondances'!B$8:T$31,MATCH(N619,'Tableau de correspondances'!B$7:T$7,1),TRUE),VLOOKUP(O619,'Tableau de correspondances'!W$8:AO$31,MATCH(N619,'Tableau de correspondances'!W$7:AO$7,-1),TRUE))</f>
        <v>46</v>
      </c>
      <c r="I619" s="78" t="str">
        <f>IF(VLOOKUP(O619,'Tableau de correspondances'!B$8:T$31,MATCH(N619,'Tableau de correspondances'!B$7:T$7,1),TRUE)&gt;VLOOKUP(O619,'Tableau de correspondances'!W$8:AO$31,MATCH(N619,'Tableau de correspondances'!W$7:AO$7,-1),TRUE),"Table 2","Table 1")</f>
        <v>Table 1</v>
      </c>
      <c r="J619" s="73" t="str">
        <f t="shared" si="37"/>
        <v>non</v>
      </c>
      <c r="K619" s="28"/>
      <c r="L619" s="29"/>
      <c r="M619" s="34">
        <f t="shared" si="38"/>
        <v>6</v>
      </c>
      <c r="N619" s="16">
        <f t="shared" si="39"/>
        <v>6</v>
      </c>
      <c r="O619" s="70">
        <f t="shared" si="40"/>
        <v>0.3</v>
      </c>
    </row>
    <row r="620" spans="1:15" ht="18" thickBot="1" x14ac:dyDescent="0.4">
      <c r="A620" s="15">
        <v>611</v>
      </c>
      <c r="D620" s="14"/>
      <c r="E620" s="14"/>
      <c r="F620" s="14"/>
      <c r="G620" s="14"/>
      <c r="H620" s="71">
        <f>MIN(VLOOKUP(O620,'Tableau de correspondances'!B$8:T$31,MATCH(N620,'Tableau de correspondances'!B$7:T$7,1),TRUE),VLOOKUP(O620,'Tableau de correspondances'!W$8:AO$31,MATCH(N620,'Tableau de correspondances'!W$7:AO$7,-1),TRUE))</f>
        <v>46</v>
      </c>
      <c r="I620" s="78" t="str">
        <f>IF(VLOOKUP(O620,'Tableau de correspondances'!B$8:T$31,MATCH(N620,'Tableau de correspondances'!B$7:T$7,1),TRUE)&gt;VLOOKUP(O620,'Tableau de correspondances'!W$8:AO$31,MATCH(N620,'Tableau de correspondances'!W$7:AO$7,-1),TRUE),"Table 2","Table 1")</f>
        <v>Table 1</v>
      </c>
      <c r="J620" s="73" t="str">
        <f t="shared" si="37"/>
        <v>non</v>
      </c>
      <c r="K620" s="28"/>
      <c r="L620" s="29"/>
      <c r="M620" s="34">
        <f t="shared" si="38"/>
        <v>6</v>
      </c>
      <c r="N620" s="16">
        <f t="shared" si="39"/>
        <v>6</v>
      </c>
      <c r="O620" s="70">
        <f t="shared" si="40"/>
        <v>0.3</v>
      </c>
    </row>
    <row r="621" spans="1:15" ht="18" thickBot="1" x14ac:dyDescent="0.4">
      <c r="A621" s="15">
        <v>612</v>
      </c>
      <c r="D621" s="14"/>
      <c r="E621" s="14"/>
      <c r="F621" s="14"/>
      <c r="G621" s="14"/>
      <c r="H621" s="71">
        <f>MIN(VLOOKUP(O621,'Tableau de correspondances'!B$8:T$31,MATCH(N621,'Tableau de correspondances'!B$7:T$7,1),TRUE),VLOOKUP(O621,'Tableau de correspondances'!W$8:AO$31,MATCH(N621,'Tableau de correspondances'!W$7:AO$7,-1),TRUE))</f>
        <v>46</v>
      </c>
      <c r="I621" s="78" t="str">
        <f>IF(VLOOKUP(O621,'Tableau de correspondances'!B$8:T$31,MATCH(N621,'Tableau de correspondances'!B$7:T$7,1),TRUE)&gt;VLOOKUP(O621,'Tableau de correspondances'!W$8:AO$31,MATCH(N621,'Tableau de correspondances'!W$7:AO$7,-1),TRUE),"Table 2","Table 1")</f>
        <v>Table 1</v>
      </c>
      <c r="J621" s="73" t="str">
        <f t="shared" si="37"/>
        <v>non</v>
      </c>
      <c r="K621" s="28"/>
      <c r="L621" s="29"/>
      <c r="M621" s="34">
        <f t="shared" si="38"/>
        <v>6</v>
      </c>
      <c r="N621" s="16">
        <f t="shared" si="39"/>
        <v>6</v>
      </c>
      <c r="O621" s="70">
        <f t="shared" si="40"/>
        <v>0.3</v>
      </c>
    </row>
    <row r="622" spans="1:15" ht="18" thickBot="1" x14ac:dyDescent="0.4">
      <c r="A622" s="15">
        <v>613</v>
      </c>
      <c r="D622" s="14"/>
      <c r="E622" s="14"/>
      <c r="F622" s="14"/>
      <c r="G622" s="14"/>
      <c r="H622" s="71">
        <f>MIN(VLOOKUP(O622,'Tableau de correspondances'!B$8:T$31,MATCH(N622,'Tableau de correspondances'!B$7:T$7,1),TRUE),VLOOKUP(O622,'Tableau de correspondances'!W$8:AO$31,MATCH(N622,'Tableau de correspondances'!W$7:AO$7,-1),TRUE))</f>
        <v>46</v>
      </c>
      <c r="I622" s="78" t="str">
        <f>IF(VLOOKUP(O622,'Tableau de correspondances'!B$8:T$31,MATCH(N622,'Tableau de correspondances'!B$7:T$7,1),TRUE)&gt;VLOOKUP(O622,'Tableau de correspondances'!W$8:AO$31,MATCH(N622,'Tableau de correspondances'!W$7:AO$7,-1),TRUE),"Table 2","Table 1")</f>
        <v>Table 1</v>
      </c>
      <c r="J622" s="73" t="str">
        <f t="shared" si="37"/>
        <v>non</v>
      </c>
      <c r="K622" s="28"/>
      <c r="L622" s="29"/>
      <c r="M622" s="34">
        <f t="shared" si="38"/>
        <v>6</v>
      </c>
      <c r="N622" s="16">
        <f t="shared" si="39"/>
        <v>6</v>
      </c>
      <c r="O622" s="70">
        <f t="shared" si="40"/>
        <v>0.3</v>
      </c>
    </row>
    <row r="623" spans="1:15" ht="18" thickBot="1" x14ac:dyDescent="0.4">
      <c r="A623" s="15">
        <v>614</v>
      </c>
      <c r="D623" s="14"/>
      <c r="E623" s="14"/>
      <c r="F623" s="14"/>
      <c r="G623" s="14"/>
      <c r="H623" s="71">
        <f>MIN(VLOOKUP(O623,'Tableau de correspondances'!B$8:T$31,MATCH(N623,'Tableau de correspondances'!B$7:T$7,1),TRUE),VLOOKUP(O623,'Tableau de correspondances'!W$8:AO$31,MATCH(N623,'Tableau de correspondances'!W$7:AO$7,-1),TRUE))</f>
        <v>46</v>
      </c>
      <c r="I623" s="78" t="str">
        <f>IF(VLOOKUP(O623,'Tableau de correspondances'!B$8:T$31,MATCH(N623,'Tableau de correspondances'!B$7:T$7,1),TRUE)&gt;VLOOKUP(O623,'Tableau de correspondances'!W$8:AO$31,MATCH(N623,'Tableau de correspondances'!W$7:AO$7,-1),TRUE),"Table 2","Table 1")</f>
        <v>Table 1</v>
      </c>
      <c r="J623" s="73" t="str">
        <f t="shared" si="37"/>
        <v>non</v>
      </c>
      <c r="K623" s="28"/>
      <c r="L623" s="29"/>
      <c r="M623" s="34">
        <f t="shared" si="38"/>
        <v>6</v>
      </c>
      <c r="N623" s="16">
        <f t="shared" si="39"/>
        <v>6</v>
      </c>
      <c r="O623" s="70">
        <f t="shared" si="40"/>
        <v>0.3</v>
      </c>
    </row>
    <row r="624" spans="1:15" ht="18" thickBot="1" x14ac:dyDescent="0.4">
      <c r="A624" s="15">
        <v>615</v>
      </c>
      <c r="D624" s="14"/>
      <c r="E624" s="14"/>
      <c r="F624" s="14"/>
      <c r="G624" s="14"/>
      <c r="H624" s="71">
        <f>MIN(VLOOKUP(O624,'Tableau de correspondances'!B$8:T$31,MATCH(N624,'Tableau de correspondances'!B$7:T$7,1),TRUE),VLOOKUP(O624,'Tableau de correspondances'!W$8:AO$31,MATCH(N624,'Tableau de correspondances'!W$7:AO$7,-1),TRUE))</f>
        <v>46</v>
      </c>
      <c r="I624" s="78" t="str">
        <f>IF(VLOOKUP(O624,'Tableau de correspondances'!B$8:T$31,MATCH(N624,'Tableau de correspondances'!B$7:T$7,1),TRUE)&gt;VLOOKUP(O624,'Tableau de correspondances'!W$8:AO$31,MATCH(N624,'Tableau de correspondances'!W$7:AO$7,-1),TRUE),"Table 2","Table 1")</f>
        <v>Table 1</v>
      </c>
      <c r="J624" s="73" t="str">
        <f t="shared" si="37"/>
        <v>non</v>
      </c>
      <c r="K624" s="28"/>
      <c r="L624" s="29"/>
      <c r="M624" s="34">
        <f t="shared" si="38"/>
        <v>6</v>
      </c>
      <c r="N624" s="16">
        <f t="shared" si="39"/>
        <v>6</v>
      </c>
      <c r="O624" s="70">
        <f t="shared" si="40"/>
        <v>0.3</v>
      </c>
    </row>
    <row r="625" spans="1:15" ht="18" thickBot="1" x14ac:dyDescent="0.4">
      <c r="A625" s="15">
        <v>616</v>
      </c>
      <c r="D625" s="14"/>
      <c r="E625" s="14"/>
      <c r="F625" s="14"/>
      <c r="G625" s="14"/>
      <c r="H625" s="71">
        <f>MIN(VLOOKUP(O625,'Tableau de correspondances'!B$8:T$31,MATCH(N625,'Tableau de correspondances'!B$7:T$7,1),TRUE),VLOOKUP(O625,'Tableau de correspondances'!W$8:AO$31,MATCH(N625,'Tableau de correspondances'!W$7:AO$7,-1),TRUE))</f>
        <v>46</v>
      </c>
      <c r="I625" s="78" t="str">
        <f>IF(VLOOKUP(O625,'Tableau de correspondances'!B$8:T$31,MATCH(N625,'Tableau de correspondances'!B$7:T$7,1),TRUE)&gt;VLOOKUP(O625,'Tableau de correspondances'!W$8:AO$31,MATCH(N625,'Tableau de correspondances'!W$7:AO$7,-1),TRUE),"Table 2","Table 1")</f>
        <v>Table 1</v>
      </c>
      <c r="J625" s="73" t="str">
        <f t="shared" si="37"/>
        <v>non</v>
      </c>
      <c r="K625" s="28"/>
      <c r="L625" s="29"/>
      <c r="M625" s="34">
        <f t="shared" si="38"/>
        <v>6</v>
      </c>
      <c r="N625" s="16">
        <f t="shared" si="39"/>
        <v>6</v>
      </c>
      <c r="O625" s="70">
        <f t="shared" si="40"/>
        <v>0.3</v>
      </c>
    </row>
    <row r="626" spans="1:15" ht="18" thickBot="1" x14ac:dyDescent="0.4">
      <c r="A626" s="15">
        <v>617</v>
      </c>
      <c r="D626" s="14"/>
      <c r="E626" s="14"/>
      <c r="F626" s="14"/>
      <c r="G626" s="14"/>
      <c r="H626" s="71">
        <f>MIN(VLOOKUP(O626,'Tableau de correspondances'!B$8:T$31,MATCH(N626,'Tableau de correspondances'!B$7:T$7,1),TRUE),VLOOKUP(O626,'Tableau de correspondances'!W$8:AO$31,MATCH(N626,'Tableau de correspondances'!W$7:AO$7,-1),TRUE))</f>
        <v>46</v>
      </c>
      <c r="I626" s="78" t="str">
        <f>IF(VLOOKUP(O626,'Tableau de correspondances'!B$8:T$31,MATCH(N626,'Tableau de correspondances'!B$7:T$7,1),TRUE)&gt;VLOOKUP(O626,'Tableau de correspondances'!W$8:AO$31,MATCH(N626,'Tableau de correspondances'!W$7:AO$7,-1),TRUE),"Table 2","Table 1")</f>
        <v>Table 1</v>
      </c>
      <c r="J626" s="73" t="str">
        <f t="shared" si="37"/>
        <v>non</v>
      </c>
      <c r="K626" s="28"/>
      <c r="L626" s="29"/>
      <c r="M626" s="34">
        <f t="shared" si="38"/>
        <v>6</v>
      </c>
      <c r="N626" s="16">
        <f t="shared" si="39"/>
        <v>6</v>
      </c>
      <c r="O626" s="70">
        <f t="shared" si="40"/>
        <v>0.3</v>
      </c>
    </row>
    <row r="627" spans="1:15" ht="18" thickBot="1" x14ac:dyDescent="0.4">
      <c r="A627" s="15">
        <v>618</v>
      </c>
      <c r="D627" s="14"/>
      <c r="E627" s="14"/>
      <c r="F627" s="14"/>
      <c r="G627" s="14"/>
      <c r="H627" s="71">
        <f>MIN(VLOOKUP(O627,'Tableau de correspondances'!B$8:T$31,MATCH(N627,'Tableau de correspondances'!B$7:T$7,1),TRUE),VLOOKUP(O627,'Tableau de correspondances'!W$8:AO$31,MATCH(N627,'Tableau de correspondances'!W$7:AO$7,-1),TRUE))</f>
        <v>46</v>
      </c>
      <c r="I627" s="78" t="str">
        <f>IF(VLOOKUP(O627,'Tableau de correspondances'!B$8:T$31,MATCH(N627,'Tableau de correspondances'!B$7:T$7,1),TRUE)&gt;VLOOKUP(O627,'Tableau de correspondances'!W$8:AO$31,MATCH(N627,'Tableau de correspondances'!W$7:AO$7,-1),TRUE),"Table 2","Table 1")</f>
        <v>Table 1</v>
      </c>
      <c r="J627" s="73" t="str">
        <f t="shared" si="37"/>
        <v>non</v>
      </c>
      <c r="K627" s="28"/>
      <c r="L627" s="29"/>
      <c r="M627" s="34">
        <f t="shared" si="38"/>
        <v>6</v>
      </c>
      <c r="N627" s="16">
        <f t="shared" si="39"/>
        <v>6</v>
      </c>
      <c r="O627" s="70">
        <f t="shared" si="40"/>
        <v>0.3</v>
      </c>
    </row>
    <row r="628" spans="1:15" ht="18" thickBot="1" x14ac:dyDescent="0.4">
      <c r="A628" s="15">
        <v>619</v>
      </c>
      <c r="D628" s="14"/>
      <c r="E628" s="14"/>
      <c r="F628" s="14"/>
      <c r="G628" s="14"/>
      <c r="H628" s="71">
        <f>MIN(VLOOKUP(O628,'Tableau de correspondances'!B$8:T$31,MATCH(N628,'Tableau de correspondances'!B$7:T$7,1),TRUE),VLOOKUP(O628,'Tableau de correspondances'!W$8:AO$31,MATCH(N628,'Tableau de correspondances'!W$7:AO$7,-1),TRUE))</f>
        <v>46</v>
      </c>
      <c r="I628" s="78" t="str">
        <f>IF(VLOOKUP(O628,'Tableau de correspondances'!B$8:T$31,MATCH(N628,'Tableau de correspondances'!B$7:T$7,1),TRUE)&gt;VLOOKUP(O628,'Tableau de correspondances'!W$8:AO$31,MATCH(N628,'Tableau de correspondances'!W$7:AO$7,-1),TRUE),"Table 2","Table 1")</f>
        <v>Table 1</v>
      </c>
      <c r="J628" s="73" t="str">
        <f t="shared" si="37"/>
        <v>non</v>
      </c>
      <c r="K628" s="28"/>
      <c r="L628" s="29"/>
      <c r="M628" s="34">
        <f t="shared" si="38"/>
        <v>6</v>
      </c>
      <c r="N628" s="16">
        <f t="shared" si="39"/>
        <v>6</v>
      </c>
      <c r="O628" s="70">
        <f t="shared" si="40"/>
        <v>0.3</v>
      </c>
    </row>
    <row r="629" spans="1:15" ht="18" thickBot="1" x14ac:dyDescent="0.4">
      <c r="A629" s="15">
        <v>620</v>
      </c>
      <c r="D629" s="14"/>
      <c r="E629" s="14"/>
      <c r="F629" s="14"/>
      <c r="G629" s="14"/>
      <c r="H629" s="71">
        <f>MIN(VLOOKUP(O629,'Tableau de correspondances'!B$8:T$31,MATCH(N629,'Tableau de correspondances'!B$7:T$7,1),TRUE),VLOOKUP(O629,'Tableau de correspondances'!W$8:AO$31,MATCH(N629,'Tableau de correspondances'!W$7:AO$7,-1),TRUE))</f>
        <v>46</v>
      </c>
      <c r="I629" s="78" t="str">
        <f>IF(VLOOKUP(O629,'Tableau de correspondances'!B$8:T$31,MATCH(N629,'Tableau de correspondances'!B$7:T$7,1),TRUE)&gt;VLOOKUP(O629,'Tableau de correspondances'!W$8:AO$31,MATCH(N629,'Tableau de correspondances'!W$7:AO$7,-1),TRUE),"Table 2","Table 1")</f>
        <v>Table 1</v>
      </c>
      <c r="J629" s="73" t="str">
        <f t="shared" si="37"/>
        <v>non</v>
      </c>
      <c r="K629" s="28"/>
      <c r="L629" s="29"/>
      <c r="M629" s="34">
        <f t="shared" si="38"/>
        <v>6</v>
      </c>
      <c r="N629" s="16">
        <f t="shared" si="39"/>
        <v>6</v>
      </c>
      <c r="O629" s="70">
        <f t="shared" si="40"/>
        <v>0.3</v>
      </c>
    </row>
    <row r="630" spans="1:15" ht="18" thickBot="1" x14ac:dyDescent="0.4">
      <c r="A630" s="15">
        <v>621</v>
      </c>
      <c r="D630" s="14"/>
      <c r="E630" s="14"/>
      <c r="F630" s="14"/>
      <c r="G630" s="14"/>
      <c r="H630" s="71">
        <f>MIN(VLOOKUP(O630,'Tableau de correspondances'!B$8:T$31,MATCH(N630,'Tableau de correspondances'!B$7:T$7,1),TRUE),VLOOKUP(O630,'Tableau de correspondances'!W$8:AO$31,MATCH(N630,'Tableau de correspondances'!W$7:AO$7,-1),TRUE))</f>
        <v>46</v>
      </c>
      <c r="I630" s="78" t="str">
        <f>IF(VLOOKUP(O630,'Tableau de correspondances'!B$8:T$31,MATCH(N630,'Tableau de correspondances'!B$7:T$7,1),TRUE)&gt;VLOOKUP(O630,'Tableau de correspondances'!W$8:AO$31,MATCH(N630,'Tableau de correspondances'!W$7:AO$7,-1),TRUE),"Table 2","Table 1")</f>
        <v>Table 1</v>
      </c>
      <c r="J630" s="73" t="str">
        <f t="shared" si="37"/>
        <v>non</v>
      </c>
      <c r="K630" s="28"/>
      <c r="L630" s="29"/>
      <c r="M630" s="34">
        <f t="shared" si="38"/>
        <v>6</v>
      </c>
      <c r="N630" s="16">
        <f t="shared" si="39"/>
        <v>6</v>
      </c>
      <c r="O630" s="70">
        <f t="shared" si="40"/>
        <v>0.3</v>
      </c>
    </row>
    <row r="631" spans="1:15" ht="18" thickBot="1" x14ac:dyDescent="0.4">
      <c r="A631" s="15">
        <v>622</v>
      </c>
      <c r="D631" s="14"/>
      <c r="E631" s="14"/>
      <c r="F631" s="14"/>
      <c r="G631" s="14"/>
      <c r="H631" s="71">
        <f>MIN(VLOOKUP(O631,'Tableau de correspondances'!B$8:T$31,MATCH(N631,'Tableau de correspondances'!B$7:T$7,1),TRUE),VLOOKUP(O631,'Tableau de correspondances'!W$8:AO$31,MATCH(N631,'Tableau de correspondances'!W$7:AO$7,-1),TRUE))</f>
        <v>46</v>
      </c>
      <c r="I631" s="78" t="str">
        <f>IF(VLOOKUP(O631,'Tableau de correspondances'!B$8:T$31,MATCH(N631,'Tableau de correspondances'!B$7:T$7,1),TRUE)&gt;VLOOKUP(O631,'Tableau de correspondances'!W$8:AO$31,MATCH(N631,'Tableau de correspondances'!W$7:AO$7,-1),TRUE),"Table 2","Table 1")</f>
        <v>Table 1</v>
      </c>
      <c r="J631" s="73" t="str">
        <f t="shared" si="37"/>
        <v>non</v>
      </c>
      <c r="K631" s="28"/>
      <c r="L631" s="29"/>
      <c r="M631" s="34">
        <f t="shared" si="38"/>
        <v>6</v>
      </c>
      <c r="N631" s="16">
        <f t="shared" si="39"/>
        <v>6</v>
      </c>
      <c r="O631" s="70">
        <f t="shared" si="40"/>
        <v>0.3</v>
      </c>
    </row>
    <row r="632" spans="1:15" ht="18" thickBot="1" x14ac:dyDescent="0.4">
      <c r="A632" s="15">
        <v>623</v>
      </c>
      <c r="D632" s="14"/>
      <c r="E632" s="14"/>
      <c r="F632" s="14"/>
      <c r="G632" s="14"/>
      <c r="H632" s="71">
        <f>MIN(VLOOKUP(O632,'Tableau de correspondances'!B$8:T$31,MATCH(N632,'Tableau de correspondances'!B$7:T$7,1),TRUE),VLOOKUP(O632,'Tableau de correspondances'!W$8:AO$31,MATCH(N632,'Tableau de correspondances'!W$7:AO$7,-1),TRUE))</f>
        <v>46</v>
      </c>
      <c r="I632" s="78" t="str">
        <f>IF(VLOOKUP(O632,'Tableau de correspondances'!B$8:T$31,MATCH(N632,'Tableau de correspondances'!B$7:T$7,1),TRUE)&gt;VLOOKUP(O632,'Tableau de correspondances'!W$8:AO$31,MATCH(N632,'Tableau de correspondances'!W$7:AO$7,-1),TRUE),"Table 2","Table 1")</f>
        <v>Table 1</v>
      </c>
      <c r="J632" s="73" t="str">
        <f t="shared" si="37"/>
        <v>non</v>
      </c>
      <c r="K632" s="28"/>
      <c r="L632" s="29"/>
      <c r="M632" s="34">
        <f t="shared" si="38"/>
        <v>6</v>
      </c>
      <c r="N632" s="16">
        <f t="shared" si="39"/>
        <v>6</v>
      </c>
      <c r="O632" s="70">
        <f t="shared" si="40"/>
        <v>0.3</v>
      </c>
    </row>
    <row r="633" spans="1:15" ht="18" thickBot="1" x14ac:dyDescent="0.4">
      <c r="A633" s="15">
        <v>624</v>
      </c>
      <c r="D633" s="14"/>
      <c r="E633" s="14"/>
      <c r="F633" s="14"/>
      <c r="G633" s="14"/>
      <c r="H633" s="71">
        <f>MIN(VLOOKUP(O633,'Tableau de correspondances'!B$8:T$31,MATCH(N633,'Tableau de correspondances'!B$7:T$7,1),TRUE),VLOOKUP(O633,'Tableau de correspondances'!W$8:AO$31,MATCH(N633,'Tableau de correspondances'!W$7:AO$7,-1),TRUE))</f>
        <v>46</v>
      </c>
      <c r="I633" s="78" t="str">
        <f>IF(VLOOKUP(O633,'Tableau de correspondances'!B$8:T$31,MATCH(N633,'Tableau de correspondances'!B$7:T$7,1),TRUE)&gt;VLOOKUP(O633,'Tableau de correspondances'!W$8:AO$31,MATCH(N633,'Tableau de correspondances'!W$7:AO$7,-1),TRUE),"Table 2","Table 1")</f>
        <v>Table 1</v>
      </c>
      <c r="J633" s="73" t="str">
        <f t="shared" si="37"/>
        <v>non</v>
      </c>
      <c r="K633" s="28"/>
      <c r="L633" s="29"/>
      <c r="M633" s="34">
        <f t="shared" si="38"/>
        <v>6</v>
      </c>
      <c r="N633" s="16">
        <f t="shared" si="39"/>
        <v>6</v>
      </c>
      <c r="O633" s="70">
        <f t="shared" si="40"/>
        <v>0.3</v>
      </c>
    </row>
    <row r="634" spans="1:15" ht="18" thickBot="1" x14ac:dyDescent="0.4">
      <c r="A634" s="15">
        <v>625</v>
      </c>
      <c r="D634" s="14"/>
      <c r="E634" s="14"/>
      <c r="F634" s="14"/>
      <c r="G634" s="14"/>
      <c r="H634" s="71">
        <f>MIN(VLOOKUP(O634,'Tableau de correspondances'!B$8:T$31,MATCH(N634,'Tableau de correspondances'!B$7:T$7,1),TRUE),VLOOKUP(O634,'Tableau de correspondances'!W$8:AO$31,MATCH(N634,'Tableau de correspondances'!W$7:AO$7,-1),TRUE))</f>
        <v>46</v>
      </c>
      <c r="I634" s="78" t="str">
        <f>IF(VLOOKUP(O634,'Tableau de correspondances'!B$8:T$31,MATCH(N634,'Tableau de correspondances'!B$7:T$7,1),TRUE)&gt;VLOOKUP(O634,'Tableau de correspondances'!W$8:AO$31,MATCH(N634,'Tableau de correspondances'!W$7:AO$7,-1),TRUE),"Table 2","Table 1")</f>
        <v>Table 1</v>
      </c>
      <c r="J634" s="73" t="str">
        <f t="shared" si="37"/>
        <v>non</v>
      </c>
      <c r="K634" s="28"/>
      <c r="L634" s="29"/>
      <c r="M634" s="34">
        <f t="shared" si="38"/>
        <v>6</v>
      </c>
      <c r="N634" s="16">
        <f t="shared" si="39"/>
        <v>6</v>
      </c>
      <c r="O634" s="70">
        <f t="shared" si="40"/>
        <v>0.3</v>
      </c>
    </row>
    <row r="635" spans="1:15" ht="18" thickBot="1" x14ac:dyDescent="0.4">
      <c r="A635" s="15">
        <v>626</v>
      </c>
      <c r="D635" s="14"/>
      <c r="E635" s="14"/>
      <c r="F635" s="14"/>
      <c r="G635" s="14"/>
      <c r="H635" s="71">
        <f>MIN(VLOOKUP(O635,'Tableau de correspondances'!B$8:T$31,MATCH(N635,'Tableau de correspondances'!B$7:T$7,1),TRUE),VLOOKUP(O635,'Tableau de correspondances'!W$8:AO$31,MATCH(N635,'Tableau de correspondances'!W$7:AO$7,-1),TRUE))</f>
        <v>46</v>
      </c>
      <c r="I635" s="78" t="str">
        <f>IF(VLOOKUP(O635,'Tableau de correspondances'!B$8:T$31,MATCH(N635,'Tableau de correspondances'!B$7:T$7,1),TRUE)&gt;VLOOKUP(O635,'Tableau de correspondances'!W$8:AO$31,MATCH(N635,'Tableau de correspondances'!W$7:AO$7,-1),TRUE),"Table 2","Table 1")</f>
        <v>Table 1</v>
      </c>
      <c r="J635" s="73" t="str">
        <f t="shared" si="37"/>
        <v>non</v>
      </c>
      <c r="K635" s="28"/>
      <c r="L635" s="29"/>
      <c r="M635" s="34">
        <f t="shared" si="38"/>
        <v>6</v>
      </c>
      <c r="N635" s="16">
        <f t="shared" si="39"/>
        <v>6</v>
      </c>
      <c r="O635" s="70">
        <f t="shared" si="40"/>
        <v>0.3</v>
      </c>
    </row>
    <row r="636" spans="1:15" ht="18" thickBot="1" x14ac:dyDescent="0.4">
      <c r="A636" s="15">
        <v>627</v>
      </c>
      <c r="D636" s="14"/>
      <c r="E636" s="14"/>
      <c r="F636" s="14"/>
      <c r="G636" s="14"/>
      <c r="H636" s="71">
        <f>MIN(VLOOKUP(O636,'Tableau de correspondances'!B$8:T$31,MATCH(N636,'Tableau de correspondances'!B$7:T$7,1),TRUE),VLOOKUP(O636,'Tableau de correspondances'!W$8:AO$31,MATCH(N636,'Tableau de correspondances'!W$7:AO$7,-1),TRUE))</f>
        <v>46</v>
      </c>
      <c r="I636" s="78" t="str">
        <f>IF(VLOOKUP(O636,'Tableau de correspondances'!B$8:T$31,MATCH(N636,'Tableau de correspondances'!B$7:T$7,1),TRUE)&gt;VLOOKUP(O636,'Tableau de correspondances'!W$8:AO$31,MATCH(N636,'Tableau de correspondances'!W$7:AO$7,-1),TRUE),"Table 2","Table 1")</f>
        <v>Table 1</v>
      </c>
      <c r="J636" s="73" t="str">
        <f t="shared" si="37"/>
        <v>non</v>
      </c>
      <c r="K636" s="28"/>
      <c r="L636" s="29"/>
      <c r="M636" s="34">
        <f t="shared" si="38"/>
        <v>6</v>
      </c>
      <c r="N636" s="16">
        <f t="shared" si="39"/>
        <v>6</v>
      </c>
      <c r="O636" s="70">
        <f t="shared" si="40"/>
        <v>0.3</v>
      </c>
    </row>
    <row r="637" spans="1:15" ht="18" thickBot="1" x14ac:dyDescent="0.4">
      <c r="A637" s="15">
        <v>628</v>
      </c>
      <c r="D637" s="14"/>
      <c r="E637" s="14"/>
      <c r="F637" s="14"/>
      <c r="G637" s="14"/>
      <c r="H637" s="71">
        <f>MIN(VLOOKUP(O637,'Tableau de correspondances'!B$8:T$31,MATCH(N637,'Tableau de correspondances'!B$7:T$7,1),TRUE),VLOOKUP(O637,'Tableau de correspondances'!W$8:AO$31,MATCH(N637,'Tableau de correspondances'!W$7:AO$7,-1),TRUE))</f>
        <v>46</v>
      </c>
      <c r="I637" s="78" t="str">
        <f>IF(VLOOKUP(O637,'Tableau de correspondances'!B$8:T$31,MATCH(N637,'Tableau de correspondances'!B$7:T$7,1),TRUE)&gt;VLOOKUP(O637,'Tableau de correspondances'!W$8:AO$31,MATCH(N637,'Tableau de correspondances'!W$7:AO$7,-1),TRUE),"Table 2","Table 1")</f>
        <v>Table 1</v>
      </c>
      <c r="J637" s="73" t="str">
        <f t="shared" si="37"/>
        <v>non</v>
      </c>
      <c r="K637" s="28"/>
      <c r="L637" s="29"/>
      <c r="M637" s="34">
        <f t="shared" si="38"/>
        <v>6</v>
      </c>
      <c r="N637" s="16">
        <f t="shared" si="39"/>
        <v>6</v>
      </c>
      <c r="O637" s="70">
        <f t="shared" si="40"/>
        <v>0.3</v>
      </c>
    </row>
    <row r="638" spans="1:15" ht="18" thickBot="1" x14ac:dyDescent="0.4">
      <c r="A638" s="15">
        <v>629</v>
      </c>
      <c r="D638" s="14"/>
      <c r="E638" s="14"/>
      <c r="F638" s="14"/>
      <c r="G638" s="14"/>
      <c r="H638" s="71">
        <f>MIN(VLOOKUP(O638,'Tableau de correspondances'!B$8:T$31,MATCH(N638,'Tableau de correspondances'!B$7:T$7,1),TRUE),VLOOKUP(O638,'Tableau de correspondances'!W$8:AO$31,MATCH(N638,'Tableau de correspondances'!W$7:AO$7,-1),TRUE))</f>
        <v>46</v>
      </c>
      <c r="I638" s="78" t="str">
        <f>IF(VLOOKUP(O638,'Tableau de correspondances'!B$8:T$31,MATCH(N638,'Tableau de correspondances'!B$7:T$7,1),TRUE)&gt;VLOOKUP(O638,'Tableau de correspondances'!W$8:AO$31,MATCH(N638,'Tableau de correspondances'!W$7:AO$7,-1),TRUE),"Table 2","Table 1")</f>
        <v>Table 1</v>
      </c>
      <c r="J638" s="73" t="str">
        <f t="shared" si="37"/>
        <v>non</v>
      </c>
      <c r="K638" s="28"/>
      <c r="L638" s="29"/>
      <c r="M638" s="34">
        <f t="shared" si="38"/>
        <v>6</v>
      </c>
      <c r="N638" s="16">
        <f t="shared" si="39"/>
        <v>6</v>
      </c>
      <c r="O638" s="70">
        <f t="shared" si="40"/>
        <v>0.3</v>
      </c>
    </row>
    <row r="639" spans="1:15" ht="18" thickBot="1" x14ac:dyDescent="0.4">
      <c r="A639" s="15">
        <v>630</v>
      </c>
      <c r="D639" s="14"/>
      <c r="E639" s="14"/>
      <c r="F639" s="14"/>
      <c r="G639" s="14"/>
      <c r="H639" s="71">
        <f>MIN(VLOOKUP(O639,'Tableau de correspondances'!B$8:T$31,MATCH(N639,'Tableau de correspondances'!B$7:T$7,1),TRUE),VLOOKUP(O639,'Tableau de correspondances'!W$8:AO$31,MATCH(N639,'Tableau de correspondances'!W$7:AO$7,-1),TRUE))</f>
        <v>46</v>
      </c>
      <c r="I639" s="78" t="str">
        <f>IF(VLOOKUP(O639,'Tableau de correspondances'!B$8:T$31,MATCH(N639,'Tableau de correspondances'!B$7:T$7,1),TRUE)&gt;VLOOKUP(O639,'Tableau de correspondances'!W$8:AO$31,MATCH(N639,'Tableau de correspondances'!W$7:AO$7,-1),TRUE),"Table 2","Table 1")</f>
        <v>Table 1</v>
      </c>
      <c r="J639" s="73" t="str">
        <f t="shared" si="37"/>
        <v>non</v>
      </c>
      <c r="K639" s="28"/>
      <c r="L639" s="29"/>
      <c r="M639" s="34">
        <f t="shared" si="38"/>
        <v>6</v>
      </c>
      <c r="N639" s="16">
        <f t="shared" si="39"/>
        <v>6</v>
      </c>
      <c r="O639" s="70">
        <f t="shared" si="40"/>
        <v>0.3</v>
      </c>
    </row>
    <row r="640" spans="1:15" ht="18" thickBot="1" x14ac:dyDescent="0.4">
      <c r="A640" s="15">
        <v>631</v>
      </c>
      <c r="D640" s="14"/>
      <c r="E640" s="14"/>
      <c r="F640" s="14"/>
      <c r="G640" s="14"/>
      <c r="H640" s="71">
        <f>MIN(VLOOKUP(O640,'Tableau de correspondances'!B$8:T$31,MATCH(N640,'Tableau de correspondances'!B$7:T$7,1),TRUE),VLOOKUP(O640,'Tableau de correspondances'!W$8:AO$31,MATCH(N640,'Tableau de correspondances'!W$7:AO$7,-1),TRUE))</f>
        <v>46</v>
      </c>
      <c r="I640" s="78" t="str">
        <f>IF(VLOOKUP(O640,'Tableau de correspondances'!B$8:T$31,MATCH(N640,'Tableau de correspondances'!B$7:T$7,1),TRUE)&gt;VLOOKUP(O640,'Tableau de correspondances'!W$8:AO$31,MATCH(N640,'Tableau de correspondances'!W$7:AO$7,-1),TRUE),"Table 2","Table 1")</f>
        <v>Table 1</v>
      </c>
      <c r="J640" s="73" t="str">
        <f t="shared" si="37"/>
        <v>non</v>
      </c>
      <c r="K640" s="28"/>
      <c r="L640" s="29"/>
      <c r="M640" s="34">
        <f t="shared" si="38"/>
        <v>6</v>
      </c>
      <c r="N640" s="16">
        <f t="shared" si="39"/>
        <v>6</v>
      </c>
      <c r="O640" s="70">
        <f t="shared" si="40"/>
        <v>0.3</v>
      </c>
    </row>
    <row r="641" spans="1:15" ht="18" thickBot="1" x14ac:dyDescent="0.4">
      <c r="A641" s="15">
        <v>632</v>
      </c>
      <c r="D641" s="14"/>
      <c r="E641" s="14"/>
      <c r="F641" s="14"/>
      <c r="G641" s="14"/>
      <c r="H641" s="71">
        <f>MIN(VLOOKUP(O641,'Tableau de correspondances'!B$8:T$31,MATCH(N641,'Tableau de correspondances'!B$7:T$7,1),TRUE),VLOOKUP(O641,'Tableau de correspondances'!W$8:AO$31,MATCH(N641,'Tableau de correspondances'!W$7:AO$7,-1),TRUE))</f>
        <v>46</v>
      </c>
      <c r="I641" s="78" t="str">
        <f>IF(VLOOKUP(O641,'Tableau de correspondances'!B$8:T$31,MATCH(N641,'Tableau de correspondances'!B$7:T$7,1),TRUE)&gt;VLOOKUP(O641,'Tableau de correspondances'!W$8:AO$31,MATCH(N641,'Tableau de correspondances'!W$7:AO$7,-1),TRUE),"Table 2","Table 1")</f>
        <v>Table 1</v>
      </c>
      <c r="J641" s="73" t="str">
        <f t="shared" si="37"/>
        <v>non</v>
      </c>
      <c r="K641" s="28"/>
      <c r="L641" s="29"/>
      <c r="M641" s="34">
        <f t="shared" si="38"/>
        <v>6</v>
      </c>
      <c r="N641" s="16">
        <f t="shared" si="39"/>
        <v>6</v>
      </c>
      <c r="O641" s="70">
        <f t="shared" si="40"/>
        <v>0.3</v>
      </c>
    </row>
    <row r="642" spans="1:15" ht="18" thickBot="1" x14ac:dyDescent="0.4">
      <c r="A642" s="15">
        <v>633</v>
      </c>
      <c r="D642" s="14"/>
      <c r="E642" s="14"/>
      <c r="F642" s="14"/>
      <c r="G642" s="14"/>
      <c r="H642" s="71">
        <f>MIN(VLOOKUP(O642,'Tableau de correspondances'!B$8:T$31,MATCH(N642,'Tableau de correspondances'!B$7:T$7,1),TRUE),VLOOKUP(O642,'Tableau de correspondances'!W$8:AO$31,MATCH(N642,'Tableau de correspondances'!W$7:AO$7,-1),TRUE))</f>
        <v>46</v>
      </c>
      <c r="I642" s="78" t="str">
        <f>IF(VLOOKUP(O642,'Tableau de correspondances'!B$8:T$31,MATCH(N642,'Tableau de correspondances'!B$7:T$7,1),TRUE)&gt;VLOOKUP(O642,'Tableau de correspondances'!W$8:AO$31,MATCH(N642,'Tableau de correspondances'!W$7:AO$7,-1),TRUE),"Table 2","Table 1")</f>
        <v>Table 1</v>
      </c>
      <c r="J642" s="73" t="str">
        <f t="shared" si="37"/>
        <v>non</v>
      </c>
      <c r="K642" s="28"/>
      <c r="L642" s="29"/>
      <c r="M642" s="34">
        <f t="shared" si="38"/>
        <v>6</v>
      </c>
      <c r="N642" s="16">
        <f t="shared" si="39"/>
        <v>6</v>
      </c>
      <c r="O642" s="70">
        <f t="shared" si="40"/>
        <v>0.3</v>
      </c>
    </row>
    <row r="643" spans="1:15" ht="18" thickBot="1" x14ac:dyDescent="0.4">
      <c r="A643" s="15">
        <v>634</v>
      </c>
      <c r="D643" s="14"/>
      <c r="E643" s="14"/>
      <c r="F643" s="14"/>
      <c r="G643" s="14"/>
      <c r="H643" s="71">
        <f>MIN(VLOOKUP(O643,'Tableau de correspondances'!B$8:T$31,MATCH(N643,'Tableau de correspondances'!B$7:T$7,1),TRUE),VLOOKUP(O643,'Tableau de correspondances'!W$8:AO$31,MATCH(N643,'Tableau de correspondances'!W$7:AO$7,-1),TRUE))</f>
        <v>46</v>
      </c>
      <c r="I643" s="78" t="str">
        <f>IF(VLOOKUP(O643,'Tableau de correspondances'!B$8:T$31,MATCH(N643,'Tableau de correspondances'!B$7:T$7,1),TRUE)&gt;VLOOKUP(O643,'Tableau de correspondances'!W$8:AO$31,MATCH(N643,'Tableau de correspondances'!W$7:AO$7,-1),TRUE),"Table 2","Table 1")</f>
        <v>Table 1</v>
      </c>
      <c r="J643" s="73" t="str">
        <f t="shared" si="37"/>
        <v>non</v>
      </c>
      <c r="K643" s="28"/>
      <c r="L643" s="29"/>
      <c r="M643" s="34">
        <f t="shared" si="38"/>
        <v>6</v>
      </c>
      <c r="N643" s="16">
        <f t="shared" si="39"/>
        <v>6</v>
      </c>
      <c r="O643" s="70">
        <f t="shared" si="40"/>
        <v>0.3</v>
      </c>
    </row>
    <row r="644" spans="1:15" ht="18" thickBot="1" x14ac:dyDescent="0.4">
      <c r="A644" s="15">
        <v>635</v>
      </c>
      <c r="D644" s="14"/>
      <c r="E644" s="14"/>
      <c r="F644" s="14"/>
      <c r="G644" s="14"/>
      <c r="H644" s="71">
        <f>MIN(VLOOKUP(O644,'Tableau de correspondances'!B$8:T$31,MATCH(N644,'Tableau de correspondances'!B$7:T$7,1),TRUE),VLOOKUP(O644,'Tableau de correspondances'!W$8:AO$31,MATCH(N644,'Tableau de correspondances'!W$7:AO$7,-1),TRUE))</f>
        <v>46</v>
      </c>
      <c r="I644" s="78" t="str">
        <f>IF(VLOOKUP(O644,'Tableau de correspondances'!B$8:T$31,MATCH(N644,'Tableau de correspondances'!B$7:T$7,1),TRUE)&gt;VLOOKUP(O644,'Tableau de correspondances'!W$8:AO$31,MATCH(N644,'Tableau de correspondances'!W$7:AO$7,-1),TRUE),"Table 2","Table 1")</f>
        <v>Table 1</v>
      </c>
      <c r="J644" s="73" t="str">
        <f t="shared" si="37"/>
        <v>non</v>
      </c>
      <c r="K644" s="28"/>
      <c r="L644" s="29"/>
      <c r="M644" s="34">
        <f t="shared" si="38"/>
        <v>6</v>
      </c>
      <c r="N644" s="16">
        <f t="shared" si="39"/>
        <v>6</v>
      </c>
      <c r="O644" s="70">
        <f t="shared" si="40"/>
        <v>0.3</v>
      </c>
    </row>
    <row r="645" spans="1:15" ht="18" thickBot="1" x14ac:dyDescent="0.4">
      <c r="A645" s="15">
        <v>636</v>
      </c>
      <c r="D645" s="14"/>
      <c r="E645" s="14"/>
      <c r="F645" s="14"/>
      <c r="G645" s="14"/>
      <c r="H645" s="71">
        <f>MIN(VLOOKUP(O645,'Tableau de correspondances'!B$8:T$31,MATCH(N645,'Tableau de correspondances'!B$7:T$7,1),TRUE),VLOOKUP(O645,'Tableau de correspondances'!W$8:AO$31,MATCH(N645,'Tableau de correspondances'!W$7:AO$7,-1),TRUE))</f>
        <v>46</v>
      </c>
      <c r="I645" s="78" t="str">
        <f>IF(VLOOKUP(O645,'Tableau de correspondances'!B$8:T$31,MATCH(N645,'Tableau de correspondances'!B$7:T$7,1),TRUE)&gt;VLOOKUP(O645,'Tableau de correspondances'!W$8:AO$31,MATCH(N645,'Tableau de correspondances'!W$7:AO$7,-1),TRUE),"Table 2","Table 1")</f>
        <v>Table 1</v>
      </c>
      <c r="J645" s="73" t="str">
        <f t="shared" si="37"/>
        <v>non</v>
      </c>
      <c r="K645" s="28"/>
      <c r="L645" s="29"/>
      <c r="M645" s="34">
        <f t="shared" si="38"/>
        <v>6</v>
      </c>
      <c r="N645" s="16">
        <f t="shared" si="39"/>
        <v>6</v>
      </c>
      <c r="O645" s="70">
        <f t="shared" si="40"/>
        <v>0.3</v>
      </c>
    </row>
    <row r="646" spans="1:15" ht="18" thickBot="1" x14ac:dyDescent="0.4">
      <c r="A646" s="15">
        <v>637</v>
      </c>
      <c r="D646" s="14"/>
      <c r="E646" s="14"/>
      <c r="F646" s="14"/>
      <c r="G646" s="14"/>
      <c r="H646" s="71">
        <f>MIN(VLOOKUP(O646,'Tableau de correspondances'!B$8:T$31,MATCH(N646,'Tableau de correspondances'!B$7:T$7,1),TRUE),VLOOKUP(O646,'Tableau de correspondances'!W$8:AO$31,MATCH(N646,'Tableau de correspondances'!W$7:AO$7,-1),TRUE))</f>
        <v>46</v>
      </c>
      <c r="I646" s="78" t="str">
        <f>IF(VLOOKUP(O646,'Tableau de correspondances'!B$8:T$31,MATCH(N646,'Tableau de correspondances'!B$7:T$7,1),TRUE)&gt;VLOOKUP(O646,'Tableau de correspondances'!W$8:AO$31,MATCH(N646,'Tableau de correspondances'!W$7:AO$7,-1),TRUE),"Table 2","Table 1")</f>
        <v>Table 1</v>
      </c>
      <c r="J646" s="73" t="str">
        <f t="shared" si="37"/>
        <v>non</v>
      </c>
      <c r="K646" s="28"/>
      <c r="L646" s="29"/>
      <c r="M646" s="34">
        <f t="shared" si="38"/>
        <v>6</v>
      </c>
      <c r="N646" s="16">
        <f t="shared" si="39"/>
        <v>6</v>
      </c>
      <c r="O646" s="70">
        <f t="shared" si="40"/>
        <v>0.3</v>
      </c>
    </row>
    <row r="647" spans="1:15" ht="18" thickBot="1" x14ac:dyDescent="0.4">
      <c r="A647" s="15">
        <v>638</v>
      </c>
      <c r="D647" s="14"/>
      <c r="E647" s="14"/>
      <c r="F647" s="14"/>
      <c r="G647" s="14"/>
      <c r="H647" s="71">
        <f>MIN(VLOOKUP(O647,'Tableau de correspondances'!B$8:T$31,MATCH(N647,'Tableau de correspondances'!B$7:T$7,1),TRUE),VLOOKUP(O647,'Tableau de correspondances'!W$8:AO$31,MATCH(N647,'Tableau de correspondances'!W$7:AO$7,-1),TRUE))</f>
        <v>46</v>
      </c>
      <c r="I647" s="78" t="str">
        <f>IF(VLOOKUP(O647,'Tableau de correspondances'!B$8:T$31,MATCH(N647,'Tableau de correspondances'!B$7:T$7,1),TRUE)&gt;VLOOKUP(O647,'Tableau de correspondances'!W$8:AO$31,MATCH(N647,'Tableau de correspondances'!W$7:AO$7,-1),TRUE),"Table 2","Table 1")</f>
        <v>Table 1</v>
      </c>
      <c r="J647" s="73" t="str">
        <f t="shared" si="37"/>
        <v>non</v>
      </c>
      <c r="K647" s="28"/>
      <c r="L647" s="29"/>
      <c r="M647" s="34">
        <f t="shared" si="38"/>
        <v>6</v>
      </c>
      <c r="N647" s="16">
        <f t="shared" si="39"/>
        <v>6</v>
      </c>
      <c r="O647" s="70">
        <f t="shared" si="40"/>
        <v>0.3</v>
      </c>
    </row>
    <row r="648" spans="1:15" ht="18" thickBot="1" x14ac:dyDescent="0.4">
      <c r="A648" s="15">
        <v>639</v>
      </c>
      <c r="D648" s="14"/>
      <c r="E648" s="14"/>
      <c r="F648" s="14"/>
      <c r="G648" s="14"/>
      <c r="H648" s="71">
        <f>MIN(VLOOKUP(O648,'Tableau de correspondances'!B$8:T$31,MATCH(N648,'Tableau de correspondances'!B$7:T$7,1),TRUE),VLOOKUP(O648,'Tableau de correspondances'!W$8:AO$31,MATCH(N648,'Tableau de correspondances'!W$7:AO$7,-1),TRUE))</f>
        <v>46</v>
      </c>
      <c r="I648" s="78" t="str">
        <f>IF(VLOOKUP(O648,'Tableau de correspondances'!B$8:T$31,MATCH(N648,'Tableau de correspondances'!B$7:T$7,1),TRUE)&gt;VLOOKUP(O648,'Tableau de correspondances'!W$8:AO$31,MATCH(N648,'Tableau de correspondances'!W$7:AO$7,-1),TRUE),"Table 2","Table 1")</f>
        <v>Table 1</v>
      </c>
      <c r="J648" s="73" t="str">
        <f t="shared" si="37"/>
        <v>non</v>
      </c>
      <c r="K648" s="28"/>
      <c r="L648" s="29"/>
      <c r="M648" s="34">
        <f t="shared" si="38"/>
        <v>6</v>
      </c>
      <c r="N648" s="16">
        <f t="shared" si="39"/>
        <v>6</v>
      </c>
      <c r="O648" s="70">
        <f t="shared" si="40"/>
        <v>0.3</v>
      </c>
    </row>
    <row r="649" spans="1:15" ht="18" thickBot="1" x14ac:dyDescent="0.4">
      <c r="A649" s="15">
        <v>640</v>
      </c>
      <c r="D649" s="14"/>
      <c r="E649" s="14"/>
      <c r="F649" s="14"/>
      <c r="G649" s="14"/>
      <c r="H649" s="71">
        <f>MIN(VLOOKUP(O649,'Tableau de correspondances'!B$8:T$31,MATCH(N649,'Tableau de correspondances'!B$7:T$7,1),TRUE),VLOOKUP(O649,'Tableau de correspondances'!W$8:AO$31,MATCH(N649,'Tableau de correspondances'!W$7:AO$7,-1),TRUE))</f>
        <v>46</v>
      </c>
      <c r="I649" s="78" t="str">
        <f>IF(VLOOKUP(O649,'Tableau de correspondances'!B$8:T$31,MATCH(N649,'Tableau de correspondances'!B$7:T$7,1),TRUE)&gt;VLOOKUP(O649,'Tableau de correspondances'!W$8:AO$31,MATCH(N649,'Tableau de correspondances'!W$7:AO$7,-1),TRUE),"Table 2","Table 1")</f>
        <v>Table 1</v>
      </c>
      <c r="J649" s="73" t="str">
        <f t="shared" si="37"/>
        <v>non</v>
      </c>
      <c r="K649" s="28"/>
      <c r="L649" s="29"/>
      <c r="M649" s="34">
        <f t="shared" si="38"/>
        <v>6</v>
      </c>
      <c r="N649" s="16">
        <f t="shared" si="39"/>
        <v>6</v>
      </c>
      <c r="O649" s="70">
        <f t="shared" si="40"/>
        <v>0.3</v>
      </c>
    </row>
    <row r="650" spans="1:15" ht="18" thickBot="1" x14ac:dyDescent="0.4">
      <c r="A650" s="15">
        <v>641</v>
      </c>
      <c r="D650" s="14"/>
      <c r="E650" s="14"/>
      <c r="F650" s="14"/>
      <c r="G650" s="14"/>
      <c r="H650" s="71">
        <f>MIN(VLOOKUP(O650,'Tableau de correspondances'!B$8:T$31,MATCH(N650,'Tableau de correspondances'!B$7:T$7,1),TRUE),VLOOKUP(O650,'Tableau de correspondances'!W$8:AO$31,MATCH(N650,'Tableau de correspondances'!W$7:AO$7,-1),TRUE))</f>
        <v>46</v>
      </c>
      <c r="I650" s="78" t="str">
        <f>IF(VLOOKUP(O650,'Tableau de correspondances'!B$8:T$31,MATCH(N650,'Tableau de correspondances'!B$7:T$7,1),TRUE)&gt;VLOOKUP(O650,'Tableau de correspondances'!W$8:AO$31,MATCH(N650,'Tableau de correspondances'!W$7:AO$7,-1),TRUE),"Table 2","Table 1")</f>
        <v>Table 1</v>
      </c>
      <c r="J650" s="73" t="str">
        <f t="shared" si="37"/>
        <v>non</v>
      </c>
      <c r="K650" s="28"/>
      <c r="L650" s="29"/>
      <c r="M650" s="34">
        <f t="shared" si="38"/>
        <v>6</v>
      </c>
      <c r="N650" s="16">
        <f t="shared" si="39"/>
        <v>6</v>
      </c>
      <c r="O650" s="70">
        <f t="shared" si="40"/>
        <v>0.3</v>
      </c>
    </row>
    <row r="651" spans="1:15" ht="18" thickBot="1" x14ac:dyDescent="0.4">
      <c r="A651" s="15">
        <v>642</v>
      </c>
      <c r="D651" s="14"/>
      <c r="E651" s="14"/>
      <c r="F651" s="14"/>
      <c r="G651" s="14"/>
      <c r="H651" s="71">
        <f>MIN(VLOOKUP(O651,'Tableau de correspondances'!B$8:T$31,MATCH(N651,'Tableau de correspondances'!B$7:T$7,1),TRUE),VLOOKUP(O651,'Tableau de correspondances'!W$8:AO$31,MATCH(N651,'Tableau de correspondances'!W$7:AO$7,-1),TRUE))</f>
        <v>46</v>
      </c>
      <c r="I651" s="78" t="str">
        <f>IF(VLOOKUP(O651,'Tableau de correspondances'!B$8:T$31,MATCH(N651,'Tableau de correspondances'!B$7:T$7,1),TRUE)&gt;VLOOKUP(O651,'Tableau de correspondances'!W$8:AO$31,MATCH(N651,'Tableau de correspondances'!W$7:AO$7,-1),TRUE),"Table 2","Table 1")</f>
        <v>Table 1</v>
      </c>
      <c r="J651" s="73" t="str">
        <f t="shared" ref="J651:J714" si="41">IF(D651&gt;H651,"oui","non")</f>
        <v>non</v>
      </c>
      <c r="K651" s="28"/>
      <c r="L651" s="29"/>
      <c r="M651" s="34">
        <f t="shared" si="38"/>
        <v>6</v>
      </c>
      <c r="N651" s="16">
        <f t="shared" si="39"/>
        <v>6</v>
      </c>
      <c r="O651" s="70">
        <f t="shared" si="40"/>
        <v>0.3</v>
      </c>
    </row>
    <row r="652" spans="1:15" ht="18" thickBot="1" x14ac:dyDescent="0.4">
      <c r="A652" s="15">
        <v>643</v>
      </c>
      <c r="D652" s="14"/>
      <c r="E652" s="14"/>
      <c r="F652" s="14"/>
      <c r="G652" s="14"/>
      <c r="H652" s="71">
        <f>MIN(VLOOKUP(O652,'Tableau de correspondances'!B$8:T$31,MATCH(N652,'Tableau de correspondances'!B$7:T$7,1),TRUE),VLOOKUP(O652,'Tableau de correspondances'!W$8:AO$31,MATCH(N652,'Tableau de correspondances'!W$7:AO$7,-1),TRUE))</f>
        <v>46</v>
      </c>
      <c r="I652" s="78" t="str">
        <f>IF(VLOOKUP(O652,'Tableau de correspondances'!B$8:T$31,MATCH(N652,'Tableau de correspondances'!B$7:T$7,1),TRUE)&gt;VLOOKUP(O652,'Tableau de correspondances'!W$8:AO$31,MATCH(N652,'Tableau de correspondances'!W$7:AO$7,-1),TRUE),"Table 2","Table 1")</f>
        <v>Table 1</v>
      </c>
      <c r="J652" s="73" t="str">
        <f t="shared" si="41"/>
        <v>non</v>
      </c>
      <c r="K652" s="28"/>
      <c r="L652" s="29"/>
      <c r="M652" s="34">
        <f t="shared" ref="M652:M715" si="42">IF(E652="",6,IF(E652&gt;8.5,8.5,E652))</f>
        <v>6</v>
      </c>
      <c r="N652" s="16">
        <f t="shared" ref="N652:N715" si="43">ROUND(M652,2)</f>
        <v>6</v>
      </c>
      <c r="O652" s="70">
        <f t="shared" ref="O652:O715" si="44">IF(F652="",0.3,IF(F652&gt;10.9,10.9,F652))</f>
        <v>0.3</v>
      </c>
    </row>
    <row r="653" spans="1:15" ht="18" thickBot="1" x14ac:dyDescent="0.4">
      <c r="A653" s="15">
        <v>644</v>
      </c>
      <c r="D653" s="14"/>
      <c r="E653" s="14"/>
      <c r="F653" s="14"/>
      <c r="G653" s="14"/>
      <c r="H653" s="71">
        <f>MIN(VLOOKUP(O653,'Tableau de correspondances'!B$8:T$31,MATCH(N653,'Tableau de correspondances'!B$7:T$7,1),TRUE),VLOOKUP(O653,'Tableau de correspondances'!W$8:AO$31,MATCH(N653,'Tableau de correspondances'!W$7:AO$7,-1),TRUE))</f>
        <v>46</v>
      </c>
      <c r="I653" s="78" t="str">
        <f>IF(VLOOKUP(O653,'Tableau de correspondances'!B$8:T$31,MATCH(N653,'Tableau de correspondances'!B$7:T$7,1),TRUE)&gt;VLOOKUP(O653,'Tableau de correspondances'!W$8:AO$31,MATCH(N653,'Tableau de correspondances'!W$7:AO$7,-1),TRUE),"Table 2","Table 1")</f>
        <v>Table 1</v>
      </c>
      <c r="J653" s="73" t="str">
        <f t="shared" si="41"/>
        <v>non</v>
      </c>
      <c r="K653" s="28"/>
      <c r="L653" s="29"/>
      <c r="M653" s="34">
        <f t="shared" si="42"/>
        <v>6</v>
      </c>
      <c r="N653" s="16">
        <f t="shared" si="43"/>
        <v>6</v>
      </c>
      <c r="O653" s="70">
        <f t="shared" si="44"/>
        <v>0.3</v>
      </c>
    </row>
    <row r="654" spans="1:15" ht="18" thickBot="1" x14ac:dyDescent="0.4">
      <c r="A654" s="15">
        <v>645</v>
      </c>
      <c r="D654" s="14"/>
      <c r="E654" s="14"/>
      <c r="F654" s="14"/>
      <c r="G654" s="14"/>
      <c r="H654" s="71">
        <f>MIN(VLOOKUP(O654,'Tableau de correspondances'!B$8:T$31,MATCH(N654,'Tableau de correspondances'!B$7:T$7,1),TRUE),VLOOKUP(O654,'Tableau de correspondances'!W$8:AO$31,MATCH(N654,'Tableau de correspondances'!W$7:AO$7,-1),TRUE))</f>
        <v>46</v>
      </c>
      <c r="I654" s="78" t="str">
        <f>IF(VLOOKUP(O654,'Tableau de correspondances'!B$8:T$31,MATCH(N654,'Tableau de correspondances'!B$7:T$7,1),TRUE)&gt;VLOOKUP(O654,'Tableau de correspondances'!W$8:AO$31,MATCH(N654,'Tableau de correspondances'!W$7:AO$7,-1),TRUE),"Table 2","Table 1")</f>
        <v>Table 1</v>
      </c>
      <c r="J654" s="73" t="str">
        <f t="shared" si="41"/>
        <v>non</v>
      </c>
      <c r="K654" s="28"/>
      <c r="L654" s="29"/>
      <c r="M654" s="34">
        <f t="shared" si="42"/>
        <v>6</v>
      </c>
      <c r="N654" s="16">
        <f t="shared" si="43"/>
        <v>6</v>
      </c>
      <c r="O654" s="70">
        <f t="shared" si="44"/>
        <v>0.3</v>
      </c>
    </row>
    <row r="655" spans="1:15" ht="18" thickBot="1" x14ac:dyDescent="0.4">
      <c r="A655" s="15">
        <v>646</v>
      </c>
      <c r="D655" s="14"/>
      <c r="E655" s="14"/>
      <c r="F655" s="14"/>
      <c r="G655" s="14"/>
      <c r="H655" s="71">
        <f>MIN(VLOOKUP(O655,'Tableau de correspondances'!B$8:T$31,MATCH(N655,'Tableau de correspondances'!B$7:T$7,1),TRUE),VLOOKUP(O655,'Tableau de correspondances'!W$8:AO$31,MATCH(N655,'Tableau de correspondances'!W$7:AO$7,-1),TRUE))</f>
        <v>46</v>
      </c>
      <c r="I655" s="78" t="str">
        <f>IF(VLOOKUP(O655,'Tableau de correspondances'!B$8:T$31,MATCH(N655,'Tableau de correspondances'!B$7:T$7,1),TRUE)&gt;VLOOKUP(O655,'Tableau de correspondances'!W$8:AO$31,MATCH(N655,'Tableau de correspondances'!W$7:AO$7,-1),TRUE),"Table 2","Table 1")</f>
        <v>Table 1</v>
      </c>
      <c r="J655" s="73" t="str">
        <f t="shared" si="41"/>
        <v>non</v>
      </c>
      <c r="K655" s="28"/>
      <c r="L655" s="29"/>
      <c r="M655" s="34">
        <f t="shared" si="42"/>
        <v>6</v>
      </c>
      <c r="N655" s="16">
        <f t="shared" si="43"/>
        <v>6</v>
      </c>
      <c r="O655" s="70">
        <f t="shared" si="44"/>
        <v>0.3</v>
      </c>
    </row>
    <row r="656" spans="1:15" ht="18" thickBot="1" x14ac:dyDescent="0.4">
      <c r="A656" s="15">
        <v>647</v>
      </c>
      <c r="D656" s="14"/>
      <c r="E656" s="14"/>
      <c r="F656" s="14"/>
      <c r="G656" s="14"/>
      <c r="H656" s="71">
        <f>MIN(VLOOKUP(O656,'Tableau de correspondances'!B$8:T$31,MATCH(N656,'Tableau de correspondances'!B$7:T$7,1),TRUE),VLOOKUP(O656,'Tableau de correspondances'!W$8:AO$31,MATCH(N656,'Tableau de correspondances'!W$7:AO$7,-1),TRUE))</f>
        <v>46</v>
      </c>
      <c r="I656" s="78" t="str">
        <f>IF(VLOOKUP(O656,'Tableau de correspondances'!B$8:T$31,MATCH(N656,'Tableau de correspondances'!B$7:T$7,1),TRUE)&gt;VLOOKUP(O656,'Tableau de correspondances'!W$8:AO$31,MATCH(N656,'Tableau de correspondances'!W$7:AO$7,-1),TRUE),"Table 2","Table 1")</f>
        <v>Table 1</v>
      </c>
      <c r="J656" s="73" t="str">
        <f t="shared" si="41"/>
        <v>non</v>
      </c>
      <c r="K656" s="28"/>
      <c r="L656" s="29"/>
      <c r="M656" s="34">
        <f t="shared" si="42"/>
        <v>6</v>
      </c>
      <c r="N656" s="16">
        <f t="shared" si="43"/>
        <v>6</v>
      </c>
      <c r="O656" s="70">
        <f t="shared" si="44"/>
        <v>0.3</v>
      </c>
    </row>
    <row r="657" spans="1:15" ht="18" thickBot="1" x14ac:dyDescent="0.4">
      <c r="A657" s="15">
        <v>648</v>
      </c>
      <c r="D657" s="14"/>
      <c r="E657" s="14"/>
      <c r="F657" s="14"/>
      <c r="G657" s="14"/>
      <c r="H657" s="71">
        <f>MIN(VLOOKUP(O657,'Tableau de correspondances'!B$8:T$31,MATCH(N657,'Tableau de correspondances'!B$7:T$7,1),TRUE),VLOOKUP(O657,'Tableau de correspondances'!W$8:AO$31,MATCH(N657,'Tableau de correspondances'!W$7:AO$7,-1),TRUE))</f>
        <v>46</v>
      </c>
      <c r="I657" s="78" t="str">
        <f>IF(VLOOKUP(O657,'Tableau de correspondances'!B$8:T$31,MATCH(N657,'Tableau de correspondances'!B$7:T$7,1),TRUE)&gt;VLOOKUP(O657,'Tableau de correspondances'!W$8:AO$31,MATCH(N657,'Tableau de correspondances'!W$7:AO$7,-1),TRUE),"Table 2","Table 1")</f>
        <v>Table 1</v>
      </c>
      <c r="J657" s="73" t="str">
        <f t="shared" si="41"/>
        <v>non</v>
      </c>
      <c r="K657" s="28"/>
      <c r="L657" s="29"/>
      <c r="M657" s="34">
        <f t="shared" si="42"/>
        <v>6</v>
      </c>
      <c r="N657" s="16">
        <f t="shared" si="43"/>
        <v>6</v>
      </c>
      <c r="O657" s="70">
        <f t="shared" si="44"/>
        <v>0.3</v>
      </c>
    </row>
    <row r="658" spans="1:15" ht="18" thickBot="1" x14ac:dyDescent="0.4">
      <c r="A658" s="15">
        <v>649</v>
      </c>
      <c r="D658" s="14"/>
      <c r="E658" s="14"/>
      <c r="F658" s="14"/>
      <c r="G658" s="14"/>
      <c r="H658" s="71">
        <f>MIN(VLOOKUP(O658,'Tableau de correspondances'!B$8:T$31,MATCH(N658,'Tableau de correspondances'!B$7:T$7,1),TRUE),VLOOKUP(O658,'Tableau de correspondances'!W$8:AO$31,MATCH(N658,'Tableau de correspondances'!W$7:AO$7,-1),TRUE))</f>
        <v>46</v>
      </c>
      <c r="I658" s="78" t="str">
        <f>IF(VLOOKUP(O658,'Tableau de correspondances'!B$8:T$31,MATCH(N658,'Tableau de correspondances'!B$7:T$7,1),TRUE)&gt;VLOOKUP(O658,'Tableau de correspondances'!W$8:AO$31,MATCH(N658,'Tableau de correspondances'!W$7:AO$7,-1),TRUE),"Table 2","Table 1")</f>
        <v>Table 1</v>
      </c>
      <c r="J658" s="73" t="str">
        <f t="shared" si="41"/>
        <v>non</v>
      </c>
      <c r="K658" s="28"/>
      <c r="L658" s="29"/>
      <c r="M658" s="34">
        <f t="shared" si="42"/>
        <v>6</v>
      </c>
      <c r="N658" s="16">
        <f t="shared" si="43"/>
        <v>6</v>
      </c>
      <c r="O658" s="70">
        <f t="shared" si="44"/>
        <v>0.3</v>
      </c>
    </row>
    <row r="659" spans="1:15" ht="18" thickBot="1" x14ac:dyDescent="0.4">
      <c r="A659" s="15">
        <v>650</v>
      </c>
      <c r="D659" s="14"/>
      <c r="E659" s="14"/>
      <c r="F659" s="14"/>
      <c r="G659" s="14"/>
      <c r="H659" s="71">
        <f>MIN(VLOOKUP(O659,'Tableau de correspondances'!B$8:T$31,MATCH(N659,'Tableau de correspondances'!B$7:T$7,1),TRUE),VLOOKUP(O659,'Tableau de correspondances'!W$8:AO$31,MATCH(N659,'Tableau de correspondances'!W$7:AO$7,-1),TRUE))</f>
        <v>46</v>
      </c>
      <c r="I659" s="78" t="str">
        <f>IF(VLOOKUP(O659,'Tableau de correspondances'!B$8:T$31,MATCH(N659,'Tableau de correspondances'!B$7:T$7,1),TRUE)&gt;VLOOKUP(O659,'Tableau de correspondances'!W$8:AO$31,MATCH(N659,'Tableau de correspondances'!W$7:AO$7,-1),TRUE),"Table 2","Table 1")</f>
        <v>Table 1</v>
      </c>
      <c r="J659" s="73" t="str">
        <f t="shared" si="41"/>
        <v>non</v>
      </c>
      <c r="K659" s="28"/>
      <c r="L659" s="29"/>
      <c r="M659" s="34">
        <f t="shared" si="42"/>
        <v>6</v>
      </c>
      <c r="N659" s="16">
        <f t="shared" si="43"/>
        <v>6</v>
      </c>
      <c r="O659" s="70">
        <f t="shared" si="44"/>
        <v>0.3</v>
      </c>
    </row>
    <row r="660" spans="1:15" ht="18" thickBot="1" x14ac:dyDescent="0.4">
      <c r="A660" s="15">
        <v>651</v>
      </c>
      <c r="D660" s="14"/>
      <c r="E660" s="14"/>
      <c r="F660" s="14"/>
      <c r="G660" s="14"/>
      <c r="H660" s="71">
        <f>MIN(VLOOKUP(O660,'Tableau de correspondances'!B$8:T$31,MATCH(N660,'Tableau de correspondances'!B$7:T$7,1),TRUE),VLOOKUP(O660,'Tableau de correspondances'!W$8:AO$31,MATCH(N660,'Tableau de correspondances'!W$7:AO$7,-1),TRUE))</f>
        <v>46</v>
      </c>
      <c r="I660" s="78" t="str">
        <f>IF(VLOOKUP(O660,'Tableau de correspondances'!B$8:T$31,MATCH(N660,'Tableau de correspondances'!B$7:T$7,1),TRUE)&gt;VLOOKUP(O660,'Tableau de correspondances'!W$8:AO$31,MATCH(N660,'Tableau de correspondances'!W$7:AO$7,-1),TRUE),"Table 2","Table 1")</f>
        <v>Table 1</v>
      </c>
      <c r="J660" s="73" t="str">
        <f t="shared" si="41"/>
        <v>non</v>
      </c>
      <c r="K660" s="28"/>
      <c r="L660" s="29"/>
      <c r="M660" s="34">
        <f t="shared" si="42"/>
        <v>6</v>
      </c>
      <c r="N660" s="16">
        <f t="shared" si="43"/>
        <v>6</v>
      </c>
      <c r="O660" s="70">
        <f t="shared" si="44"/>
        <v>0.3</v>
      </c>
    </row>
    <row r="661" spans="1:15" ht="18" thickBot="1" x14ac:dyDescent="0.4">
      <c r="A661" s="15">
        <v>652</v>
      </c>
      <c r="D661" s="14"/>
      <c r="E661" s="14"/>
      <c r="F661" s="14"/>
      <c r="G661" s="14"/>
      <c r="H661" s="71">
        <f>MIN(VLOOKUP(O661,'Tableau de correspondances'!B$8:T$31,MATCH(N661,'Tableau de correspondances'!B$7:T$7,1),TRUE),VLOOKUP(O661,'Tableau de correspondances'!W$8:AO$31,MATCH(N661,'Tableau de correspondances'!W$7:AO$7,-1),TRUE))</f>
        <v>46</v>
      </c>
      <c r="I661" s="78" t="str">
        <f>IF(VLOOKUP(O661,'Tableau de correspondances'!B$8:T$31,MATCH(N661,'Tableau de correspondances'!B$7:T$7,1),TRUE)&gt;VLOOKUP(O661,'Tableau de correspondances'!W$8:AO$31,MATCH(N661,'Tableau de correspondances'!W$7:AO$7,-1),TRUE),"Table 2","Table 1")</f>
        <v>Table 1</v>
      </c>
      <c r="J661" s="73" t="str">
        <f t="shared" si="41"/>
        <v>non</v>
      </c>
      <c r="K661" s="28"/>
      <c r="L661" s="29"/>
      <c r="M661" s="34">
        <f t="shared" si="42"/>
        <v>6</v>
      </c>
      <c r="N661" s="16">
        <f t="shared" si="43"/>
        <v>6</v>
      </c>
      <c r="O661" s="70">
        <f t="shared" si="44"/>
        <v>0.3</v>
      </c>
    </row>
    <row r="662" spans="1:15" ht="18" thickBot="1" x14ac:dyDescent="0.4">
      <c r="A662" s="15">
        <v>653</v>
      </c>
      <c r="D662" s="14"/>
      <c r="E662" s="14"/>
      <c r="F662" s="14"/>
      <c r="G662" s="14"/>
      <c r="H662" s="71">
        <f>MIN(VLOOKUP(O662,'Tableau de correspondances'!B$8:T$31,MATCH(N662,'Tableau de correspondances'!B$7:T$7,1),TRUE),VLOOKUP(O662,'Tableau de correspondances'!W$8:AO$31,MATCH(N662,'Tableau de correspondances'!W$7:AO$7,-1),TRUE))</f>
        <v>46</v>
      </c>
      <c r="I662" s="78" t="str">
        <f>IF(VLOOKUP(O662,'Tableau de correspondances'!B$8:T$31,MATCH(N662,'Tableau de correspondances'!B$7:T$7,1),TRUE)&gt;VLOOKUP(O662,'Tableau de correspondances'!W$8:AO$31,MATCH(N662,'Tableau de correspondances'!W$7:AO$7,-1),TRUE),"Table 2","Table 1")</f>
        <v>Table 1</v>
      </c>
      <c r="J662" s="73" t="str">
        <f t="shared" si="41"/>
        <v>non</v>
      </c>
      <c r="K662" s="28"/>
      <c r="L662" s="29"/>
      <c r="M662" s="34">
        <f t="shared" si="42"/>
        <v>6</v>
      </c>
      <c r="N662" s="16">
        <f t="shared" si="43"/>
        <v>6</v>
      </c>
      <c r="O662" s="70">
        <f t="shared" si="44"/>
        <v>0.3</v>
      </c>
    </row>
    <row r="663" spans="1:15" ht="18" thickBot="1" x14ac:dyDescent="0.4">
      <c r="A663" s="15">
        <v>654</v>
      </c>
      <c r="D663" s="14"/>
      <c r="E663" s="14"/>
      <c r="F663" s="14"/>
      <c r="G663" s="14"/>
      <c r="H663" s="71">
        <f>MIN(VLOOKUP(O663,'Tableau de correspondances'!B$8:T$31,MATCH(N663,'Tableau de correspondances'!B$7:T$7,1),TRUE),VLOOKUP(O663,'Tableau de correspondances'!W$8:AO$31,MATCH(N663,'Tableau de correspondances'!W$7:AO$7,-1),TRUE))</f>
        <v>46</v>
      </c>
      <c r="I663" s="78" t="str">
        <f>IF(VLOOKUP(O663,'Tableau de correspondances'!B$8:T$31,MATCH(N663,'Tableau de correspondances'!B$7:T$7,1),TRUE)&gt;VLOOKUP(O663,'Tableau de correspondances'!W$8:AO$31,MATCH(N663,'Tableau de correspondances'!W$7:AO$7,-1),TRUE),"Table 2","Table 1")</f>
        <v>Table 1</v>
      </c>
      <c r="J663" s="73" t="str">
        <f t="shared" si="41"/>
        <v>non</v>
      </c>
      <c r="K663" s="28"/>
      <c r="L663" s="29"/>
      <c r="M663" s="34">
        <f t="shared" si="42"/>
        <v>6</v>
      </c>
      <c r="N663" s="16">
        <f t="shared" si="43"/>
        <v>6</v>
      </c>
      <c r="O663" s="70">
        <f t="shared" si="44"/>
        <v>0.3</v>
      </c>
    </row>
    <row r="664" spans="1:15" ht="18" thickBot="1" x14ac:dyDescent="0.4">
      <c r="A664" s="15">
        <v>655</v>
      </c>
      <c r="D664" s="14"/>
      <c r="E664" s="14"/>
      <c r="F664" s="14"/>
      <c r="G664" s="14"/>
      <c r="H664" s="71">
        <f>MIN(VLOOKUP(O664,'Tableau de correspondances'!B$8:T$31,MATCH(N664,'Tableau de correspondances'!B$7:T$7,1),TRUE),VLOOKUP(O664,'Tableau de correspondances'!W$8:AO$31,MATCH(N664,'Tableau de correspondances'!W$7:AO$7,-1),TRUE))</f>
        <v>46</v>
      </c>
      <c r="I664" s="78" t="str">
        <f>IF(VLOOKUP(O664,'Tableau de correspondances'!B$8:T$31,MATCH(N664,'Tableau de correspondances'!B$7:T$7,1),TRUE)&gt;VLOOKUP(O664,'Tableau de correspondances'!W$8:AO$31,MATCH(N664,'Tableau de correspondances'!W$7:AO$7,-1),TRUE),"Table 2","Table 1")</f>
        <v>Table 1</v>
      </c>
      <c r="J664" s="73" t="str">
        <f t="shared" si="41"/>
        <v>non</v>
      </c>
      <c r="K664" s="28"/>
      <c r="L664" s="29"/>
      <c r="M664" s="34">
        <f t="shared" si="42"/>
        <v>6</v>
      </c>
      <c r="N664" s="16">
        <f t="shared" si="43"/>
        <v>6</v>
      </c>
      <c r="O664" s="70">
        <f t="shared" si="44"/>
        <v>0.3</v>
      </c>
    </row>
    <row r="665" spans="1:15" ht="18" thickBot="1" x14ac:dyDescent="0.4">
      <c r="A665" s="15">
        <v>656</v>
      </c>
      <c r="D665" s="14"/>
      <c r="E665" s="14"/>
      <c r="F665" s="14"/>
      <c r="G665" s="14"/>
      <c r="H665" s="71">
        <f>MIN(VLOOKUP(O665,'Tableau de correspondances'!B$8:T$31,MATCH(N665,'Tableau de correspondances'!B$7:T$7,1),TRUE),VLOOKUP(O665,'Tableau de correspondances'!W$8:AO$31,MATCH(N665,'Tableau de correspondances'!W$7:AO$7,-1),TRUE))</f>
        <v>46</v>
      </c>
      <c r="I665" s="78" t="str">
        <f>IF(VLOOKUP(O665,'Tableau de correspondances'!B$8:T$31,MATCH(N665,'Tableau de correspondances'!B$7:T$7,1),TRUE)&gt;VLOOKUP(O665,'Tableau de correspondances'!W$8:AO$31,MATCH(N665,'Tableau de correspondances'!W$7:AO$7,-1),TRUE),"Table 2","Table 1")</f>
        <v>Table 1</v>
      </c>
      <c r="J665" s="73" t="str">
        <f t="shared" si="41"/>
        <v>non</v>
      </c>
      <c r="K665" s="28"/>
      <c r="L665" s="29"/>
      <c r="M665" s="34">
        <f t="shared" si="42"/>
        <v>6</v>
      </c>
      <c r="N665" s="16">
        <f t="shared" si="43"/>
        <v>6</v>
      </c>
      <c r="O665" s="70">
        <f t="shared" si="44"/>
        <v>0.3</v>
      </c>
    </row>
    <row r="666" spans="1:15" ht="18" thickBot="1" x14ac:dyDescent="0.4">
      <c r="A666" s="15">
        <v>657</v>
      </c>
      <c r="D666" s="14"/>
      <c r="E666" s="14"/>
      <c r="F666" s="14"/>
      <c r="G666" s="14"/>
      <c r="H666" s="71">
        <f>MIN(VLOOKUP(O666,'Tableau de correspondances'!B$8:T$31,MATCH(N666,'Tableau de correspondances'!B$7:T$7,1),TRUE),VLOOKUP(O666,'Tableau de correspondances'!W$8:AO$31,MATCH(N666,'Tableau de correspondances'!W$7:AO$7,-1),TRUE))</f>
        <v>46</v>
      </c>
      <c r="I666" s="78" t="str">
        <f>IF(VLOOKUP(O666,'Tableau de correspondances'!B$8:T$31,MATCH(N666,'Tableau de correspondances'!B$7:T$7,1),TRUE)&gt;VLOOKUP(O666,'Tableau de correspondances'!W$8:AO$31,MATCH(N666,'Tableau de correspondances'!W$7:AO$7,-1),TRUE),"Table 2","Table 1")</f>
        <v>Table 1</v>
      </c>
      <c r="J666" s="73" t="str">
        <f t="shared" si="41"/>
        <v>non</v>
      </c>
      <c r="K666" s="28"/>
      <c r="L666" s="29"/>
      <c r="M666" s="34">
        <f t="shared" si="42"/>
        <v>6</v>
      </c>
      <c r="N666" s="16">
        <f t="shared" si="43"/>
        <v>6</v>
      </c>
      <c r="O666" s="70">
        <f t="shared" si="44"/>
        <v>0.3</v>
      </c>
    </row>
    <row r="667" spans="1:15" ht="18" thickBot="1" x14ac:dyDescent="0.4">
      <c r="A667" s="15">
        <v>658</v>
      </c>
      <c r="D667" s="14"/>
      <c r="E667" s="14"/>
      <c r="F667" s="14"/>
      <c r="G667" s="14"/>
      <c r="H667" s="71">
        <f>MIN(VLOOKUP(O667,'Tableau de correspondances'!B$8:T$31,MATCH(N667,'Tableau de correspondances'!B$7:T$7,1),TRUE),VLOOKUP(O667,'Tableau de correspondances'!W$8:AO$31,MATCH(N667,'Tableau de correspondances'!W$7:AO$7,-1),TRUE))</f>
        <v>46</v>
      </c>
      <c r="I667" s="78" t="str">
        <f>IF(VLOOKUP(O667,'Tableau de correspondances'!B$8:T$31,MATCH(N667,'Tableau de correspondances'!B$7:T$7,1),TRUE)&gt;VLOOKUP(O667,'Tableau de correspondances'!W$8:AO$31,MATCH(N667,'Tableau de correspondances'!W$7:AO$7,-1),TRUE),"Table 2","Table 1")</f>
        <v>Table 1</v>
      </c>
      <c r="J667" s="73" t="str">
        <f t="shared" si="41"/>
        <v>non</v>
      </c>
      <c r="K667" s="28"/>
      <c r="L667" s="29"/>
      <c r="M667" s="34">
        <f t="shared" si="42"/>
        <v>6</v>
      </c>
      <c r="N667" s="16">
        <f t="shared" si="43"/>
        <v>6</v>
      </c>
      <c r="O667" s="70">
        <f t="shared" si="44"/>
        <v>0.3</v>
      </c>
    </row>
    <row r="668" spans="1:15" ht="18" thickBot="1" x14ac:dyDescent="0.4">
      <c r="A668" s="15">
        <v>659</v>
      </c>
      <c r="D668" s="14"/>
      <c r="E668" s="14"/>
      <c r="F668" s="14"/>
      <c r="G668" s="14"/>
      <c r="H668" s="71">
        <f>MIN(VLOOKUP(O668,'Tableau de correspondances'!B$8:T$31,MATCH(N668,'Tableau de correspondances'!B$7:T$7,1),TRUE),VLOOKUP(O668,'Tableau de correspondances'!W$8:AO$31,MATCH(N668,'Tableau de correspondances'!W$7:AO$7,-1),TRUE))</f>
        <v>46</v>
      </c>
      <c r="I668" s="78" t="str">
        <f>IF(VLOOKUP(O668,'Tableau de correspondances'!B$8:T$31,MATCH(N668,'Tableau de correspondances'!B$7:T$7,1),TRUE)&gt;VLOOKUP(O668,'Tableau de correspondances'!W$8:AO$31,MATCH(N668,'Tableau de correspondances'!W$7:AO$7,-1),TRUE),"Table 2","Table 1")</f>
        <v>Table 1</v>
      </c>
      <c r="J668" s="73" t="str">
        <f t="shared" si="41"/>
        <v>non</v>
      </c>
      <c r="K668" s="28"/>
      <c r="L668" s="29"/>
      <c r="M668" s="34">
        <f t="shared" si="42"/>
        <v>6</v>
      </c>
      <c r="N668" s="16">
        <f t="shared" si="43"/>
        <v>6</v>
      </c>
      <c r="O668" s="70">
        <f t="shared" si="44"/>
        <v>0.3</v>
      </c>
    </row>
    <row r="669" spans="1:15" ht="18" thickBot="1" x14ac:dyDescent="0.4">
      <c r="A669" s="15">
        <v>660</v>
      </c>
      <c r="D669" s="14"/>
      <c r="E669" s="14"/>
      <c r="F669" s="14"/>
      <c r="G669" s="14"/>
      <c r="H669" s="71">
        <f>MIN(VLOOKUP(O669,'Tableau de correspondances'!B$8:T$31,MATCH(N669,'Tableau de correspondances'!B$7:T$7,1),TRUE),VLOOKUP(O669,'Tableau de correspondances'!W$8:AO$31,MATCH(N669,'Tableau de correspondances'!W$7:AO$7,-1),TRUE))</f>
        <v>46</v>
      </c>
      <c r="I669" s="78" t="str">
        <f>IF(VLOOKUP(O669,'Tableau de correspondances'!B$8:T$31,MATCH(N669,'Tableau de correspondances'!B$7:T$7,1),TRUE)&gt;VLOOKUP(O669,'Tableau de correspondances'!W$8:AO$31,MATCH(N669,'Tableau de correspondances'!W$7:AO$7,-1),TRUE),"Table 2","Table 1")</f>
        <v>Table 1</v>
      </c>
      <c r="J669" s="73" t="str">
        <f t="shared" si="41"/>
        <v>non</v>
      </c>
      <c r="K669" s="28"/>
      <c r="L669" s="29"/>
      <c r="M669" s="34">
        <f t="shared" si="42"/>
        <v>6</v>
      </c>
      <c r="N669" s="16">
        <f t="shared" si="43"/>
        <v>6</v>
      </c>
      <c r="O669" s="70">
        <f t="shared" si="44"/>
        <v>0.3</v>
      </c>
    </row>
    <row r="670" spans="1:15" ht="18" thickBot="1" x14ac:dyDescent="0.4">
      <c r="A670" s="15">
        <v>661</v>
      </c>
      <c r="D670" s="14"/>
      <c r="E670" s="14"/>
      <c r="F670" s="14"/>
      <c r="G670" s="14"/>
      <c r="H670" s="71">
        <f>MIN(VLOOKUP(O670,'Tableau de correspondances'!B$8:T$31,MATCH(N670,'Tableau de correspondances'!B$7:T$7,1),TRUE),VLOOKUP(O670,'Tableau de correspondances'!W$8:AO$31,MATCH(N670,'Tableau de correspondances'!W$7:AO$7,-1),TRUE))</f>
        <v>46</v>
      </c>
      <c r="I670" s="78" t="str">
        <f>IF(VLOOKUP(O670,'Tableau de correspondances'!B$8:T$31,MATCH(N670,'Tableau de correspondances'!B$7:T$7,1),TRUE)&gt;VLOOKUP(O670,'Tableau de correspondances'!W$8:AO$31,MATCH(N670,'Tableau de correspondances'!W$7:AO$7,-1),TRUE),"Table 2","Table 1")</f>
        <v>Table 1</v>
      </c>
      <c r="J670" s="73" t="str">
        <f t="shared" si="41"/>
        <v>non</v>
      </c>
      <c r="K670" s="28"/>
      <c r="L670" s="29"/>
      <c r="M670" s="34">
        <f t="shared" si="42"/>
        <v>6</v>
      </c>
      <c r="N670" s="16">
        <f t="shared" si="43"/>
        <v>6</v>
      </c>
      <c r="O670" s="70">
        <f t="shared" si="44"/>
        <v>0.3</v>
      </c>
    </row>
    <row r="671" spans="1:15" ht="18" thickBot="1" x14ac:dyDescent="0.4">
      <c r="A671" s="15">
        <v>662</v>
      </c>
      <c r="D671" s="14"/>
      <c r="E671" s="14"/>
      <c r="F671" s="14"/>
      <c r="G671" s="14"/>
      <c r="H671" s="71">
        <f>MIN(VLOOKUP(O671,'Tableau de correspondances'!B$8:T$31,MATCH(N671,'Tableau de correspondances'!B$7:T$7,1),TRUE),VLOOKUP(O671,'Tableau de correspondances'!W$8:AO$31,MATCH(N671,'Tableau de correspondances'!W$7:AO$7,-1),TRUE))</f>
        <v>46</v>
      </c>
      <c r="I671" s="78" t="str">
        <f>IF(VLOOKUP(O671,'Tableau de correspondances'!B$8:T$31,MATCH(N671,'Tableau de correspondances'!B$7:T$7,1),TRUE)&gt;VLOOKUP(O671,'Tableau de correspondances'!W$8:AO$31,MATCH(N671,'Tableau de correspondances'!W$7:AO$7,-1),TRUE),"Table 2","Table 1")</f>
        <v>Table 1</v>
      </c>
      <c r="J671" s="73" t="str">
        <f t="shared" si="41"/>
        <v>non</v>
      </c>
      <c r="K671" s="28"/>
      <c r="L671" s="29"/>
      <c r="M671" s="34">
        <f t="shared" si="42"/>
        <v>6</v>
      </c>
      <c r="N671" s="16">
        <f t="shared" si="43"/>
        <v>6</v>
      </c>
      <c r="O671" s="70">
        <f t="shared" si="44"/>
        <v>0.3</v>
      </c>
    </row>
    <row r="672" spans="1:15" ht="18" thickBot="1" x14ac:dyDescent="0.4">
      <c r="A672" s="15">
        <v>663</v>
      </c>
      <c r="D672" s="14"/>
      <c r="E672" s="14"/>
      <c r="F672" s="14"/>
      <c r="G672" s="14"/>
      <c r="H672" s="71">
        <f>MIN(VLOOKUP(O672,'Tableau de correspondances'!B$8:T$31,MATCH(N672,'Tableau de correspondances'!B$7:T$7,1),TRUE),VLOOKUP(O672,'Tableau de correspondances'!W$8:AO$31,MATCH(N672,'Tableau de correspondances'!W$7:AO$7,-1),TRUE))</f>
        <v>46</v>
      </c>
      <c r="I672" s="78" t="str">
        <f>IF(VLOOKUP(O672,'Tableau de correspondances'!B$8:T$31,MATCH(N672,'Tableau de correspondances'!B$7:T$7,1),TRUE)&gt;VLOOKUP(O672,'Tableau de correspondances'!W$8:AO$31,MATCH(N672,'Tableau de correspondances'!W$7:AO$7,-1),TRUE),"Table 2","Table 1")</f>
        <v>Table 1</v>
      </c>
      <c r="J672" s="73" t="str">
        <f t="shared" si="41"/>
        <v>non</v>
      </c>
      <c r="K672" s="28"/>
      <c r="L672" s="29"/>
      <c r="M672" s="34">
        <f t="shared" si="42"/>
        <v>6</v>
      </c>
      <c r="N672" s="16">
        <f t="shared" si="43"/>
        <v>6</v>
      </c>
      <c r="O672" s="70">
        <f t="shared" si="44"/>
        <v>0.3</v>
      </c>
    </row>
    <row r="673" spans="1:15" ht="18" thickBot="1" x14ac:dyDescent="0.4">
      <c r="A673" s="15">
        <v>664</v>
      </c>
      <c r="D673" s="14"/>
      <c r="E673" s="14"/>
      <c r="F673" s="14"/>
      <c r="G673" s="14"/>
      <c r="H673" s="71">
        <f>MIN(VLOOKUP(O673,'Tableau de correspondances'!B$8:T$31,MATCH(N673,'Tableau de correspondances'!B$7:T$7,1),TRUE),VLOOKUP(O673,'Tableau de correspondances'!W$8:AO$31,MATCH(N673,'Tableau de correspondances'!W$7:AO$7,-1),TRUE))</f>
        <v>46</v>
      </c>
      <c r="I673" s="78" t="str">
        <f>IF(VLOOKUP(O673,'Tableau de correspondances'!B$8:T$31,MATCH(N673,'Tableau de correspondances'!B$7:T$7,1),TRUE)&gt;VLOOKUP(O673,'Tableau de correspondances'!W$8:AO$31,MATCH(N673,'Tableau de correspondances'!W$7:AO$7,-1),TRUE),"Table 2","Table 1")</f>
        <v>Table 1</v>
      </c>
      <c r="J673" s="73" t="str">
        <f t="shared" si="41"/>
        <v>non</v>
      </c>
      <c r="K673" s="28"/>
      <c r="L673" s="29"/>
      <c r="M673" s="34">
        <f t="shared" si="42"/>
        <v>6</v>
      </c>
      <c r="N673" s="16">
        <f t="shared" si="43"/>
        <v>6</v>
      </c>
      <c r="O673" s="70">
        <f t="shared" si="44"/>
        <v>0.3</v>
      </c>
    </row>
    <row r="674" spans="1:15" ht="18" thickBot="1" x14ac:dyDescent="0.4">
      <c r="A674" s="15">
        <v>665</v>
      </c>
      <c r="D674" s="14"/>
      <c r="E674" s="14"/>
      <c r="F674" s="14"/>
      <c r="G674" s="14"/>
      <c r="H674" s="71">
        <f>MIN(VLOOKUP(O674,'Tableau de correspondances'!B$8:T$31,MATCH(N674,'Tableau de correspondances'!B$7:T$7,1),TRUE),VLOOKUP(O674,'Tableau de correspondances'!W$8:AO$31,MATCH(N674,'Tableau de correspondances'!W$7:AO$7,-1),TRUE))</f>
        <v>46</v>
      </c>
      <c r="I674" s="78" t="str">
        <f>IF(VLOOKUP(O674,'Tableau de correspondances'!B$8:T$31,MATCH(N674,'Tableau de correspondances'!B$7:T$7,1),TRUE)&gt;VLOOKUP(O674,'Tableau de correspondances'!W$8:AO$31,MATCH(N674,'Tableau de correspondances'!W$7:AO$7,-1),TRUE),"Table 2","Table 1")</f>
        <v>Table 1</v>
      </c>
      <c r="J674" s="73" t="str">
        <f t="shared" si="41"/>
        <v>non</v>
      </c>
      <c r="K674" s="28"/>
      <c r="L674" s="29"/>
      <c r="M674" s="34">
        <f t="shared" si="42"/>
        <v>6</v>
      </c>
      <c r="N674" s="16">
        <f t="shared" si="43"/>
        <v>6</v>
      </c>
      <c r="O674" s="70">
        <f t="shared" si="44"/>
        <v>0.3</v>
      </c>
    </row>
    <row r="675" spans="1:15" ht="18" thickBot="1" x14ac:dyDescent="0.4">
      <c r="A675" s="15">
        <v>666</v>
      </c>
      <c r="D675" s="14"/>
      <c r="E675" s="14"/>
      <c r="F675" s="14"/>
      <c r="G675" s="14"/>
      <c r="H675" s="71">
        <f>MIN(VLOOKUP(O675,'Tableau de correspondances'!B$8:T$31,MATCH(N675,'Tableau de correspondances'!B$7:T$7,1),TRUE),VLOOKUP(O675,'Tableau de correspondances'!W$8:AO$31,MATCH(N675,'Tableau de correspondances'!W$7:AO$7,-1),TRUE))</f>
        <v>46</v>
      </c>
      <c r="I675" s="78" t="str">
        <f>IF(VLOOKUP(O675,'Tableau de correspondances'!B$8:T$31,MATCH(N675,'Tableau de correspondances'!B$7:T$7,1),TRUE)&gt;VLOOKUP(O675,'Tableau de correspondances'!W$8:AO$31,MATCH(N675,'Tableau de correspondances'!W$7:AO$7,-1),TRUE),"Table 2","Table 1")</f>
        <v>Table 1</v>
      </c>
      <c r="J675" s="73" t="str">
        <f t="shared" si="41"/>
        <v>non</v>
      </c>
      <c r="K675" s="28"/>
      <c r="L675" s="29"/>
      <c r="M675" s="34">
        <f t="shared" si="42"/>
        <v>6</v>
      </c>
      <c r="N675" s="16">
        <f t="shared" si="43"/>
        <v>6</v>
      </c>
      <c r="O675" s="70">
        <f t="shared" si="44"/>
        <v>0.3</v>
      </c>
    </row>
    <row r="676" spans="1:15" ht="18" thickBot="1" x14ac:dyDescent="0.4">
      <c r="A676" s="15">
        <v>667</v>
      </c>
      <c r="D676" s="14"/>
      <c r="E676" s="14"/>
      <c r="F676" s="14"/>
      <c r="G676" s="14"/>
      <c r="H676" s="71">
        <f>MIN(VLOOKUP(O676,'Tableau de correspondances'!B$8:T$31,MATCH(N676,'Tableau de correspondances'!B$7:T$7,1),TRUE),VLOOKUP(O676,'Tableau de correspondances'!W$8:AO$31,MATCH(N676,'Tableau de correspondances'!W$7:AO$7,-1),TRUE))</f>
        <v>46</v>
      </c>
      <c r="I676" s="78" t="str">
        <f>IF(VLOOKUP(O676,'Tableau de correspondances'!B$8:T$31,MATCH(N676,'Tableau de correspondances'!B$7:T$7,1),TRUE)&gt;VLOOKUP(O676,'Tableau de correspondances'!W$8:AO$31,MATCH(N676,'Tableau de correspondances'!W$7:AO$7,-1),TRUE),"Table 2","Table 1")</f>
        <v>Table 1</v>
      </c>
      <c r="J676" s="73" t="str">
        <f t="shared" si="41"/>
        <v>non</v>
      </c>
      <c r="K676" s="28"/>
      <c r="L676" s="29"/>
      <c r="M676" s="34">
        <f t="shared" si="42"/>
        <v>6</v>
      </c>
      <c r="N676" s="16">
        <f t="shared" si="43"/>
        <v>6</v>
      </c>
      <c r="O676" s="70">
        <f t="shared" si="44"/>
        <v>0.3</v>
      </c>
    </row>
    <row r="677" spans="1:15" ht="18" thickBot="1" x14ac:dyDescent="0.4">
      <c r="A677" s="15">
        <v>668</v>
      </c>
      <c r="D677" s="14"/>
      <c r="E677" s="14"/>
      <c r="F677" s="14"/>
      <c r="G677" s="14"/>
      <c r="H677" s="71">
        <f>MIN(VLOOKUP(O677,'Tableau de correspondances'!B$8:T$31,MATCH(N677,'Tableau de correspondances'!B$7:T$7,1),TRUE),VLOOKUP(O677,'Tableau de correspondances'!W$8:AO$31,MATCH(N677,'Tableau de correspondances'!W$7:AO$7,-1),TRUE))</f>
        <v>46</v>
      </c>
      <c r="I677" s="78" t="str">
        <f>IF(VLOOKUP(O677,'Tableau de correspondances'!B$8:T$31,MATCH(N677,'Tableau de correspondances'!B$7:T$7,1),TRUE)&gt;VLOOKUP(O677,'Tableau de correspondances'!W$8:AO$31,MATCH(N677,'Tableau de correspondances'!W$7:AO$7,-1),TRUE),"Table 2","Table 1")</f>
        <v>Table 1</v>
      </c>
      <c r="J677" s="73" t="str">
        <f t="shared" si="41"/>
        <v>non</v>
      </c>
      <c r="K677" s="28"/>
      <c r="L677" s="29"/>
      <c r="M677" s="34">
        <f t="shared" si="42"/>
        <v>6</v>
      </c>
      <c r="N677" s="16">
        <f t="shared" si="43"/>
        <v>6</v>
      </c>
      <c r="O677" s="70">
        <f t="shared" si="44"/>
        <v>0.3</v>
      </c>
    </row>
    <row r="678" spans="1:15" ht="18" thickBot="1" x14ac:dyDescent="0.4">
      <c r="A678" s="15">
        <v>669</v>
      </c>
      <c r="D678" s="14"/>
      <c r="E678" s="14"/>
      <c r="F678" s="14"/>
      <c r="G678" s="14"/>
      <c r="H678" s="71">
        <f>MIN(VLOOKUP(O678,'Tableau de correspondances'!B$8:T$31,MATCH(N678,'Tableau de correspondances'!B$7:T$7,1),TRUE),VLOOKUP(O678,'Tableau de correspondances'!W$8:AO$31,MATCH(N678,'Tableau de correspondances'!W$7:AO$7,-1),TRUE))</f>
        <v>46</v>
      </c>
      <c r="I678" s="78" t="str">
        <f>IF(VLOOKUP(O678,'Tableau de correspondances'!B$8:T$31,MATCH(N678,'Tableau de correspondances'!B$7:T$7,1),TRUE)&gt;VLOOKUP(O678,'Tableau de correspondances'!W$8:AO$31,MATCH(N678,'Tableau de correspondances'!W$7:AO$7,-1),TRUE),"Table 2","Table 1")</f>
        <v>Table 1</v>
      </c>
      <c r="J678" s="73" t="str">
        <f t="shared" si="41"/>
        <v>non</v>
      </c>
      <c r="K678" s="28"/>
      <c r="L678" s="29"/>
      <c r="M678" s="34">
        <f t="shared" si="42"/>
        <v>6</v>
      </c>
      <c r="N678" s="16">
        <f t="shared" si="43"/>
        <v>6</v>
      </c>
      <c r="O678" s="70">
        <f t="shared" si="44"/>
        <v>0.3</v>
      </c>
    </row>
    <row r="679" spans="1:15" ht="18" thickBot="1" x14ac:dyDescent="0.4">
      <c r="A679" s="15">
        <v>670</v>
      </c>
      <c r="D679" s="14"/>
      <c r="E679" s="14"/>
      <c r="F679" s="14"/>
      <c r="G679" s="14"/>
      <c r="H679" s="71">
        <f>MIN(VLOOKUP(O679,'Tableau de correspondances'!B$8:T$31,MATCH(N679,'Tableau de correspondances'!B$7:T$7,1),TRUE),VLOOKUP(O679,'Tableau de correspondances'!W$8:AO$31,MATCH(N679,'Tableau de correspondances'!W$7:AO$7,-1),TRUE))</f>
        <v>46</v>
      </c>
      <c r="I679" s="78" t="str">
        <f>IF(VLOOKUP(O679,'Tableau de correspondances'!B$8:T$31,MATCH(N679,'Tableau de correspondances'!B$7:T$7,1),TRUE)&gt;VLOOKUP(O679,'Tableau de correspondances'!W$8:AO$31,MATCH(N679,'Tableau de correspondances'!W$7:AO$7,-1),TRUE),"Table 2","Table 1")</f>
        <v>Table 1</v>
      </c>
      <c r="J679" s="73" t="str">
        <f t="shared" si="41"/>
        <v>non</v>
      </c>
      <c r="K679" s="28"/>
      <c r="L679" s="29"/>
      <c r="M679" s="34">
        <f t="shared" si="42"/>
        <v>6</v>
      </c>
      <c r="N679" s="16">
        <f t="shared" si="43"/>
        <v>6</v>
      </c>
      <c r="O679" s="70">
        <f t="shared" si="44"/>
        <v>0.3</v>
      </c>
    </row>
    <row r="680" spans="1:15" ht="18" thickBot="1" x14ac:dyDescent="0.4">
      <c r="A680" s="15">
        <v>671</v>
      </c>
      <c r="D680" s="14"/>
      <c r="E680" s="14"/>
      <c r="F680" s="14"/>
      <c r="G680" s="14"/>
      <c r="H680" s="71">
        <f>MIN(VLOOKUP(O680,'Tableau de correspondances'!B$8:T$31,MATCH(N680,'Tableau de correspondances'!B$7:T$7,1),TRUE),VLOOKUP(O680,'Tableau de correspondances'!W$8:AO$31,MATCH(N680,'Tableau de correspondances'!W$7:AO$7,-1),TRUE))</f>
        <v>46</v>
      </c>
      <c r="I680" s="78" t="str">
        <f>IF(VLOOKUP(O680,'Tableau de correspondances'!B$8:T$31,MATCH(N680,'Tableau de correspondances'!B$7:T$7,1),TRUE)&gt;VLOOKUP(O680,'Tableau de correspondances'!W$8:AO$31,MATCH(N680,'Tableau de correspondances'!W$7:AO$7,-1),TRUE),"Table 2","Table 1")</f>
        <v>Table 1</v>
      </c>
      <c r="J680" s="73" t="str">
        <f t="shared" si="41"/>
        <v>non</v>
      </c>
      <c r="K680" s="28"/>
      <c r="L680" s="29"/>
      <c r="M680" s="34">
        <f t="shared" si="42"/>
        <v>6</v>
      </c>
      <c r="N680" s="16">
        <f t="shared" si="43"/>
        <v>6</v>
      </c>
      <c r="O680" s="70">
        <f t="shared" si="44"/>
        <v>0.3</v>
      </c>
    </row>
    <row r="681" spans="1:15" ht="18" thickBot="1" x14ac:dyDescent="0.4">
      <c r="A681" s="15">
        <v>672</v>
      </c>
      <c r="D681" s="14"/>
      <c r="E681" s="14"/>
      <c r="F681" s="14"/>
      <c r="G681" s="14"/>
      <c r="H681" s="71">
        <f>MIN(VLOOKUP(O681,'Tableau de correspondances'!B$8:T$31,MATCH(N681,'Tableau de correspondances'!B$7:T$7,1),TRUE),VLOOKUP(O681,'Tableau de correspondances'!W$8:AO$31,MATCH(N681,'Tableau de correspondances'!W$7:AO$7,-1),TRUE))</f>
        <v>46</v>
      </c>
      <c r="I681" s="78" t="str">
        <f>IF(VLOOKUP(O681,'Tableau de correspondances'!B$8:T$31,MATCH(N681,'Tableau de correspondances'!B$7:T$7,1),TRUE)&gt;VLOOKUP(O681,'Tableau de correspondances'!W$8:AO$31,MATCH(N681,'Tableau de correspondances'!W$7:AO$7,-1),TRUE),"Table 2","Table 1")</f>
        <v>Table 1</v>
      </c>
      <c r="J681" s="73" t="str">
        <f t="shared" si="41"/>
        <v>non</v>
      </c>
      <c r="K681" s="28"/>
      <c r="L681" s="29"/>
      <c r="M681" s="34">
        <f t="shared" si="42"/>
        <v>6</v>
      </c>
      <c r="N681" s="16">
        <f t="shared" si="43"/>
        <v>6</v>
      </c>
      <c r="O681" s="70">
        <f t="shared" si="44"/>
        <v>0.3</v>
      </c>
    </row>
    <row r="682" spans="1:15" ht="18" thickBot="1" x14ac:dyDescent="0.4">
      <c r="A682" s="15">
        <v>673</v>
      </c>
      <c r="D682" s="14"/>
      <c r="E682" s="14"/>
      <c r="F682" s="14"/>
      <c r="G682" s="14"/>
      <c r="H682" s="71">
        <f>MIN(VLOOKUP(O682,'Tableau de correspondances'!B$8:T$31,MATCH(N682,'Tableau de correspondances'!B$7:T$7,1),TRUE),VLOOKUP(O682,'Tableau de correspondances'!W$8:AO$31,MATCH(N682,'Tableau de correspondances'!W$7:AO$7,-1),TRUE))</f>
        <v>46</v>
      </c>
      <c r="I682" s="78" t="str">
        <f>IF(VLOOKUP(O682,'Tableau de correspondances'!B$8:T$31,MATCH(N682,'Tableau de correspondances'!B$7:T$7,1),TRUE)&gt;VLOOKUP(O682,'Tableau de correspondances'!W$8:AO$31,MATCH(N682,'Tableau de correspondances'!W$7:AO$7,-1),TRUE),"Table 2","Table 1")</f>
        <v>Table 1</v>
      </c>
      <c r="J682" s="73" t="str">
        <f t="shared" si="41"/>
        <v>non</v>
      </c>
      <c r="K682" s="28"/>
      <c r="L682" s="29"/>
      <c r="M682" s="34">
        <f t="shared" si="42"/>
        <v>6</v>
      </c>
      <c r="N682" s="16">
        <f t="shared" si="43"/>
        <v>6</v>
      </c>
      <c r="O682" s="70">
        <f t="shared" si="44"/>
        <v>0.3</v>
      </c>
    </row>
    <row r="683" spans="1:15" ht="18" thickBot="1" x14ac:dyDescent="0.4">
      <c r="A683" s="15">
        <v>674</v>
      </c>
      <c r="D683" s="14"/>
      <c r="E683" s="14"/>
      <c r="F683" s="14"/>
      <c r="G683" s="14"/>
      <c r="H683" s="71">
        <f>MIN(VLOOKUP(O683,'Tableau de correspondances'!B$8:T$31,MATCH(N683,'Tableau de correspondances'!B$7:T$7,1),TRUE),VLOOKUP(O683,'Tableau de correspondances'!W$8:AO$31,MATCH(N683,'Tableau de correspondances'!W$7:AO$7,-1),TRUE))</f>
        <v>46</v>
      </c>
      <c r="I683" s="78" t="str">
        <f>IF(VLOOKUP(O683,'Tableau de correspondances'!B$8:T$31,MATCH(N683,'Tableau de correspondances'!B$7:T$7,1),TRUE)&gt;VLOOKUP(O683,'Tableau de correspondances'!W$8:AO$31,MATCH(N683,'Tableau de correspondances'!W$7:AO$7,-1),TRUE),"Table 2","Table 1")</f>
        <v>Table 1</v>
      </c>
      <c r="J683" s="73" t="str">
        <f t="shared" si="41"/>
        <v>non</v>
      </c>
      <c r="K683" s="28"/>
      <c r="L683" s="29"/>
      <c r="M683" s="34">
        <f t="shared" si="42"/>
        <v>6</v>
      </c>
      <c r="N683" s="16">
        <f t="shared" si="43"/>
        <v>6</v>
      </c>
      <c r="O683" s="70">
        <f t="shared" si="44"/>
        <v>0.3</v>
      </c>
    </row>
    <row r="684" spans="1:15" ht="18" thickBot="1" x14ac:dyDescent="0.4">
      <c r="A684" s="15">
        <v>675</v>
      </c>
      <c r="D684" s="14"/>
      <c r="E684" s="14"/>
      <c r="F684" s="14"/>
      <c r="G684" s="14"/>
      <c r="H684" s="71">
        <f>MIN(VLOOKUP(O684,'Tableau de correspondances'!B$8:T$31,MATCH(N684,'Tableau de correspondances'!B$7:T$7,1),TRUE),VLOOKUP(O684,'Tableau de correspondances'!W$8:AO$31,MATCH(N684,'Tableau de correspondances'!W$7:AO$7,-1),TRUE))</f>
        <v>46</v>
      </c>
      <c r="I684" s="78" t="str">
        <f>IF(VLOOKUP(O684,'Tableau de correspondances'!B$8:T$31,MATCH(N684,'Tableau de correspondances'!B$7:T$7,1),TRUE)&gt;VLOOKUP(O684,'Tableau de correspondances'!W$8:AO$31,MATCH(N684,'Tableau de correspondances'!W$7:AO$7,-1),TRUE),"Table 2","Table 1")</f>
        <v>Table 1</v>
      </c>
      <c r="J684" s="73" t="str">
        <f t="shared" si="41"/>
        <v>non</v>
      </c>
      <c r="K684" s="28"/>
      <c r="L684" s="29"/>
      <c r="M684" s="34">
        <f t="shared" si="42"/>
        <v>6</v>
      </c>
      <c r="N684" s="16">
        <f t="shared" si="43"/>
        <v>6</v>
      </c>
      <c r="O684" s="70">
        <f t="shared" si="44"/>
        <v>0.3</v>
      </c>
    </row>
    <row r="685" spans="1:15" ht="18" thickBot="1" x14ac:dyDescent="0.4">
      <c r="A685" s="15">
        <v>676</v>
      </c>
      <c r="D685" s="14"/>
      <c r="E685" s="14"/>
      <c r="F685" s="14"/>
      <c r="G685" s="14"/>
      <c r="H685" s="71">
        <f>MIN(VLOOKUP(O685,'Tableau de correspondances'!B$8:T$31,MATCH(N685,'Tableau de correspondances'!B$7:T$7,1),TRUE),VLOOKUP(O685,'Tableau de correspondances'!W$8:AO$31,MATCH(N685,'Tableau de correspondances'!W$7:AO$7,-1),TRUE))</f>
        <v>46</v>
      </c>
      <c r="I685" s="78" t="str">
        <f>IF(VLOOKUP(O685,'Tableau de correspondances'!B$8:T$31,MATCH(N685,'Tableau de correspondances'!B$7:T$7,1),TRUE)&gt;VLOOKUP(O685,'Tableau de correspondances'!W$8:AO$31,MATCH(N685,'Tableau de correspondances'!W$7:AO$7,-1),TRUE),"Table 2","Table 1")</f>
        <v>Table 1</v>
      </c>
      <c r="J685" s="73" t="str">
        <f t="shared" si="41"/>
        <v>non</v>
      </c>
      <c r="K685" s="28"/>
      <c r="L685" s="29"/>
      <c r="M685" s="34">
        <f t="shared" si="42"/>
        <v>6</v>
      </c>
      <c r="N685" s="16">
        <f t="shared" si="43"/>
        <v>6</v>
      </c>
      <c r="O685" s="70">
        <f t="shared" si="44"/>
        <v>0.3</v>
      </c>
    </row>
    <row r="686" spans="1:15" ht="18" thickBot="1" x14ac:dyDescent="0.4">
      <c r="A686" s="15">
        <v>677</v>
      </c>
      <c r="D686" s="14"/>
      <c r="E686" s="14"/>
      <c r="F686" s="14"/>
      <c r="G686" s="14"/>
      <c r="H686" s="71">
        <f>MIN(VLOOKUP(O686,'Tableau de correspondances'!B$8:T$31,MATCH(N686,'Tableau de correspondances'!B$7:T$7,1),TRUE),VLOOKUP(O686,'Tableau de correspondances'!W$8:AO$31,MATCH(N686,'Tableau de correspondances'!W$7:AO$7,-1),TRUE))</f>
        <v>46</v>
      </c>
      <c r="I686" s="78" t="str">
        <f>IF(VLOOKUP(O686,'Tableau de correspondances'!B$8:T$31,MATCH(N686,'Tableau de correspondances'!B$7:T$7,1),TRUE)&gt;VLOOKUP(O686,'Tableau de correspondances'!W$8:AO$31,MATCH(N686,'Tableau de correspondances'!W$7:AO$7,-1),TRUE),"Table 2","Table 1")</f>
        <v>Table 1</v>
      </c>
      <c r="J686" s="73" t="str">
        <f t="shared" si="41"/>
        <v>non</v>
      </c>
      <c r="K686" s="28"/>
      <c r="L686" s="29"/>
      <c r="M686" s="34">
        <f t="shared" si="42"/>
        <v>6</v>
      </c>
      <c r="N686" s="16">
        <f t="shared" si="43"/>
        <v>6</v>
      </c>
      <c r="O686" s="70">
        <f t="shared" si="44"/>
        <v>0.3</v>
      </c>
    </row>
    <row r="687" spans="1:15" ht="18" thickBot="1" x14ac:dyDescent="0.4">
      <c r="A687" s="15">
        <v>678</v>
      </c>
      <c r="D687" s="14"/>
      <c r="E687" s="14"/>
      <c r="F687" s="14"/>
      <c r="G687" s="14"/>
      <c r="H687" s="71">
        <f>MIN(VLOOKUP(O687,'Tableau de correspondances'!B$8:T$31,MATCH(N687,'Tableau de correspondances'!B$7:T$7,1),TRUE),VLOOKUP(O687,'Tableau de correspondances'!W$8:AO$31,MATCH(N687,'Tableau de correspondances'!W$7:AO$7,-1),TRUE))</f>
        <v>46</v>
      </c>
      <c r="I687" s="78" t="str">
        <f>IF(VLOOKUP(O687,'Tableau de correspondances'!B$8:T$31,MATCH(N687,'Tableau de correspondances'!B$7:T$7,1),TRUE)&gt;VLOOKUP(O687,'Tableau de correspondances'!W$8:AO$31,MATCH(N687,'Tableau de correspondances'!W$7:AO$7,-1),TRUE),"Table 2","Table 1")</f>
        <v>Table 1</v>
      </c>
      <c r="J687" s="73" t="str">
        <f t="shared" si="41"/>
        <v>non</v>
      </c>
      <c r="K687" s="28"/>
      <c r="L687" s="29"/>
      <c r="M687" s="34">
        <f t="shared" si="42"/>
        <v>6</v>
      </c>
      <c r="N687" s="16">
        <f t="shared" si="43"/>
        <v>6</v>
      </c>
      <c r="O687" s="70">
        <f t="shared" si="44"/>
        <v>0.3</v>
      </c>
    </row>
    <row r="688" spans="1:15" ht="18" thickBot="1" x14ac:dyDescent="0.4">
      <c r="A688" s="15">
        <v>679</v>
      </c>
      <c r="D688" s="14"/>
      <c r="E688" s="14"/>
      <c r="F688" s="14"/>
      <c r="G688" s="14"/>
      <c r="H688" s="71">
        <f>MIN(VLOOKUP(O688,'Tableau de correspondances'!B$8:T$31,MATCH(N688,'Tableau de correspondances'!B$7:T$7,1),TRUE),VLOOKUP(O688,'Tableau de correspondances'!W$8:AO$31,MATCH(N688,'Tableau de correspondances'!W$7:AO$7,-1),TRUE))</f>
        <v>46</v>
      </c>
      <c r="I688" s="78" t="str">
        <f>IF(VLOOKUP(O688,'Tableau de correspondances'!B$8:T$31,MATCH(N688,'Tableau de correspondances'!B$7:T$7,1),TRUE)&gt;VLOOKUP(O688,'Tableau de correspondances'!W$8:AO$31,MATCH(N688,'Tableau de correspondances'!W$7:AO$7,-1),TRUE),"Table 2","Table 1")</f>
        <v>Table 1</v>
      </c>
      <c r="J688" s="73" t="str">
        <f t="shared" si="41"/>
        <v>non</v>
      </c>
      <c r="K688" s="28"/>
      <c r="L688" s="29"/>
      <c r="M688" s="34">
        <f t="shared" si="42"/>
        <v>6</v>
      </c>
      <c r="N688" s="16">
        <f t="shared" si="43"/>
        <v>6</v>
      </c>
      <c r="O688" s="70">
        <f t="shared" si="44"/>
        <v>0.3</v>
      </c>
    </row>
    <row r="689" spans="1:15" ht="18" thickBot="1" x14ac:dyDescent="0.4">
      <c r="A689" s="15">
        <v>680</v>
      </c>
      <c r="D689" s="14"/>
      <c r="E689" s="14"/>
      <c r="F689" s="14"/>
      <c r="G689" s="14"/>
      <c r="H689" s="71">
        <f>MIN(VLOOKUP(O689,'Tableau de correspondances'!B$8:T$31,MATCH(N689,'Tableau de correspondances'!B$7:T$7,1),TRUE),VLOOKUP(O689,'Tableau de correspondances'!W$8:AO$31,MATCH(N689,'Tableau de correspondances'!W$7:AO$7,-1),TRUE))</f>
        <v>46</v>
      </c>
      <c r="I689" s="78" t="str">
        <f>IF(VLOOKUP(O689,'Tableau de correspondances'!B$8:T$31,MATCH(N689,'Tableau de correspondances'!B$7:T$7,1),TRUE)&gt;VLOOKUP(O689,'Tableau de correspondances'!W$8:AO$31,MATCH(N689,'Tableau de correspondances'!W$7:AO$7,-1),TRUE),"Table 2","Table 1")</f>
        <v>Table 1</v>
      </c>
      <c r="J689" s="73" t="str">
        <f t="shared" si="41"/>
        <v>non</v>
      </c>
      <c r="K689" s="28"/>
      <c r="L689" s="29"/>
      <c r="M689" s="34">
        <f t="shared" si="42"/>
        <v>6</v>
      </c>
      <c r="N689" s="16">
        <f t="shared" si="43"/>
        <v>6</v>
      </c>
      <c r="O689" s="70">
        <f t="shared" si="44"/>
        <v>0.3</v>
      </c>
    </row>
    <row r="690" spans="1:15" ht="18" thickBot="1" x14ac:dyDescent="0.4">
      <c r="A690" s="15">
        <v>681</v>
      </c>
      <c r="D690" s="14"/>
      <c r="E690" s="14"/>
      <c r="F690" s="14"/>
      <c r="G690" s="14"/>
      <c r="H690" s="71">
        <f>MIN(VLOOKUP(O690,'Tableau de correspondances'!B$8:T$31,MATCH(N690,'Tableau de correspondances'!B$7:T$7,1),TRUE),VLOOKUP(O690,'Tableau de correspondances'!W$8:AO$31,MATCH(N690,'Tableau de correspondances'!W$7:AO$7,-1),TRUE))</f>
        <v>46</v>
      </c>
      <c r="I690" s="78" t="str">
        <f>IF(VLOOKUP(O690,'Tableau de correspondances'!B$8:T$31,MATCH(N690,'Tableau de correspondances'!B$7:T$7,1),TRUE)&gt;VLOOKUP(O690,'Tableau de correspondances'!W$8:AO$31,MATCH(N690,'Tableau de correspondances'!W$7:AO$7,-1),TRUE),"Table 2","Table 1")</f>
        <v>Table 1</v>
      </c>
      <c r="J690" s="73" t="str">
        <f t="shared" si="41"/>
        <v>non</v>
      </c>
      <c r="K690" s="28"/>
      <c r="L690" s="29"/>
      <c r="M690" s="34">
        <f t="shared" si="42"/>
        <v>6</v>
      </c>
      <c r="N690" s="16">
        <f t="shared" si="43"/>
        <v>6</v>
      </c>
      <c r="O690" s="70">
        <f t="shared" si="44"/>
        <v>0.3</v>
      </c>
    </row>
    <row r="691" spans="1:15" ht="18" thickBot="1" x14ac:dyDescent="0.4">
      <c r="A691" s="15">
        <v>682</v>
      </c>
      <c r="D691" s="14"/>
      <c r="E691" s="14"/>
      <c r="F691" s="14"/>
      <c r="G691" s="14"/>
      <c r="H691" s="71">
        <f>MIN(VLOOKUP(O691,'Tableau de correspondances'!B$8:T$31,MATCH(N691,'Tableau de correspondances'!B$7:T$7,1),TRUE),VLOOKUP(O691,'Tableau de correspondances'!W$8:AO$31,MATCH(N691,'Tableau de correspondances'!W$7:AO$7,-1),TRUE))</f>
        <v>46</v>
      </c>
      <c r="I691" s="78" t="str">
        <f>IF(VLOOKUP(O691,'Tableau de correspondances'!B$8:T$31,MATCH(N691,'Tableau de correspondances'!B$7:T$7,1),TRUE)&gt;VLOOKUP(O691,'Tableau de correspondances'!W$8:AO$31,MATCH(N691,'Tableau de correspondances'!W$7:AO$7,-1),TRUE),"Table 2","Table 1")</f>
        <v>Table 1</v>
      </c>
      <c r="J691" s="73" t="str">
        <f t="shared" si="41"/>
        <v>non</v>
      </c>
      <c r="K691" s="28"/>
      <c r="L691" s="29"/>
      <c r="M691" s="34">
        <f t="shared" si="42"/>
        <v>6</v>
      </c>
      <c r="N691" s="16">
        <f t="shared" si="43"/>
        <v>6</v>
      </c>
      <c r="O691" s="70">
        <f t="shared" si="44"/>
        <v>0.3</v>
      </c>
    </row>
    <row r="692" spans="1:15" ht="18" thickBot="1" x14ac:dyDescent="0.4">
      <c r="A692" s="15">
        <v>683</v>
      </c>
      <c r="D692" s="14"/>
      <c r="E692" s="14"/>
      <c r="F692" s="14"/>
      <c r="G692" s="14"/>
      <c r="H692" s="71">
        <f>MIN(VLOOKUP(O692,'Tableau de correspondances'!B$8:T$31,MATCH(N692,'Tableau de correspondances'!B$7:T$7,1),TRUE),VLOOKUP(O692,'Tableau de correspondances'!W$8:AO$31,MATCH(N692,'Tableau de correspondances'!W$7:AO$7,-1),TRUE))</f>
        <v>46</v>
      </c>
      <c r="I692" s="78" t="str">
        <f>IF(VLOOKUP(O692,'Tableau de correspondances'!B$8:T$31,MATCH(N692,'Tableau de correspondances'!B$7:T$7,1),TRUE)&gt;VLOOKUP(O692,'Tableau de correspondances'!W$8:AO$31,MATCH(N692,'Tableau de correspondances'!W$7:AO$7,-1),TRUE),"Table 2","Table 1")</f>
        <v>Table 1</v>
      </c>
      <c r="J692" s="73" t="str">
        <f t="shared" si="41"/>
        <v>non</v>
      </c>
      <c r="K692" s="28"/>
      <c r="L692" s="29"/>
      <c r="M692" s="34">
        <f t="shared" si="42"/>
        <v>6</v>
      </c>
      <c r="N692" s="16">
        <f t="shared" si="43"/>
        <v>6</v>
      </c>
      <c r="O692" s="70">
        <f t="shared" si="44"/>
        <v>0.3</v>
      </c>
    </row>
    <row r="693" spans="1:15" ht="18" thickBot="1" x14ac:dyDescent="0.4">
      <c r="A693" s="15">
        <v>684</v>
      </c>
      <c r="D693" s="14"/>
      <c r="E693" s="14"/>
      <c r="F693" s="14"/>
      <c r="G693" s="14"/>
      <c r="H693" s="71">
        <f>MIN(VLOOKUP(O693,'Tableau de correspondances'!B$8:T$31,MATCH(N693,'Tableau de correspondances'!B$7:T$7,1),TRUE),VLOOKUP(O693,'Tableau de correspondances'!W$8:AO$31,MATCH(N693,'Tableau de correspondances'!W$7:AO$7,-1),TRUE))</f>
        <v>46</v>
      </c>
      <c r="I693" s="78" t="str">
        <f>IF(VLOOKUP(O693,'Tableau de correspondances'!B$8:T$31,MATCH(N693,'Tableau de correspondances'!B$7:T$7,1),TRUE)&gt;VLOOKUP(O693,'Tableau de correspondances'!W$8:AO$31,MATCH(N693,'Tableau de correspondances'!W$7:AO$7,-1),TRUE),"Table 2","Table 1")</f>
        <v>Table 1</v>
      </c>
      <c r="J693" s="73" t="str">
        <f t="shared" si="41"/>
        <v>non</v>
      </c>
      <c r="K693" s="28"/>
      <c r="L693" s="29"/>
      <c r="M693" s="34">
        <f t="shared" si="42"/>
        <v>6</v>
      </c>
      <c r="N693" s="16">
        <f t="shared" si="43"/>
        <v>6</v>
      </c>
      <c r="O693" s="70">
        <f t="shared" si="44"/>
        <v>0.3</v>
      </c>
    </row>
    <row r="694" spans="1:15" ht="18" thickBot="1" x14ac:dyDescent="0.4">
      <c r="A694" s="15">
        <v>685</v>
      </c>
      <c r="D694" s="14"/>
      <c r="E694" s="14"/>
      <c r="F694" s="14"/>
      <c r="G694" s="14"/>
      <c r="H694" s="71">
        <f>MIN(VLOOKUP(O694,'Tableau de correspondances'!B$8:T$31,MATCH(N694,'Tableau de correspondances'!B$7:T$7,1),TRUE),VLOOKUP(O694,'Tableau de correspondances'!W$8:AO$31,MATCH(N694,'Tableau de correspondances'!W$7:AO$7,-1),TRUE))</f>
        <v>46</v>
      </c>
      <c r="I694" s="78" t="str">
        <f>IF(VLOOKUP(O694,'Tableau de correspondances'!B$8:T$31,MATCH(N694,'Tableau de correspondances'!B$7:T$7,1),TRUE)&gt;VLOOKUP(O694,'Tableau de correspondances'!W$8:AO$31,MATCH(N694,'Tableau de correspondances'!W$7:AO$7,-1),TRUE),"Table 2","Table 1")</f>
        <v>Table 1</v>
      </c>
      <c r="J694" s="73" t="str">
        <f t="shared" si="41"/>
        <v>non</v>
      </c>
      <c r="K694" s="28"/>
      <c r="L694" s="29"/>
      <c r="M694" s="34">
        <f t="shared" si="42"/>
        <v>6</v>
      </c>
      <c r="N694" s="16">
        <f t="shared" si="43"/>
        <v>6</v>
      </c>
      <c r="O694" s="70">
        <f t="shared" si="44"/>
        <v>0.3</v>
      </c>
    </row>
    <row r="695" spans="1:15" ht="18" thickBot="1" x14ac:dyDescent="0.4">
      <c r="A695" s="15">
        <v>686</v>
      </c>
      <c r="D695" s="14"/>
      <c r="E695" s="14"/>
      <c r="F695" s="14"/>
      <c r="G695" s="14"/>
      <c r="H695" s="71">
        <f>MIN(VLOOKUP(O695,'Tableau de correspondances'!B$8:T$31,MATCH(N695,'Tableau de correspondances'!B$7:T$7,1),TRUE),VLOOKUP(O695,'Tableau de correspondances'!W$8:AO$31,MATCH(N695,'Tableau de correspondances'!W$7:AO$7,-1),TRUE))</f>
        <v>46</v>
      </c>
      <c r="I695" s="78" t="str">
        <f>IF(VLOOKUP(O695,'Tableau de correspondances'!B$8:T$31,MATCH(N695,'Tableau de correspondances'!B$7:T$7,1),TRUE)&gt;VLOOKUP(O695,'Tableau de correspondances'!W$8:AO$31,MATCH(N695,'Tableau de correspondances'!W$7:AO$7,-1),TRUE),"Table 2","Table 1")</f>
        <v>Table 1</v>
      </c>
      <c r="J695" s="73" t="str">
        <f t="shared" si="41"/>
        <v>non</v>
      </c>
      <c r="K695" s="28"/>
      <c r="L695" s="29"/>
      <c r="M695" s="34">
        <f t="shared" si="42"/>
        <v>6</v>
      </c>
      <c r="N695" s="16">
        <f t="shared" si="43"/>
        <v>6</v>
      </c>
      <c r="O695" s="70">
        <f t="shared" si="44"/>
        <v>0.3</v>
      </c>
    </row>
    <row r="696" spans="1:15" ht="18" thickBot="1" x14ac:dyDescent="0.4">
      <c r="A696" s="15">
        <v>687</v>
      </c>
      <c r="D696" s="14"/>
      <c r="E696" s="14"/>
      <c r="F696" s="14"/>
      <c r="G696" s="14"/>
      <c r="H696" s="71">
        <f>MIN(VLOOKUP(O696,'Tableau de correspondances'!B$8:T$31,MATCH(N696,'Tableau de correspondances'!B$7:T$7,1),TRUE),VLOOKUP(O696,'Tableau de correspondances'!W$8:AO$31,MATCH(N696,'Tableau de correspondances'!W$7:AO$7,-1),TRUE))</f>
        <v>46</v>
      </c>
      <c r="I696" s="78" t="str">
        <f>IF(VLOOKUP(O696,'Tableau de correspondances'!B$8:T$31,MATCH(N696,'Tableau de correspondances'!B$7:T$7,1),TRUE)&gt;VLOOKUP(O696,'Tableau de correspondances'!W$8:AO$31,MATCH(N696,'Tableau de correspondances'!W$7:AO$7,-1),TRUE),"Table 2","Table 1")</f>
        <v>Table 1</v>
      </c>
      <c r="J696" s="73" t="str">
        <f t="shared" si="41"/>
        <v>non</v>
      </c>
      <c r="K696" s="28"/>
      <c r="L696" s="29"/>
      <c r="M696" s="34">
        <f t="shared" si="42"/>
        <v>6</v>
      </c>
      <c r="N696" s="16">
        <f t="shared" si="43"/>
        <v>6</v>
      </c>
      <c r="O696" s="70">
        <f t="shared" si="44"/>
        <v>0.3</v>
      </c>
    </row>
    <row r="697" spans="1:15" ht="18" thickBot="1" x14ac:dyDescent="0.4">
      <c r="A697" s="15">
        <v>688</v>
      </c>
      <c r="D697" s="14"/>
      <c r="E697" s="14"/>
      <c r="F697" s="14"/>
      <c r="G697" s="14"/>
      <c r="H697" s="71">
        <f>MIN(VLOOKUP(O697,'Tableau de correspondances'!B$8:T$31,MATCH(N697,'Tableau de correspondances'!B$7:T$7,1),TRUE),VLOOKUP(O697,'Tableau de correspondances'!W$8:AO$31,MATCH(N697,'Tableau de correspondances'!W$7:AO$7,-1),TRUE))</f>
        <v>46</v>
      </c>
      <c r="I697" s="78" t="str">
        <f>IF(VLOOKUP(O697,'Tableau de correspondances'!B$8:T$31,MATCH(N697,'Tableau de correspondances'!B$7:T$7,1),TRUE)&gt;VLOOKUP(O697,'Tableau de correspondances'!W$8:AO$31,MATCH(N697,'Tableau de correspondances'!W$7:AO$7,-1),TRUE),"Table 2","Table 1")</f>
        <v>Table 1</v>
      </c>
      <c r="J697" s="73" t="str">
        <f t="shared" si="41"/>
        <v>non</v>
      </c>
      <c r="K697" s="28"/>
      <c r="L697" s="29"/>
      <c r="M697" s="34">
        <f t="shared" si="42"/>
        <v>6</v>
      </c>
      <c r="N697" s="16">
        <f t="shared" si="43"/>
        <v>6</v>
      </c>
      <c r="O697" s="70">
        <f t="shared" si="44"/>
        <v>0.3</v>
      </c>
    </row>
    <row r="698" spans="1:15" ht="18" thickBot="1" x14ac:dyDescent="0.4">
      <c r="A698" s="15">
        <v>689</v>
      </c>
      <c r="D698" s="14"/>
      <c r="E698" s="14"/>
      <c r="F698" s="14"/>
      <c r="G698" s="14"/>
      <c r="H698" s="71">
        <f>MIN(VLOOKUP(O698,'Tableau de correspondances'!B$8:T$31,MATCH(N698,'Tableau de correspondances'!B$7:T$7,1),TRUE),VLOOKUP(O698,'Tableau de correspondances'!W$8:AO$31,MATCH(N698,'Tableau de correspondances'!W$7:AO$7,-1),TRUE))</f>
        <v>46</v>
      </c>
      <c r="I698" s="78" t="str">
        <f>IF(VLOOKUP(O698,'Tableau de correspondances'!B$8:T$31,MATCH(N698,'Tableau de correspondances'!B$7:T$7,1),TRUE)&gt;VLOOKUP(O698,'Tableau de correspondances'!W$8:AO$31,MATCH(N698,'Tableau de correspondances'!W$7:AO$7,-1),TRUE),"Table 2","Table 1")</f>
        <v>Table 1</v>
      </c>
      <c r="J698" s="73" t="str">
        <f t="shared" si="41"/>
        <v>non</v>
      </c>
      <c r="K698" s="28"/>
      <c r="L698" s="29"/>
      <c r="M698" s="34">
        <f t="shared" si="42"/>
        <v>6</v>
      </c>
      <c r="N698" s="16">
        <f t="shared" si="43"/>
        <v>6</v>
      </c>
      <c r="O698" s="70">
        <f t="shared" si="44"/>
        <v>0.3</v>
      </c>
    </row>
    <row r="699" spans="1:15" ht="18" thickBot="1" x14ac:dyDescent="0.4">
      <c r="A699" s="15">
        <v>690</v>
      </c>
      <c r="D699" s="14"/>
      <c r="E699" s="14"/>
      <c r="F699" s="14"/>
      <c r="G699" s="14"/>
      <c r="H699" s="71">
        <f>MIN(VLOOKUP(O699,'Tableau de correspondances'!B$8:T$31,MATCH(N699,'Tableau de correspondances'!B$7:T$7,1),TRUE),VLOOKUP(O699,'Tableau de correspondances'!W$8:AO$31,MATCH(N699,'Tableau de correspondances'!W$7:AO$7,-1),TRUE))</f>
        <v>46</v>
      </c>
      <c r="I699" s="78" t="str">
        <f>IF(VLOOKUP(O699,'Tableau de correspondances'!B$8:T$31,MATCH(N699,'Tableau de correspondances'!B$7:T$7,1),TRUE)&gt;VLOOKUP(O699,'Tableau de correspondances'!W$8:AO$31,MATCH(N699,'Tableau de correspondances'!W$7:AO$7,-1),TRUE),"Table 2","Table 1")</f>
        <v>Table 1</v>
      </c>
      <c r="J699" s="73" t="str">
        <f t="shared" si="41"/>
        <v>non</v>
      </c>
      <c r="K699" s="28"/>
      <c r="L699" s="29"/>
      <c r="M699" s="34">
        <f t="shared" si="42"/>
        <v>6</v>
      </c>
      <c r="N699" s="16">
        <f t="shared" si="43"/>
        <v>6</v>
      </c>
      <c r="O699" s="70">
        <f t="shared" si="44"/>
        <v>0.3</v>
      </c>
    </row>
    <row r="700" spans="1:15" ht="18" thickBot="1" x14ac:dyDescent="0.4">
      <c r="A700" s="15">
        <v>691</v>
      </c>
      <c r="D700" s="14"/>
      <c r="E700" s="14"/>
      <c r="F700" s="14"/>
      <c r="G700" s="14"/>
      <c r="H700" s="71">
        <f>MIN(VLOOKUP(O700,'Tableau de correspondances'!B$8:T$31,MATCH(N700,'Tableau de correspondances'!B$7:T$7,1),TRUE),VLOOKUP(O700,'Tableau de correspondances'!W$8:AO$31,MATCH(N700,'Tableau de correspondances'!W$7:AO$7,-1),TRUE))</f>
        <v>46</v>
      </c>
      <c r="I700" s="78" t="str">
        <f>IF(VLOOKUP(O700,'Tableau de correspondances'!B$8:T$31,MATCH(N700,'Tableau de correspondances'!B$7:T$7,1),TRUE)&gt;VLOOKUP(O700,'Tableau de correspondances'!W$8:AO$31,MATCH(N700,'Tableau de correspondances'!W$7:AO$7,-1),TRUE),"Table 2","Table 1")</f>
        <v>Table 1</v>
      </c>
      <c r="J700" s="73" t="str">
        <f t="shared" si="41"/>
        <v>non</v>
      </c>
      <c r="K700" s="28"/>
      <c r="L700" s="29"/>
      <c r="M700" s="34">
        <f t="shared" si="42"/>
        <v>6</v>
      </c>
      <c r="N700" s="16">
        <f t="shared" si="43"/>
        <v>6</v>
      </c>
      <c r="O700" s="70">
        <f t="shared" si="44"/>
        <v>0.3</v>
      </c>
    </row>
    <row r="701" spans="1:15" ht="18" thickBot="1" x14ac:dyDescent="0.4">
      <c r="A701" s="15">
        <v>692</v>
      </c>
      <c r="D701" s="14"/>
      <c r="E701" s="14"/>
      <c r="F701" s="14"/>
      <c r="G701" s="14"/>
      <c r="H701" s="71">
        <f>MIN(VLOOKUP(O701,'Tableau de correspondances'!B$8:T$31,MATCH(N701,'Tableau de correspondances'!B$7:T$7,1),TRUE),VLOOKUP(O701,'Tableau de correspondances'!W$8:AO$31,MATCH(N701,'Tableau de correspondances'!W$7:AO$7,-1),TRUE))</f>
        <v>46</v>
      </c>
      <c r="I701" s="78" t="str">
        <f>IF(VLOOKUP(O701,'Tableau de correspondances'!B$8:T$31,MATCH(N701,'Tableau de correspondances'!B$7:T$7,1),TRUE)&gt;VLOOKUP(O701,'Tableau de correspondances'!W$8:AO$31,MATCH(N701,'Tableau de correspondances'!W$7:AO$7,-1),TRUE),"Table 2","Table 1")</f>
        <v>Table 1</v>
      </c>
      <c r="J701" s="73" t="str">
        <f t="shared" si="41"/>
        <v>non</v>
      </c>
      <c r="K701" s="28"/>
      <c r="L701" s="29"/>
      <c r="M701" s="34">
        <f t="shared" si="42"/>
        <v>6</v>
      </c>
      <c r="N701" s="16">
        <f t="shared" si="43"/>
        <v>6</v>
      </c>
      <c r="O701" s="70">
        <f t="shared" si="44"/>
        <v>0.3</v>
      </c>
    </row>
    <row r="702" spans="1:15" ht="18" thickBot="1" x14ac:dyDescent="0.4">
      <c r="A702" s="15">
        <v>693</v>
      </c>
      <c r="D702" s="14"/>
      <c r="E702" s="14"/>
      <c r="F702" s="14"/>
      <c r="G702" s="14"/>
      <c r="H702" s="71">
        <f>MIN(VLOOKUP(O702,'Tableau de correspondances'!B$8:T$31,MATCH(N702,'Tableau de correspondances'!B$7:T$7,1),TRUE),VLOOKUP(O702,'Tableau de correspondances'!W$8:AO$31,MATCH(N702,'Tableau de correspondances'!W$7:AO$7,-1),TRUE))</f>
        <v>46</v>
      </c>
      <c r="I702" s="78" t="str">
        <f>IF(VLOOKUP(O702,'Tableau de correspondances'!B$8:T$31,MATCH(N702,'Tableau de correspondances'!B$7:T$7,1),TRUE)&gt;VLOOKUP(O702,'Tableau de correspondances'!W$8:AO$31,MATCH(N702,'Tableau de correspondances'!W$7:AO$7,-1),TRUE),"Table 2","Table 1")</f>
        <v>Table 1</v>
      </c>
      <c r="J702" s="73" t="str">
        <f t="shared" si="41"/>
        <v>non</v>
      </c>
      <c r="K702" s="28"/>
      <c r="L702" s="29"/>
      <c r="M702" s="34">
        <f t="shared" si="42"/>
        <v>6</v>
      </c>
      <c r="N702" s="16">
        <f t="shared" si="43"/>
        <v>6</v>
      </c>
      <c r="O702" s="70">
        <f t="shared" si="44"/>
        <v>0.3</v>
      </c>
    </row>
    <row r="703" spans="1:15" ht="18" thickBot="1" x14ac:dyDescent="0.4">
      <c r="A703" s="15">
        <v>694</v>
      </c>
      <c r="D703" s="14"/>
      <c r="E703" s="14"/>
      <c r="F703" s="14"/>
      <c r="G703" s="14"/>
      <c r="H703" s="71">
        <f>MIN(VLOOKUP(O703,'Tableau de correspondances'!B$8:T$31,MATCH(N703,'Tableau de correspondances'!B$7:T$7,1),TRUE),VLOOKUP(O703,'Tableau de correspondances'!W$8:AO$31,MATCH(N703,'Tableau de correspondances'!W$7:AO$7,-1),TRUE))</f>
        <v>46</v>
      </c>
      <c r="I703" s="78" t="str">
        <f>IF(VLOOKUP(O703,'Tableau de correspondances'!B$8:T$31,MATCH(N703,'Tableau de correspondances'!B$7:T$7,1),TRUE)&gt;VLOOKUP(O703,'Tableau de correspondances'!W$8:AO$31,MATCH(N703,'Tableau de correspondances'!W$7:AO$7,-1),TRUE),"Table 2","Table 1")</f>
        <v>Table 1</v>
      </c>
      <c r="J703" s="73" t="str">
        <f t="shared" si="41"/>
        <v>non</v>
      </c>
      <c r="K703" s="28"/>
      <c r="L703" s="29"/>
      <c r="M703" s="34">
        <f t="shared" si="42"/>
        <v>6</v>
      </c>
      <c r="N703" s="16">
        <f t="shared" si="43"/>
        <v>6</v>
      </c>
      <c r="O703" s="70">
        <f t="shared" si="44"/>
        <v>0.3</v>
      </c>
    </row>
    <row r="704" spans="1:15" ht="18" thickBot="1" x14ac:dyDescent="0.4">
      <c r="A704" s="15">
        <v>695</v>
      </c>
      <c r="D704" s="14"/>
      <c r="E704" s="14"/>
      <c r="F704" s="14"/>
      <c r="G704" s="14"/>
      <c r="H704" s="71">
        <f>MIN(VLOOKUP(O704,'Tableau de correspondances'!B$8:T$31,MATCH(N704,'Tableau de correspondances'!B$7:T$7,1),TRUE),VLOOKUP(O704,'Tableau de correspondances'!W$8:AO$31,MATCH(N704,'Tableau de correspondances'!W$7:AO$7,-1),TRUE))</f>
        <v>46</v>
      </c>
      <c r="I704" s="78" t="str">
        <f>IF(VLOOKUP(O704,'Tableau de correspondances'!B$8:T$31,MATCH(N704,'Tableau de correspondances'!B$7:T$7,1),TRUE)&gt;VLOOKUP(O704,'Tableau de correspondances'!W$8:AO$31,MATCH(N704,'Tableau de correspondances'!W$7:AO$7,-1),TRUE),"Table 2","Table 1")</f>
        <v>Table 1</v>
      </c>
      <c r="J704" s="73" t="str">
        <f t="shared" si="41"/>
        <v>non</v>
      </c>
      <c r="K704" s="28"/>
      <c r="L704" s="29"/>
      <c r="M704" s="34">
        <f t="shared" si="42"/>
        <v>6</v>
      </c>
      <c r="N704" s="16">
        <f t="shared" si="43"/>
        <v>6</v>
      </c>
      <c r="O704" s="70">
        <f t="shared" si="44"/>
        <v>0.3</v>
      </c>
    </row>
    <row r="705" spans="1:15" ht="18" thickBot="1" x14ac:dyDescent="0.4">
      <c r="A705" s="15">
        <v>696</v>
      </c>
      <c r="D705" s="14"/>
      <c r="E705" s="14"/>
      <c r="F705" s="14"/>
      <c r="G705" s="14"/>
      <c r="H705" s="71">
        <f>MIN(VLOOKUP(O705,'Tableau de correspondances'!B$8:T$31,MATCH(N705,'Tableau de correspondances'!B$7:T$7,1),TRUE),VLOOKUP(O705,'Tableau de correspondances'!W$8:AO$31,MATCH(N705,'Tableau de correspondances'!W$7:AO$7,-1),TRUE))</f>
        <v>46</v>
      </c>
      <c r="I705" s="78" t="str">
        <f>IF(VLOOKUP(O705,'Tableau de correspondances'!B$8:T$31,MATCH(N705,'Tableau de correspondances'!B$7:T$7,1),TRUE)&gt;VLOOKUP(O705,'Tableau de correspondances'!W$8:AO$31,MATCH(N705,'Tableau de correspondances'!W$7:AO$7,-1),TRUE),"Table 2","Table 1")</f>
        <v>Table 1</v>
      </c>
      <c r="J705" s="73" t="str">
        <f t="shared" si="41"/>
        <v>non</v>
      </c>
      <c r="K705" s="28"/>
      <c r="L705" s="29"/>
      <c r="M705" s="34">
        <f t="shared" si="42"/>
        <v>6</v>
      </c>
      <c r="N705" s="16">
        <f t="shared" si="43"/>
        <v>6</v>
      </c>
      <c r="O705" s="70">
        <f t="shared" si="44"/>
        <v>0.3</v>
      </c>
    </row>
    <row r="706" spans="1:15" ht="18" thickBot="1" x14ac:dyDescent="0.4">
      <c r="A706" s="15">
        <v>697</v>
      </c>
      <c r="D706" s="14"/>
      <c r="E706" s="14"/>
      <c r="F706" s="14"/>
      <c r="G706" s="14"/>
      <c r="H706" s="71">
        <f>MIN(VLOOKUP(O706,'Tableau de correspondances'!B$8:T$31,MATCH(N706,'Tableau de correspondances'!B$7:T$7,1),TRUE),VLOOKUP(O706,'Tableau de correspondances'!W$8:AO$31,MATCH(N706,'Tableau de correspondances'!W$7:AO$7,-1),TRUE))</f>
        <v>46</v>
      </c>
      <c r="I706" s="78" t="str">
        <f>IF(VLOOKUP(O706,'Tableau de correspondances'!B$8:T$31,MATCH(N706,'Tableau de correspondances'!B$7:T$7,1),TRUE)&gt;VLOOKUP(O706,'Tableau de correspondances'!W$8:AO$31,MATCH(N706,'Tableau de correspondances'!W$7:AO$7,-1),TRUE),"Table 2","Table 1")</f>
        <v>Table 1</v>
      </c>
      <c r="J706" s="73" t="str">
        <f t="shared" si="41"/>
        <v>non</v>
      </c>
      <c r="K706" s="28"/>
      <c r="L706" s="29"/>
      <c r="M706" s="34">
        <f t="shared" si="42"/>
        <v>6</v>
      </c>
      <c r="N706" s="16">
        <f t="shared" si="43"/>
        <v>6</v>
      </c>
      <c r="O706" s="70">
        <f t="shared" si="44"/>
        <v>0.3</v>
      </c>
    </row>
    <row r="707" spans="1:15" ht="18" thickBot="1" x14ac:dyDescent="0.4">
      <c r="A707" s="15">
        <v>698</v>
      </c>
      <c r="D707" s="14"/>
      <c r="E707" s="14"/>
      <c r="F707" s="14"/>
      <c r="G707" s="14"/>
      <c r="H707" s="71">
        <f>MIN(VLOOKUP(O707,'Tableau de correspondances'!B$8:T$31,MATCH(N707,'Tableau de correspondances'!B$7:T$7,1),TRUE),VLOOKUP(O707,'Tableau de correspondances'!W$8:AO$31,MATCH(N707,'Tableau de correspondances'!W$7:AO$7,-1),TRUE))</f>
        <v>46</v>
      </c>
      <c r="I707" s="78" t="str">
        <f>IF(VLOOKUP(O707,'Tableau de correspondances'!B$8:T$31,MATCH(N707,'Tableau de correspondances'!B$7:T$7,1),TRUE)&gt;VLOOKUP(O707,'Tableau de correspondances'!W$8:AO$31,MATCH(N707,'Tableau de correspondances'!W$7:AO$7,-1),TRUE),"Table 2","Table 1")</f>
        <v>Table 1</v>
      </c>
      <c r="J707" s="73" t="str">
        <f t="shared" si="41"/>
        <v>non</v>
      </c>
      <c r="K707" s="28"/>
      <c r="L707" s="29"/>
      <c r="M707" s="34">
        <f t="shared" si="42"/>
        <v>6</v>
      </c>
      <c r="N707" s="16">
        <f t="shared" si="43"/>
        <v>6</v>
      </c>
      <c r="O707" s="70">
        <f t="shared" si="44"/>
        <v>0.3</v>
      </c>
    </row>
    <row r="708" spans="1:15" ht="18" thickBot="1" x14ac:dyDescent="0.4">
      <c r="A708" s="15">
        <v>699</v>
      </c>
      <c r="D708" s="14"/>
      <c r="E708" s="14"/>
      <c r="F708" s="14"/>
      <c r="G708" s="14"/>
      <c r="H708" s="71">
        <f>MIN(VLOOKUP(O708,'Tableau de correspondances'!B$8:T$31,MATCH(N708,'Tableau de correspondances'!B$7:T$7,1),TRUE),VLOOKUP(O708,'Tableau de correspondances'!W$8:AO$31,MATCH(N708,'Tableau de correspondances'!W$7:AO$7,-1),TRUE))</f>
        <v>46</v>
      </c>
      <c r="I708" s="78" t="str">
        <f>IF(VLOOKUP(O708,'Tableau de correspondances'!B$8:T$31,MATCH(N708,'Tableau de correspondances'!B$7:T$7,1),TRUE)&gt;VLOOKUP(O708,'Tableau de correspondances'!W$8:AO$31,MATCH(N708,'Tableau de correspondances'!W$7:AO$7,-1),TRUE),"Table 2","Table 1")</f>
        <v>Table 1</v>
      </c>
      <c r="J708" s="73" t="str">
        <f t="shared" si="41"/>
        <v>non</v>
      </c>
      <c r="K708" s="28"/>
      <c r="L708" s="29"/>
      <c r="M708" s="34">
        <f t="shared" si="42"/>
        <v>6</v>
      </c>
      <c r="N708" s="16">
        <f t="shared" si="43"/>
        <v>6</v>
      </c>
      <c r="O708" s="70">
        <f t="shared" si="44"/>
        <v>0.3</v>
      </c>
    </row>
    <row r="709" spans="1:15" ht="18" thickBot="1" x14ac:dyDescent="0.4">
      <c r="A709" s="15">
        <v>700</v>
      </c>
      <c r="D709" s="14"/>
      <c r="E709" s="14"/>
      <c r="F709" s="14"/>
      <c r="G709" s="14"/>
      <c r="H709" s="71">
        <f>MIN(VLOOKUP(O709,'Tableau de correspondances'!B$8:T$31,MATCH(N709,'Tableau de correspondances'!B$7:T$7,1),TRUE),VLOOKUP(O709,'Tableau de correspondances'!W$8:AO$31,MATCH(N709,'Tableau de correspondances'!W$7:AO$7,-1),TRUE))</f>
        <v>46</v>
      </c>
      <c r="I709" s="78" t="str">
        <f>IF(VLOOKUP(O709,'Tableau de correspondances'!B$8:T$31,MATCH(N709,'Tableau de correspondances'!B$7:T$7,1),TRUE)&gt;VLOOKUP(O709,'Tableau de correspondances'!W$8:AO$31,MATCH(N709,'Tableau de correspondances'!W$7:AO$7,-1),TRUE),"Table 2","Table 1")</f>
        <v>Table 1</v>
      </c>
      <c r="J709" s="73" t="str">
        <f t="shared" si="41"/>
        <v>non</v>
      </c>
      <c r="K709" s="28"/>
      <c r="L709" s="29"/>
      <c r="M709" s="34">
        <f t="shared" si="42"/>
        <v>6</v>
      </c>
      <c r="N709" s="16">
        <f t="shared" si="43"/>
        <v>6</v>
      </c>
      <c r="O709" s="70">
        <f t="shared" si="44"/>
        <v>0.3</v>
      </c>
    </row>
    <row r="710" spans="1:15" ht="18" thickBot="1" x14ac:dyDescent="0.4">
      <c r="A710" s="15">
        <v>701</v>
      </c>
      <c r="D710" s="14"/>
      <c r="E710" s="14"/>
      <c r="F710" s="14"/>
      <c r="G710" s="14"/>
      <c r="H710" s="71">
        <f>MIN(VLOOKUP(O710,'Tableau de correspondances'!B$8:T$31,MATCH(N710,'Tableau de correspondances'!B$7:T$7,1),TRUE),VLOOKUP(O710,'Tableau de correspondances'!W$8:AO$31,MATCH(N710,'Tableau de correspondances'!W$7:AO$7,-1),TRUE))</f>
        <v>46</v>
      </c>
      <c r="I710" s="78" t="str">
        <f>IF(VLOOKUP(O710,'Tableau de correspondances'!B$8:T$31,MATCH(N710,'Tableau de correspondances'!B$7:T$7,1),TRUE)&gt;VLOOKUP(O710,'Tableau de correspondances'!W$8:AO$31,MATCH(N710,'Tableau de correspondances'!W$7:AO$7,-1),TRUE),"Table 2","Table 1")</f>
        <v>Table 1</v>
      </c>
      <c r="J710" s="73" t="str">
        <f t="shared" si="41"/>
        <v>non</v>
      </c>
      <c r="K710" s="28"/>
      <c r="L710" s="29"/>
      <c r="M710" s="34">
        <f t="shared" si="42"/>
        <v>6</v>
      </c>
      <c r="N710" s="16">
        <f t="shared" si="43"/>
        <v>6</v>
      </c>
      <c r="O710" s="70">
        <f t="shared" si="44"/>
        <v>0.3</v>
      </c>
    </row>
    <row r="711" spans="1:15" ht="18" thickBot="1" x14ac:dyDescent="0.4">
      <c r="A711" s="15">
        <v>702</v>
      </c>
      <c r="D711" s="14"/>
      <c r="E711" s="14"/>
      <c r="F711" s="14"/>
      <c r="G711" s="14"/>
      <c r="H711" s="71">
        <f>MIN(VLOOKUP(O711,'Tableau de correspondances'!B$8:T$31,MATCH(N711,'Tableau de correspondances'!B$7:T$7,1),TRUE),VLOOKUP(O711,'Tableau de correspondances'!W$8:AO$31,MATCH(N711,'Tableau de correspondances'!W$7:AO$7,-1),TRUE))</f>
        <v>46</v>
      </c>
      <c r="I711" s="78" t="str">
        <f>IF(VLOOKUP(O711,'Tableau de correspondances'!B$8:T$31,MATCH(N711,'Tableau de correspondances'!B$7:T$7,1),TRUE)&gt;VLOOKUP(O711,'Tableau de correspondances'!W$8:AO$31,MATCH(N711,'Tableau de correspondances'!W$7:AO$7,-1),TRUE),"Table 2","Table 1")</f>
        <v>Table 1</v>
      </c>
      <c r="J711" s="73" t="str">
        <f t="shared" si="41"/>
        <v>non</v>
      </c>
      <c r="K711" s="28"/>
      <c r="L711" s="29"/>
      <c r="M711" s="34">
        <f t="shared" si="42"/>
        <v>6</v>
      </c>
      <c r="N711" s="16">
        <f t="shared" si="43"/>
        <v>6</v>
      </c>
      <c r="O711" s="70">
        <f t="shared" si="44"/>
        <v>0.3</v>
      </c>
    </row>
    <row r="712" spans="1:15" ht="18" thickBot="1" x14ac:dyDescent="0.4">
      <c r="A712" s="15">
        <v>703</v>
      </c>
      <c r="D712" s="14"/>
      <c r="E712" s="14"/>
      <c r="F712" s="14"/>
      <c r="G712" s="14"/>
      <c r="H712" s="71">
        <f>MIN(VLOOKUP(O712,'Tableau de correspondances'!B$8:T$31,MATCH(N712,'Tableau de correspondances'!B$7:T$7,1),TRUE),VLOOKUP(O712,'Tableau de correspondances'!W$8:AO$31,MATCH(N712,'Tableau de correspondances'!W$7:AO$7,-1),TRUE))</f>
        <v>46</v>
      </c>
      <c r="I712" s="78" t="str">
        <f>IF(VLOOKUP(O712,'Tableau de correspondances'!B$8:T$31,MATCH(N712,'Tableau de correspondances'!B$7:T$7,1),TRUE)&gt;VLOOKUP(O712,'Tableau de correspondances'!W$8:AO$31,MATCH(N712,'Tableau de correspondances'!W$7:AO$7,-1),TRUE),"Table 2","Table 1")</f>
        <v>Table 1</v>
      </c>
      <c r="J712" s="73" t="str">
        <f t="shared" si="41"/>
        <v>non</v>
      </c>
      <c r="K712" s="28"/>
      <c r="L712" s="29"/>
      <c r="M712" s="34">
        <f t="shared" si="42"/>
        <v>6</v>
      </c>
      <c r="N712" s="16">
        <f t="shared" si="43"/>
        <v>6</v>
      </c>
      <c r="O712" s="70">
        <f t="shared" si="44"/>
        <v>0.3</v>
      </c>
    </row>
    <row r="713" spans="1:15" ht="18" thickBot="1" x14ac:dyDescent="0.4">
      <c r="A713" s="15">
        <v>704</v>
      </c>
      <c r="D713" s="14"/>
      <c r="E713" s="14"/>
      <c r="F713" s="14"/>
      <c r="G713" s="14"/>
      <c r="H713" s="71">
        <f>MIN(VLOOKUP(O713,'Tableau de correspondances'!B$8:T$31,MATCH(N713,'Tableau de correspondances'!B$7:T$7,1),TRUE),VLOOKUP(O713,'Tableau de correspondances'!W$8:AO$31,MATCH(N713,'Tableau de correspondances'!W$7:AO$7,-1),TRUE))</f>
        <v>46</v>
      </c>
      <c r="I713" s="78" t="str">
        <f>IF(VLOOKUP(O713,'Tableau de correspondances'!B$8:T$31,MATCH(N713,'Tableau de correspondances'!B$7:T$7,1),TRUE)&gt;VLOOKUP(O713,'Tableau de correspondances'!W$8:AO$31,MATCH(N713,'Tableau de correspondances'!W$7:AO$7,-1),TRUE),"Table 2","Table 1")</f>
        <v>Table 1</v>
      </c>
      <c r="J713" s="73" t="str">
        <f t="shared" si="41"/>
        <v>non</v>
      </c>
      <c r="K713" s="28"/>
      <c r="L713" s="29"/>
      <c r="M713" s="34">
        <f t="shared" si="42"/>
        <v>6</v>
      </c>
      <c r="N713" s="16">
        <f t="shared" si="43"/>
        <v>6</v>
      </c>
      <c r="O713" s="70">
        <f t="shared" si="44"/>
        <v>0.3</v>
      </c>
    </row>
    <row r="714" spans="1:15" ht="18" thickBot="1" x14ac:dyDescent="0.4">
      <c r="A714" s="15">
        <v>705</v>
      </c>
      <c r="D714" s="14"/>
      <c r="E714" s="14"/>
      <c r="F714" s="14"/>
      <c r="G714" s="14"/>
      <c r="H714" s="71">
        <f>MIN(VLOOKUP(O714,'Tableau de correspondances'!B$8:T$31,MATCH(N714,'Tableau de correspondances'!B$7:T$7,1),TRUE),VLOOKUP(O714,'Tableau de correspondances'!W$8:AO$31,MATCH(N714,'Tableau de correspondances'!W$7:AO$7,-1),TRUE))</f>
        <v>46</v>
      </c>
      <c r="I714" s="78" t="str">
        <f>IF(VLOOKUP(O714,'Tableau de correspondances'!B$8:T$31,MATCH(N714,'Tableau de correspondances'!B$7:T$7,1),TRUE)&gt;VLOOKUP(O714,'Tableau de correspondances'!W$8:AO$31,MATCH(N714,'Tableau de correspondances'!W$7:AO$7,-1),TRUE),"Table 2","Table 1")</f>
        <v>Table 1</v>
      </c>
      <c r="J714" s="73" t="str">
        <f t="shared" si="41"/>
        <v>non</v>
      </c>
      <c r="K714" s="28"/>
      <c r="L714" s="29"/>
      <c r="M714" s="34">
        <f t="shared" si="42"/>
        <v>6</v>
      </c>
      <c r="N714" s="16">
        <f t="shared" si="43"/>
        <v>6</v>
      </c>
      <c r="O714" s="70">
        <f t="shared" si="44"/>
        <v>0.3</v>
      </c>
    </row>
    <row r="715" spans="1:15" ht="18" thickBot="1" x14ac:dyDescent="0.4">
      <c r="A715" s="15">
        <v>706</v>
      </c>
      <c r="D715" s="14"/>
      <c r="E715" s="14"/>
      <c r="F715" s="14"/>
      <c r="G715" s="14"/>
      <c r="H715" s="71">
        <f>MIN(VLOOKUP(O715,'Tableau de correspondances'!B$8:T$31,MATCH(N715,'Tableau de correspondances'!B$7:T$7,1),TRUE),VLOOKUP(O715,'Tableau de correspondances'!W$8:AO$31,MATCH(N715,'Tableau de correspondances'!W$7:AO$7,-1),TRUE))</f>
        <v>46</v>
      </c>
      <c r="I715" s="78" t="str">
        <f>IF(VLOOKUP(O715,'Tableau de correspondances'!B$8:T$31,MATCH(N715,'Tableau de correspondances'!B$7:T$7,1),TRUE)&gt;VLOOKUP(O715,'Tableau de correspondances'!W$8:AO$31,MATCH(N715,'Tableau de correspondances'!W$7:AO$7,-1),TRUE),"Table 2","Table 1")</f>
        <v>Table 1</v>
      </c>
      <c r="J715" s="73" t="str">
        <f t="shared" ref="J715:J778" si="45">IF(D715&gt;H715,"oui","non")</f>
        <v>non</v>
      </c>
      <c r="K715" s="28"/>
      <c r="L715" s="29"/>
      <c r="M715" s="34">
        <f t="shared" si="42"/>
        <v>6</v>
      </c>
      <c r="N715" s="16">
        <f t="shared" si="43"/>
        <v>6</v>
      </c>
      <c r="O715" s="70">
        <f t="shared" si="44"/>
        <v>0.3</v>
      </c>
    </row>
    <row r="716" spans="1:15" ht="18" thickBot="1" x14ac:dyDescent="0.4">
      <c r="A716" s="15">
        <v>707</v>
      </c>
      <c r="D716" s="14"/>
      <c r="E716" s="14"/>
      <c r="F716" s="14"/>
      <c r="G716" s="14"/>
      <c r="H716" s="71">
        <f>MIN(VLOOKUP(O716,'Tableau de correspondances'!B$8:T$31,MATCH(N716,'Tableau de correspondances'!B$7:T$7,1),TRUE),VLOOKUP(O716,'Tableau de correspondances'!W$8:AO$31,MATCH(N716,'Tableau de correspondances'!W$7:AO$7,-1),TRUE))</f>
        <v>46</v>
      </c>
      <c r="I716" s="78" t="str">
        <f>IF(VLOOKUP(O716,'Tableau de correspondances'!B$8:T$31,MATCH(N716,'Tableau de correspondances'!B$7:T$7,1),TRUE)&gt;VLOOKUP(O716,'Tableau de correspondances'!W$8:AO$31,MATCH(N716,'Tableau de correspondances'!W$7:AO$7,-1),TRUE),"Table 2","Table 1")</f>
        <v>Table 1</v>
      </c>
      <c r="J716" s="73" t="str">
        <f t="shared" si="45"/>
        <v>non</v>
      </c>
      <c r="K716" s="28"/>
      <c r="L716" s="29"/>
      <c r="M716" s="34">
        <f t="shared" ref="M716:M779" si="46">IF(E716="",6,IF(E716&gt;8.5,8.5,E716))</f>
        <v>6</v>
      </c>
      <c r="N716" s="16">
        <f t="shared" ref="N716:N779" si="47">ROUND(M716,2)</f>
        <v>6</v>
      </c>
      <c r="O716" s="70">
        <f t="shared" ref="O716:O779" si="48">IF(F716="",0.3,IF(F716&gt;10.9,10.9,F716))</f>
        <v>0.3</v>
      </c>
    </row>
    <row r="717" spans="1:15" ht="18" thickBot="1" x14ac:dyDescent="0.4">
      <c r="A717" s="15">
        <v>708</v>
      </c>
      <c r="D717" s="14"/>
      <c r="E717" s="14"/>
      <c r="F717" s="14"/>
      <c r="G717" s="14"/>
      <c r="H717" s="71">
        <f>MIN(VLOOKUP(O717,'Tableau de correspondances'!B$8:T$31,MATCH(N717,'Tableau de correspondances'!B$7:T$7,1),TRUE),VLOOKUP(O717,'Tableau de correspondances'!W$8:AO$31,MATCH(N717,'Tableau de correspondances'!W$7:AO$7,-1),TRUE))</f>
        <v>46</v>
      </c>
      <c r="I717" s="78" t="str">
        <f>IF(VLOOKUP(O717,'Tableau de correspondances'!B$8:T$31,MATCH(N717,'Tableau de correspondances'!B$7:T$7,1),TRUE)&gt;VLOOKUP(O717,'Tableau de correspondances'!W$8:AO$31,MATCH(N717,'Tableau de correspondances'!W$7:AO$7,-1),TRUE),"Table 2","Table 1")</f>
        <v>Table 1</v>
      </c>
      <c r="J717" s="73" t="str">
        <f t="shared" si="45"/>
        <v>non</v>
      </c>
      <c r="K717" s="28"/>
      <c r="L717" s="29"/>
      <c r="M717" s="34">
        <f t="shared" si="46"/>
        <v>6</v>
      </c>
      <c r="N717" s="16">
        <f t="shared" si="47"/>
        <v>6</v>
      </c>
      <c r="O717" s="70">
        <f t="shared" si="48"/>
        <v>0.3</v>
      </c>
    </row>
    <row r="718" spans="1:15" ht="18" thickBot="1" x14ac:dyDescent="0.4">
      <c r="A718" s="15">
        <v>709</v>
      </c>
      <c r="D718" s="14"/>
      <c r="E718" s="14"/>
      <c r="F718" s="14"/>
      <c r="G718" s="14"/>
      <c r="H718" s="71">
        <f>MIN(VLOOKUP(O718,'Tableau de correspondances'!B$8:T$31,MATCH(N718,'Tableau de correspondances'!B$7:T$7,1),TRUE),VLOOKUP(O718,'Tableau de correspondances'!W$8:AO$31,MATCH(N718,'Tableau de correspondances'!W$7:AO$7,-1),TRUE))</f>
        <v>46</v>
      </c>
      <c r="I718" s="78" t="str">
        <f>IF(VLOOKUP(O718,'Tableau de correspondances'!B$8:T$31,MATCH(N718,'Tableau de correspondances'!B$7:T$7,1),TRUE)&gt;VLOOKUP(O718,'Tableau de correspondances'!W$8:AO$31,MATCH(N718,'Tableau de correspondances'!W$7:AO$7,-1),TRUE),"Table 2","Table 1")</f>
        <v>Table 1</v>
      </c>
      <c r="J718" s="73" t="str">
        <f t="shared" si="45"/>
        <v>non</v>
      </c>
      <c r="K718" s="28"/>
      <c r="L718" s="29"/>
      <c r="M718" s="34">
        <f t="shared" si="46"/>
        <v>6</v>
      </c>
      <c r="N718" s="16">
        <f t="shared" si="47"/>
        <v>6</v>
      </c>
      <c r="O718" s="70">
        <f t="shared" si="48"/>
        <v>0.3</v>
      </c>
    </row>
    <row r="719" spans="1:15" ht="18" thickBot="1" x14ac:dyDescent="0.4">
      <c r="A719" s="15">
        <v>710</v>
      </c>
      <c r="D719" s="14"/>
      <c r="E719" s="14"/>
      <c r="F719" s="14"/>
      <c r="G719" s="14"/>
      <c r="H719" s="71">
        <f>MIN(VLOOKUP(O719,'Tableau de correspondances'!B$8:T$31,MATCH(N719,'Tableau de correspondances'!B$7:T$7,1),TRUE),VLOOKUP(O719,'Tableau de correspondances'!W$8:AO$31,MATCH(N719,'Tableau de correspondances'!W$7:AO$7,-1),TRUE))</f>
        <v>46</v>
      </c>
      <c r="I719" s="78" t="str">
        <f>IF(VLOOKUP(O719,'Tableau de correspondances'!B$8:T$31,MATCH(N719,'Tableau de correspondances'!B$7:T$7,1),TRUE)&gt;VLOOKUP(O719,'Tableau de correspondances'!W$8:AO$31,MATCH(N719,'Tableau de correspondances'!W$7:AO$7,-1),TRUE),"Table 2","Table 1")</f>
        <v>Table 1</v>
      </c>
      <c r="J719" s="73" t="str">
        <f t="shared" si="45"/>
        <v>non</v>
      </c>
      <c r="K719" s="28"/>
      <c r="L719" s="29"/>
      <c r="M719" s="34">
        <f t="shared" si="46"/>
        <v>6</v>
      </c>
      <c r="N719" s="16">
        <f t="shared" si="47"/>
        <v>6</v>
      </c>
      <c r="O719" s="70">
        <f t="shared" si="48"/>
        <v>0.3</v>
      </c>
    </row>
    <row r="720" spans="1:15" ht="18" thickBot="1" x14ac:dyDescent="0.4">
      <c r="A720" s="15">
        <v>711</v>
      </c>
      <c r="D720" s="14"/>
      <c r="E720" s="14"/>
      <c r="F720" s="14"/>
      <c r="G720" s="14"/>
      <c r="H720" s="71">
        <f>MIN(VLOOKUP(O720,'Tableau de correspondances'!B$8:T$31,MATCH(N720,'Tableau de correspondances'!B$7:T$7,1),TRUE),VLOOKUP(O720,'Tableau de correspondances'!W$8:AO$31,MATCH(N720,'Tableau de correspondances'!W$7:AO$7,-1),TRUE))</f>
        <v>46</v>
      </c>
      <c r="I720" s="78" t="str">
        <f>IF(VLOOKUP(O720,'Tableau de correspondances'!B$8:T$31,MATCH(N720,'Tableau de correspondances'!B$7:T$7,1),TRUE)&gt;VLOOKUP(O720,'Tableau de correspondances'!W$8:AO$31,MATCH(N720,'Tableau de correspondances'!W$7:AO$7,-1),TRUE),"Table 2","Table 1")</f>
        <v>Table 1</v>
      </c>
      <c r="J720" s="73" t="str">
        <f t="shared" si="45"/>
        <v>non</v>
      </c>
      <c r="K720" s="28"/>
      <c r="L720" s="29"/>
      <c r="M720" s="34">
        <f t="shared" si="46"/>
        <v>6</v>
      </c>
      <c r="N720" s="16">
        <f t="shared" si="47"/>
        <v>6</v>
      </c>
      <c r="O720" s="70">
        <f t="shared" si="48"/>
        <v>0.3</v>
      </c>
    </row>
    <row r="721" spans="1:15" ht="18" thickBot="1" x14ac:dyDescent="0.4">
      <c r="A721" s="15">
        <v>712</v>
      </c>
      <c r="D721" s="14"/>
      <c r="E721" s="14"/>
      <c r="F721" s="14"/>
      <c r="G721" s="14"/>
      <c r="H721" s="71">
        <f>MIN(VLOOKUP(O721,'Tableau de correspondances'!B$8:T$31,MATCH(N721,'Tableau de correspondances'!B$7:T$7,1),TRUE),VLOOKUP(O721,'Tableau de correspondances'!W$8:AO$31,MATCH(N721,'Tableau de correspondances'!W$7:AO$7,-1),TRUE))</f>
        <v>46</v>
      </c>
      <c r="I721" s="78" t="str">
        <f>IF(VLOOKUP(O721,'Tableau de correspondances'!B$8:T$31,MATCH(N721,'Tableau de correspondances'!B$7:T$7,1),TRUE)&gt;VLOOKUP(O721,'Tableau de correspondances'!W$8:AO$31,MATCH(N721,'Tableau de correspondances'!W$7:AO$7,-1),TRUE),"Table 2","Table 1")</f>
        <v>Table 1</v>
      </c>
      <c r="J721" s="73" t="str">
        <f t="shared" si="45"/>
        <v>non</v>
      </c>
      <c r="K721" s="28"/>
      <c r="L721" s="29"/>
      <c r="M721" s="34">
        <f t="shared" si="46"/>
        <v>6</v>
      </c>
      <c r="N721" s="16">
        <f t="shared" si="47"/>
        <v>6</v>
      </c>
      <c r="O721" s="70">
        <f t="shared" si="48"/>
        <v>0.3</v>
      </c>
    </row>
    <row r="722" spans="1:15" ht="18" thickBot="1" x14ac:dyDescent="0.4">
      <c r="A722" s="15">
        <v>713</v>
      </c>
      <c r="D722" s="14"/>
      <c r="E722" s="14"/>
      <c r="F722" s="14"/>
      <c r="G722" s="14"/>
      <c r="H722" s="71">
        <f>MIN(VLOOKUP(O722,'Tableau de correspondances'!B$8:T$31,MATCH(N722,'Tableau de correspondances'!B$7:T$7,1),TRUE),VLOOKUP(O722,'Tableau de correspondances'!W$8:AO$31,MATCH(N722,'Tableau de correspondances'!W$7:AO$7,-1),TRUE))</f>
        <v>46</v>
      </c>
      <c r="I722" s="78" t="str">
        <f>IF(VLOOKUP(O722,'Tableau de correspondances'!B$8:T$31,MATCH(N722,'Tableau de correspondances'!B$7:T$7,1),TRUE)&gt;VLOOKUP(O722,'Tableau de correspondances'!W$8:AO$31,MATCH(N722,'Tableau de correspondances'!W$7:AO$7,-1),TRUE),"Table 2","Table 1")</f>
        <v>Table 1</v>
      </c>
      <c r="J722" s="73" t="str">
        <f t="shared" si="45"/>
        <v>non</v>
      </c>
      <c r="K722" s="28"/>
      <c r="L722" s="29"/>
      <c r="M722" s="34">
        <f t="shared" si="46"/>
        <v>6</v>
      </c>
      <c r="N722" s="16">
        <f t="shared" si="47"/>
        <v>6</v>
      </c>
      <c r="O722" s="70">
        <f t="shared" si="48"/>
        <v>0.3</v>
      </c>
    </row>
    <row r="723" spans="1:15" ht="18" thickBot="1" x14ac:dyDescent="0.4">
      <c r="A723" s="15">
        <v>714</v>
      </c>
      <c r="D723" s="14"/>
      <c r="E723" s="14"/>
      <c r="F723" s="14"/>
      <c r="G723" s="14"/>
      <c r="H723" s="71">
        <f>MIN(VLOOKUP(O723,'Tableau de correspondances'!B$8:T$31,MATCH(N723,'Tableau de correspondances'!B$7:T$7,1),TRUE),VLOOKUP(O723,'Tableau de correspondances'!W$8:AO$31,MATCH(N723,'Tableau de correspondances'!W$7:AO$7,-1),TRUE))</f>
        <v>46</v>
      </c>
      <c r="I723" s="78" t="str">
        <f>IF(VLOOKUP(O723,'Tableau de correspondances'!B$8:T$31,MATCH(N723,'Tableau de correspondances'!B$7:T$7,1),TRUE)&gt;VLOOKUP(O723,'Tableau de correspondances'!W$8:AO$31,MATCH(N723,'Tableau de correspondances'!W$7:AO$7,-1),TRUE),"Table 2","Table 1")</f>
        <v>Table 1</v>
      </c>
      <c r="J723" s="73" t="str">
        <f t="shared" si="45"/>
        <v>non</v>
      </c>
      <c r="K723" s="28"/>
      <c r="L723" s="29"/>
      <c r="M723" s="34">
        <f t="shared" si="46"/>
        <v>6</v>
      </c>
      <c r="N723" s="16">
        <f t="shared" si="47"/>
        <v>6</v>
      </c>
      <c r="O723" s="70">
        <f t="shared" si="48"/>
        <v>0.3</v>
      </c>
    </row>
    <row r="724" spans="1:15" ht="18" thickBot="1" x14ac:dyDescent="0.4">
      <c r="A724" s="15">
        <v>715</v>
      </c>
      <c r="D724" s="14"/>
      <c r="E724" s="14"/>
      <c r="F724" s="14"/>
      <c r="G724" s="14"/>
      <c r="H724" s="71">
        <f>MIN(VLOOKUP(O724,'Tableau de correspondances'!B$8:T$31,MATCH(N724,'Tableau de correspondances'!B$7:T$7,1),TRUE),VLOOKUP(O724,'Tableau de correspondances'!W$8:AO$31,MATCH(N724,'Tableau de correspondances'!W$7:AO$7,-1),TRUE))</f>
        <v>46</v>
      </c>
      <c r="I724" s="78" t="str">
        <f>IF(VLOOKUP(O724,'Tableau de correspondances'!B$8:T$31,MATCH(N724,'Tableau de correspondances'!B$7:T$7,1),TRUE)&gt;VLOOKUP(O724,'Tableau de correspondances'!W$8:AO$31,MATCH(N724,'Tableau de correspondances'!W$7:AO$7,-1),TRUE),"Table 2","Table 1")</f>
        <v>Table 1</v>
      </c>
      <c r="J724" s="73" t="str">
        <f t="shared" si="45"/>
        <v>non</v>
      </c>
      <c r="K724" s="28"/>
      <c r="L724" s="29"/>
      <c r="M724" s="34">
        <f t="shared" si="46"/>
        <v>6</v>
      </c>
      <c r="N724" s="16">
        <f t="shared" si="47"/>
        <v>6</v>
      </c>
      <c r="O724" s="70">
        <f t="shared" si="48"/>
        <v>0.3</v>
      </c>
    </row>
    <row r="725" spans="1:15" ht="18" thickBot="1" x14ac:dyDescent="0.4">
      <c r="A725" s="15">
        <v>716</v>
      </c>
      <c r="D725" s="14"/>
      <c r="E725" s="14"/>
      <c r="F725" s="14"/>
      <c r="G725" s="14"/>
      <c r="H725" s="71">
        <f>MIN(VLOOKUP(O725,'Tableau de correspondances'!B$8:T$31,MATCH(N725,'Tableau de correspondances'!B$7:T$7,1),TRUE),VLOOKUP(O725,'Tableau de correspondances'!W$8:AO$31,MATCH(N725,'Tableau de correspondances'!W$7:AO$7,-1),TRUE))</f>
        <v>46</v>
      </c>
      <c r="I725" s="78" t="str">
        <f>IF(VLOOKUP(O725,'Tableau de correspondances'!B$8:T$31,MATCH(N725,'Tableau de correspondances'!B$7:T$7,1),TRUE)&gt;VLOOKUP(O725,'Tableau de correspondances'!W$8:AO$31,MATCH(N725,'Tableau de correspondances'!W$7:AO$7,-1),TRUE),"Table 2","Table 1")</f>
        <v>Table 1</v>
      </c>
      <c r="J725" s="73" t="str">
        <f t="shared" si="45"/>
        <v>non</v>
      </c>
      <c r="K725" s="28"/>
      <c r="L725" s="29"/>
      <c r="M725" s="34">
        <f t="shared" si="46"/>
        <v>6</v>
      </c>
      <c r="N725" s="16">
        <f t="shared" si="47"/>
        <v>6</v>
      </c>
      <c r="O725" s="70">
        <f t="shared" si="48"/>
        <v>0.3</v>
      </c>
    </row>
    <row r="726" spans="1:15" ht="18" thickBot="1" x14ac:dyDescent="0.4">
      <c r="A726" s="15">
        <v>717</v>
      </c>
      <c r="D726" s="14"/>
      <c r="E726" s="14"/>
      <c r="F726" s="14"/>
      <c r="G726" s="14"/>
      <c r="H726" s="71">
        <f>MIN(VLOOKUP(O726,'Tableau de correspondances'!B$8:T$31,MATCH(N726,'Tableau de correspondances'!B$7:T$7,1),TRUE),VLOOKUP(O726,'Tableau de correspondances'!W$8:AO$31,MATCH(N726,'Tableau de correspondances'!W$7:AO$7,-1),TRUE))</f>
        <v>46</v>
      </c>
      <c r="I726" s="78" t="str">
        <f>IF(VLOOKUP(O726,'Tableau de correspondances'!B$8:T$31,MATCH(N726,'Tableau de correspondances'!B$7:T$7,1),TRUE)&gt;VLOOKUP(O726,'Tableau de correspondances'!W$8:AO$31,MATCH(N726,'Tableau de correspondances'!W$7:AO$7,-1),TRUE),"Table 2","Table 1")</f>
        <v>Table 1</v>
      </c>
      <c r="J726" s="73" t="str">
        <f t="shared" si="45"/>
        <v>non</v>
      </c>
      <c r="K726" s="28"/>
      <c r="L726" s="29"/>
      <c r="M726" s="34">
        <f t="shared" si="46"/>
        <v>6</v>
      </c>
      <c r="N726" s="16">
        <f t="shared" si="47"/>
        <v>6</v>
      </c>
      <c r="O726" s="70">
        <f t="shared" si="48"/>
        <v>0.3</v>
      </c>
    </row>
    <row r="727" spans="1:15" ht="18" thickBot="1" x14ac:dyDescent="0.4">
      <c r="A727" s="15">
        <v>718</v>
      </c>
      <c r="D727" s="14"/>
      <c r="E727" s="14"/>
      <c r="F727" s="14"/>
      <c r="G727" s="14"/>
      <c r="H727" s="71">
        <f>MIN(VLOOKUP(O727,'Tableau de correspondances'!B$8:T$31,MATCH(N727,'Tableau de correspondances'!B$7:T$7,1),TRUE),VLOOKUP(O727,'Tableau de correspondances'!W$8:AO$31,MATCH(N727,'Tableau de correspondances'!W$7:AO$7,-1),TRUE))</f>
        <v>46</v>
      </c>
      <c r="I727" s="78" t="str">
        <f>IF(VLOOKUP(O727,'Tableau de correspondances'!B$8:T$31,MATCH(N727,'Tableau de correspondances'!B$7:T$7,1),TRUE)&gt;VLOOKUP(O727,'Tableau de correspondances'!W$8:AO$31,MATCH(N727,'Tableau de correspondances'!W$7:AO$7,-1),TRUE),"Table 2","Table 1")</f>
        <v>Table 1</v>
      </c>
      <c r="J727" s="73" t="str">
        <f t="shared" si="45"/>
        <v>non</v>
      </c>
      <c r="K727" s="28"/>
      <c r="L727" s="29"/>
      <c r="M727" s="34">
        <f t="shared" si="46"/>
        <v>6</v>
      </c>
      <c r="N727" s="16">
        <f t="shared" si="47"/>
        <v>6</v>
      </c>
      <c r="O727" s="70">
        <f t="shared" si="48"/>
        <v>0.3</v>
      </c>
    </row>
    <row r="728" spans="1:15" ht="18" thickBot="1" x14ac:dyDescent="0.4">
      <c r="A728" s="15">
        <v>719</v>
      </c>
      <c r="D728" s="14"/>
      <c r="E728" s="14"/>
      <c r="F728" s="14"/>
      <c r="G728" s="14"/>
      <c r="H728" s="71">
        <f>MIN(VLOOKUP(O728,'Tableau de correspondances'!B$8:T$31,MATCH(N728,'Tableau de correspondances'!B$7:T$7,1),TRUE),VLOOKUP(O728,'Tableau de correspondances'!W$8:AO$31,MATCH(N728,'Tableau de correspondances'!W$7:AO$7,-1),TRUE))</f>
        <v>46</v>
      </c>
      <c r="I728" s="78" t="str">
        <f>IF(VLOOKUP(O728,'Tableau de correspondances'!B$8:T$31,MATCH(N728,'Tableau de correspondances'!B$7:T$7,1),TRUE)&gt;VLOOKUP(O728,'Tableau de correspondances'!W$8:AO$31,MATCH(N728,'Tableau de correspondances'!W$7:AO$7,-1),TRUE),"Table 2","Table 1")</f>
        <v>Table 1</v>
      </c>
      <c r="J728" s="73" t="str">
        <f t="shared" si="45"/>
        <v>non</v>
      </c>
      <c r="K728" s="28"/>
      <c r="L728" s="29"/>
      <c r="M728" s="34">
        <f t="shared" si="46"/>
        <v>6</v>
      </c>
      <c r="N728" s="16">
        <f t="shared" si="47"/>
        <v>6</v>
      </c>
      <c r="O728" s="70">
        <f t="shared" si="48"/>
        <v>0.3</v>
      </c>
    </row>
    <row r="729" spans="1:15" ht="18" thickBot="1" x14ac:dyDescent="0.4">
      <c r="A729" s="15">
        <v>720</v>
      </c>
      <c r="D729" s="14"/>
      <c r="E729" s="14"/>
      <c r="F729" s="14"/>
      <c r="G729" s="14"/>
      <c r="H729" s="71">
        <f>MIN(VLOOKUP(O729,'Tableau de correspondances'!B$8:T$31,MATCH(N729,'Tableau de correspondances'!B$7:T$7,1),TRUE),VLOOKUP(O729,'Tableau de correspondances'!W$8:AO$31,MATCH(N729,'Tableau de correspondances'!W$7:AO$7,-1),TRUE))</f>
        <v>46</v>
      </c>
      <c r="I729" s="78" t="str">
        <f>IF(VLOOKUP(O729,'Tableau de correspondances'!B$8:T$31,MATCH(N729,'Tableau de correspondances'!B$7:T$7,1),TRUE)&gt;VLOOKUP(O729,'Tableau de correspondances'!W$8:AO$31,MATCH(N729,'Tableau de correspondances'!W$7:AO$7,-1),TRUE),"Table 2","Table 1")</f>
        <v>Table 1</v>
      </c>
      <c r="J729" s="73" t="str">
        <f t="shared" si="45"/>
        <v>non</v>
      </c>
      <c r="K729" s="28"/>
      <c r="L729" s="29"/>
      <c r="M729" s="34">
        <f t="shared" si="46"/>
        <v>6</v>
      </c>
      <c r="N729" s="16">
        <f t="shared" si="47"/>
        <v>6</v>
      </c>
      <c r="O729" s="70">
        <f t="shared" si="48"/>
        <v>0.3</v>
      </c>
    </row>
    <row r="730" spans="1:15" ht="18" thickBot="1" x14ac:dyDescent="0.4">
      <c r="A730" s="15">
        <v>721</v>
      </c>
      <c r="D730" s="14"/>
      <c r="E730" s="14"/>
      <c r="F730" s="14"/>
      <c r="G730" s="14"/>
      <c r="H730" s="71">
        <f>MIN(VLOOKUP(O730,'Tableau de correspondances'!B$8:T$31,MATCH(N730,'Tableau de correspondances'!B$7:T$7,1),TRUE),VLOOKUP(O730,'Tableau de correspondances'!W$8:AO$31,MATCH(N730,'Tableau de correspondances'!W$7:AO$7,-1),TRUE))</f>
        <v>46</v>
      </c>
      <c r="I730" s="78" t="str">
        <f>IF(VLOOKUP(O730,'Tableau de correspondances'!B$8:T$31,MATCH(N730,'Tableau de correspondances'!B$7:T$7,1),TRUE)&gt;VLOOKUP(O730,'Tableau de correspondances'!W$8:AO$31,MATCH(N730,'Tableau de correspondances'!W$7:AO$7,-1),TRUE),"Table 2","Table 1")</f>
        <v>Table 1</v>
      </c>
      <c r="J730" s="73" t="str">
        <f t="shared" si="45"/>
        <v>non</v>
      </c>
      <c r="K730" s="28"/>
      <c r="L730" s="29"/>
      <c r="M730" s="34">
        <f t="shared" si="46"/>
        <v>6</v>
      </c>
      <c r="N730" s="16">
        <f t="shared" si="47"/>
        <v>6</v>
      </c>
      <c r="O730" s="70">
        <f t="shared" si="48"/>
        <v>0.3</v>
      </c>
    </row>
    <row r="731" spans="1:15" ht="18" thickBot="1" x14ac:dyDescent="0.4">
      <c r="A731" s="15">
        <v>722</v>
      </c>
      <c r="D731" s="14"/>
      <c r="E731" s="14"/>
      <c r="F731" s="14"/>
      <c r="G731" s="14"/>
      <c r="H731" s="71">
        <f>MIN(VLOOKUP(O731,'Tableau de correspondances'!B$8:T$31,MATCH(N731,'Tableau de correspondances'!B$7:T$7,1),TRUE),VLOOKUP(O731,'Tableau de correspondances'!W$8:AO$31,MATCH(N731,'Tableau de correspondances'!W$7:AO$7,-1),TRUE))</f>
        <v>46</v>
      </c>
      <c r="I731" s="78" t="str">
        <f>IF(VLOOKUP(O731,'Tableau de correspondances'!B$8:T$31,MATCH(N731,'Tableau de correspondances'!B$7:T$7,1),TRUE)&gt;VLOOKUP(O731,'Tableau de correspondances'!W$8:AO$31,MATCH(N731,'Tableau de correspondances'!W$7:AO$7,-1),TRUE),"Table 2","Table 1")</f>
        <v>Table 1</v>
      </c>
      <c r="J731" s="73" t="str">
        <f t="shared" si="45"/>
        <v>non</v>
      </c>
      <c r="K731" s="28"/>
      <c r="L731" s="29"/>
      <c r="M731" s="34">
        <f t="shared" si="46"/>
        <v>6</v>
      </c>
      <c r="N731" s="16">
        <f t="shared" si="47"/>
        <v>6</v>
      </c>
      <c r="O731" s="70">
        <f t="shared" si="48"/>
        <v>0.3</v>
      </c>
    </row>
    <row r="732" spans="1:15" ht="18" thickBot="1" x14ac:dyDescent="0.4">
      <c r="A732" s="15">
        <v>723</v>
      </c>
      <c r="D732" s="14"/>
      <c r="E732" s="14"/>
      <c r="F732" s="14"/>
      <c r="G732" s="14"/>
      <c r="H732" s="71">
        <f>MIN(VLOOKUP(O732,'Tableau de correspondances'!B$8:T$31,MATCH(N732,'Tableau de correspondances'!B$7:T$7,1),TRUE),VLOOKUP(O732,'Tableau de correspondances'!W$8:AO$31,MATCH(N732,'Tableau de correspondances'!W$7:AO$7,-1),TRUE))</f>
        <v>46</v>
      </c>
      <c r="I732" s="78" t="str">
        <f>IF(VLOOKUP(O732,'Tableau de correspondances'!B$8:T$31,MATCH(N732,'Tableau de correspondances'!B$7:T$7,1),TRUE)&gt;VLOOKUP(O732,'Tableau de correspondances'!W$8:AO$31,MATCH(N732,'Tableau de correspondances'!W$7:AO$7,-1),TRUE),"Table 2","Table 1")</f>
        <v>Table 1</v>
      </c>
      <c r="J732" s="73" t="str">
        <f t="shared" si="45"/>
        <v>non</v>
      </c>
      <c r="K732" s="28"/>
      <c r="L732" s="29"/>
      <c r="M732" s="34">
        <f t="shared" si="46"/>
        <v>6</v>
      </c>
      <c r="N732" s="16">
        <f t="shared" si="47"/>
        <v>6</v>
      </c>
      <c r="O732" s="70">
        <f t="shared" si="48"/>
        <v>0.3</v>
      </c>
    </row>
    <row r="733" spans="1:15" ht="18" thickBot="1" x14ac:dyDescent="0.4">
      <c r="A733" s="15">
        <v>724</v>
      </c>
      <c r="D733" s="14"/>
      <c r="E733" s="14"/>
      <c r="F733" s="14"/>
      <c r="G733" s="14"/>
      <c r="H733" s="71">
        <f>MIN(VLOOKUP(O733,'Tableau de correspondances'!B$8:T$31,MATCH(N733,'Tableau de correspondances'!B$7:T$7,1),TRUE),VLOOKUP(O733,'Tableau de correspondances'!W$8:AO$31,MATCH(N733,'Tableau de correspondances'!W$7:AO$7,-1),TRUE))</f>
        <v>46</v>
      </c>
      <c r="I733" s="78" t="str">
        <f>IF(VLOOKUP(O733,'Tableau de correspondances'!B$8:T$31,MATCH(N733,'Tableau de correspondances'!B$7:T$7,1),TRUE)&gt;VLOOKUP(O733,'Tableau de correspondances'!W$8:AO$31,MATCH(N733,'Tableau de correspondances'!W$7:AO$7,-1),TRUE),"Table 2","Table 1")</f>
        <v>Table 1</v>
      </c>
      <c r="J733" s="73" t="str">
        <f t="shared" si="45"/>
        <v>non</v>
      </c>
      <c r="K733" s="28"/>
      <c r="L733" s="29"/>
      <c r="M733" s="34">
        <f t="shared" si="46"/>
        <v>6</v>
      </c>
      <c r="N733" s="16">
        <f t="shared" si="47"/>
        <v>6</v>
      </c>
      <c r="O733" s="70">
        <f t="shared" si="48"/>
        <v>0.3</v>
      </c>
    </row>
    <row r="734" spans="1:15" ht="18" thickBot="1" x14ac:dyDescent="0.4">
      <c r="A734" s="15">
        <v>725</v>
      </c>
      <c r="D734" s="14"/>
      <c r="E734" s="14"/>
      <c r="F734" s="14"/>
      <c r="G734" s="14"/>
      <c r="H734" s="71">
        <f>MIN(VLOOKUP(O734,'Tableau de correspondances'!B$8:T$31,MATCH(N734,'Tableau de correspondances'!B$7:T$7,1),TRUE),VLOOKUP(O734,'Tableau de correspondances'!W$8:AO$31,MATCH(N734,'Tableau de correspondances'!W$7:AO$7,-1),TRUE))</f>
        <v>46</v>
      </c>
      <c r="I734" s="78" t="str">
        <f>IF(VLOOKUP(O734,'Tableau de correspondances'!B$8:T$31,MATCH(N734,'Tableau de correspondances'!B$7:T$7,1),TRUE)&gt;VLOOKUP(O734,'Tableau de correspondances'!W$8:AO$31,MATCH(N734,'Tableau de correspondances'!W$7:AO$7,-1),TRUE),"Table 2","Table 1")</f>
        <v>Table 1</v>
      </c>
      <c r="J734" s="73" t="str">
        <f t="shared" si="45"/>
        <v>non</v>
      </c>
      <c r="K734" s="28"/>
      <c r="L734" s="29"/>
      <c r="M734" s="34">
        <f t="shared" si="46"/>
        <v>6</v>
      </c>
      <c r="N734" s="16">
        <f t="shared" si="47"/>
        <v>6</v>
      </c>
      <c r="O734" s="70">
        <f t="shared" si="48"/>
        <v>0.3</v>
      </c>
    </row>
    <row r="735" spans="1:15" ht="18" thickBot="1" x14ac:dyDescent="0.4">
      <c r="A735" s="15">
        <v>726</v>
      </c>
      <c r="D735" s="14"/>
      <c r="E735" s="14"/>
      <c r="F735" s="14"/>
      <c r="G735" s="14"/>
      <c r="H735" s="71">
        <f>MIN(VLOOKUP(O735,'Tableau de correspondances'!B$8:T$31,MATCH(N735,'Tableau de correspondances'!B$7:T$7,1),TRUE),VLOOKUP(O735,'Tableau de correspondances'!W$8:AO$31,MATCH(N735,'Tableau de correspondances'!W$7:AO$7,-1),TRUE))</f>
        <v>46</v>
      </c>
      <c r="I735" s="78" t="str">
        <f>IF(VLOOKUP(O735,'Tableau de correspondances'!B$8:T$31,MATCH(N735,'Tableau de correspondances'!B$7:T$7,1),TRUE)&gt;VLOOKUP(O735,'Tableau de correspondances'!W$8:AO$31,MATCH(N735,'Tableau de correspondances'!W$7:AO$7,-1),TRUE),"Table 2","Table 1")</f>
        <v>Table 1</v>
      </c>
      <c r="J735" s="73" t="str">
        <f t="shared" si="45"/>
        <v>non</v>
      </c>
      <c r="K735" s="28"/>
      <c r="L735" s="29"/>
      <c r="M735" s="34">
        <f t="shared" si="46"/>
        <v>6</v>
      </c>
      <c r="N735" s="16">
        <f t="shared" si="47"/>
        <v>6</v>
      </c>
      <c r="O735" s="70">
        <f t="shared" si="48"/>
        <v>0.3</v>
      </c>
    </row>
    <row r="736" spans="1:15" ht="18" thickBot="1" x14ac:dyDescent="0.4">
      <c r="A736" s="15">
        <v>727</v>
      </c>
      <c r="D736" s="14"/>
      <c r="E736" s="14"/>
      <c r="F736" s="14"/>
      <c r="G736" s="14"/>
      <c r="H736" s="71">
        <f>MIN(VLOOKUP(O736,'Tableau de correspondances'!B$8:T$31,MATCH(N736,'Tableau de correspondances'!B$7:T$7,1),TRUE),VLOOKUP(O736,'Tableau de correspondances'!W$8:AO$31,MATCH(N736,'Tableau de correspondances'!W$7:AO$7,-1),TRUE))</f>
        <v>46</v>
      </c>
      <c r="I736" s="78" t="str">
        <f>IF(VLOOKUP(O736,'Tableau de correspondances'!B$8:T$31,MATCH(N736,'Tableau de correspondances'!B$7:T$7,1),TRUE)&gt;VLOOKUP(O736,'Tableau de correspondances'!W$8:AO$31,MATCH(N736,'Tableau de correspondances'!W$7:AO$7,-1),TRUE),"Table 2","Table 1")</f>
        <v>Table 1</v>
      </c>
      <c r="J736" s="73" t="str">
        <f t="shared" si="45"/>
        <v>non</v>
      </c>
      <c r="K736" s="28"/>
      <c r="L736" s="29"/>
      <c r="M736" s="34">
        <f t="shared" si="46"/>
        <v>6</v>
      </c>
      <c r="N736" s="16">
        <f t="shared" si="47"/>
        <v>6</v>
      </c>
      <c r="O736" s="70">
        <f t="shared" si="48"/>
        <v>0.3</v>
      </c>
    </row>
    <row r="737" spans="1:15" ht="18" thickBot="1" x14ac:dyDescent="0.4">
      <c r="A737" s="15">
        <v>728</v>
      </c>
      <c r="D737" s="14"/>
      <c r="E737" s="14"/>
      <c r="F737" s="14"/>
      <c r="G737" s="14"/>
      <c r="H737" s="71">
        <f>MIN(VLOOKUP(O737,'Tableau de correspondances'!B$8:T$31,MATCH(N737,'Tableau de correspondances'!B$7:T$7,1),TRUE),VLOOKUP(O737,'Tableau de correspondances'!W$8:AO$31,MATCH(N737,'Tableau de correspondances'!W$7:AO$7,-1),TRUE))</f>
        <v>46</v>
      </c>
      <c r="I737" s="78" t="str">
        <f>IF(VLOOKUP(O737,'Tableau de correspondances'!B$8:T$31,MATCH(N737,'Tableau de correspondances'!B$7:T$7,1),TRUE)&gt;VLOOKUP(O737,'Tableau de correspondances'!W$8:AO$31,MATCH(N737,'Tableau de correspondances'!W$7:AO$7,-1),TRUE),"Table 2","Table 1")</f>
        <v>Table 1</v>
      </c>
      <c r="J737" s="73" t="str">
        <f t="shared" si="45"/>
        <v>non</v>
      </c>
      <c r="K737" s="28"/>
      <c r="L737" s="29"/>
      <c r="M737" s="34">
        <f t="shared" si="46"/>
        <v>6</v>
      </c>
      <c r="N737" s="16">
        <f t="shared" si="47"/>
        <v>6</v>
      </c>
      <c r="O737" s="70">
        <f t="shared" si="48"/>
        <v>0.3</v>
      </c>
    </row>
    <row r="738" spans="1:15" ht="18" thickBot="1" x14ac:dyDescent="0.4">
      <c r="A738" s="15">
        <v>729</v>
      </c>
      <c r="D738" s="14"/>
      <c r="E738" s="14"/>
      <c r="F738" s="14"/>
      <c r="G738" s="14"/>
      <c r="H738" s="71">
        <f>MIN(VLOOKUP(O738,'Tableau de correspondances'!B$8:T$31,MATCH(N738,'Tableau de correspondances'!B$7:T$7,1),TRUE),VLOOKUP(O738,'Tableau de correspondances'!W$8:AO$31,MATCH(N738,'Tableau de correspondances'!W$7:AO$7,-1),TRUE))</f>
        <v>46</v>
      </c>
      <c r="I738" s="78" t="str">
        <f>IF(VLOOKUP(O738,'Tableau de correspondances'!B$8:T$31,MATCH(N738,'Tableau de correspondances'!B$7:T$7,1),TRUE)&gt;VLOOKUP(O738,'Tableau de correspondances'!W$8:AO$31,MATCH(N738,'Tableau de correspondances'!W$7:AO$7,-1),TRUE),"Table 2","Table 1")</f>
        <v>Table 1</v>
      </c>
      <c r="J738" s="73" t="str">
        <f t="shared" si="45"/>
        <v>non</v>
      </c>
      <c r="K738" s="28"/>
      <c r="L738" s="29"/>
      <c r="M738" s="34">
        <f t="shared" si="46"/>
        <v>6</v>
      </c>
      <c r="N738" s="16">
        <f t="shared" si="47"/>
        <v>6</v>
      </c>
      <c r="O738" s="70">
        <f t="shared" si="48"/>
        <v>0.3</v>
      </c>
    </row>
    <row r="739" spans="1:15" ht="18" thickBot="1" x14ac:dyDescent="0.4">
      <c r="A739" s="15">
        <v>730</v>
      </c>
      <c r="D739" s="14"/>
      <c r="E739" s="14"/>
      <c r="F739" s="14"/>
      <c r="G739" s="14"/>
      <c r="H739" s="71">
        <f>MIN(VLOOKUP(O739,'Tableau de correspondances'!B$8:T$31,MATCH(N739,'Tableau de correspondances'!B$7:T$7,1),TRUE),VLOOKUP(O739,'Tableau de correspondances'!W$8:AO$31,MATCH(N739,'Tableau de correspondances'!W$7:AO$7,-1),TRUE))</f>
        <v>46</v>
      </c>
      <c r="I739" s="78" t="str">
        <f>IF(VLOOKUP(O739,'Tableau de correspondances'!B$8:T$31,MATCH(N739,'Tableau de correspondances'!B$7:T$7,1),TRUE)&gt;VLOOKUP(O739,'Tableau de correspondances'!W$8:AO$31,MATCH(N739,'Tableau de correspondances'!W$7:AO$7,-1),TRUE),"Table 2","Table 1")</f>
        <v>Table 1</v>
      </c>
      <c r="J739" s="73" t="str">
        <f t="shared" si="45"/>
        <v>non</v>
      </c>
      <c r="K739" s="28"/>
      <c r="L739" s="29"/>
      <c r="M739" s="34">
        <f t="shared" si="46"/>
        <v>6</v>
      </c>
      <c r="N739" s="16">
        <f t="shared" si="47"/>
        <v>6</v>
      </c>
      <c r="O739" s="70">
        <f t="shared" si="48"/>
        <v>0.3</v>
      </c>
    </row>
    <row r="740" spans="1:15" ht="18" thickBot="1" x14ac:dyDescent="0.4">
      <c r="A740" s="15">
        <v>731</v>
      </c>
      <c r="D740" s="14"/>
      <c r="E740" s="14"/>
      <c r="F740" s="14"/>
      <c r="G740" s="14"/>
      <c r="H740" s="71">
        <f>MIN(VLOOKUP(O740,'Tableau de correspondances'!B$8:T$31,MATCH(N740,'Tableau de correspondances'!B$7:T$7,1),TRUE),VLOOKUP(O740,'Tableau de correspondances'!W$8:AO$31,MATCH(N740,'Tableau de correspondances'!W$7:AO$7,-1),TRUE))</f>
        <v>46</v>
      </c>
      <c r="I740" s="78" t="str">
        <f>IF(VLOOKUP(O740,'Tableau de correspondances'!B$8:T$31,MATCH(N740,'Tableau de correspondances'!B$7:T$7,1),TRUE)&gt;VLOOKUP(O740,'Tableau de correspondances'!W$8:AO$31,MATCH(N740,'Tableau de correspondances'!W$7:AO$7,-1),TRUE),"Table 2","Table 1")</f>
        <v>Table 1</v>
      </c>
      <c r="J740" s="73" t="str">
        <f t="shared" si="45"/>
        <v>non</v>
      </c>
      <c r="K740" s="28"/>
      <c r="L740" s="29"/>
      <c r="M740" s="34">
        <f t="shared" si="46"/>
        <v>6</v>
      </c>
      <c r="N740" s="16">
        <f t="shared" si="47"/>
        <v>6</v>
      </c>
      <c r="O740" s="70">
        <f t="shared" si="48"/>
        <v>0.3</v>
      </c>
    </row>
    <row r="741" spans="1:15" ht="18" thickBot="1" x14ac:dyDescent="0.4">
      <c r="A741" s="15">
        <v>732</v>
      </c>
      <c r="D741" s="14"/>
      <c r="E741" s="14"/>
      <c r="F741" s="14"/>
      <c r="G741" s="14"/>
      <c r="H741" s="71">
        <f>MIN(VLOOKUP(O741,'Tableau de correspondances'!B$8:T$31,MATCH(N741,'Tableau de correspondances'!B$7:T$7,1),TRUE),VLOOKUP(O741,'Tableau de correspondances'!W$8:AO$31,MATCH(N741,'Tableau de correspondances'!W$7:AO$7,-1),TRUE))</f>
        <v>46</v>
      </c>
      <c r="I741" s="78" t="str">
        <f>IF(VLOOKUP(O741,'Tableau de correspondances'!B$8:T$31,MATCH(N741,'Tableau de correspondances'!B$7:T$7,1),TRUE)&gt;VLOOKUP(O741,'Tableau de correspondances'!W$8:AO$31,MATCH(N741,'Tableau de correspondances'!W$7:AO$7,-1),TRUE),"Table 2","Table 1")</f>
        <v>Table 1</v>
      </c>
      <c r="J741" s="73" t="str">
        <f t="shared" si="45"/>
        <v>non</v>
      </c>
      <c r="K741" s="28"/>
      <c r="L741" s="29"/>
      <c r="M741" s="34">
        <f t="shared" si="46"/>
        <v>6</v>
      </c>
      <c r="N741" s="16">
        <f t="shared" si="47"/>
        <v>6</v>
      </c>
      <c r="O741" s="70">
        <f t="shared" si="48"/>
        <v>0.3</v>
      </c>
    </row>
    <row r="742" spans="1:15" ht="18" thickBot="1" x14ac:dyDescent="0.4">
      <c r="A742" s="15">
        <v>733</v>
      </c>
      <c r="D742" s="14"/>
      <c r="E742" s="14"/>
      <c r="F742" s="14"/>
      <c r="G742" s="14"/>
      <c r="H742" s="71">
        <f>MIN(VLOOKUP(O742,'Tableau de correspondances'!B$8:T$31,MATCH(N742,'Tableau de correspondances'!B$7:T$7,1),TRUE),VLOOKUP(O742,'Tableau de correspondances'!W$8:AO$31,MATCH(N742,'Tableau de correspondances'!W$7:AO$7,-1),TRUE))</f>
        <v>46</v>
      </c>
      <c r="I742" s="78" t="str">
        <f>IF(VLOOKUP(O742,'Tableau de correspondances'!B$8:T$31,MATCH(N742,'Tableau de correspondances'!B$7:T$7,1),TRUE)&gt;VLOOKUP(O742,'Tableau de correspondances'!W$8:AO$31,MATCH(N742,'Tableau de correspondances'!W$7:AO$7,-1),TRUE),"Table 2","Table 1")</f>
        <v>Table 1</v>
      </c>
      <c r="J742" s="73" t="str">
        <f t="shared" si="45"/>
        <v>non</v>
      </c>
      <c r="K742" s="28"/>
      <c r="L742" s="29"/>
      <c r="M742" s="34">
        <f t="shared" si="46"/>
        <v>6</v>
      </c>
      <c r="N742" s="16">
        <f t="shared" si="47"/>
        <v>6</v>
      </c>
      <c r="O742" s="70">
        <f t="shared" si="48"/>
        <v>0.3</v>
      </c>
    </row>
    <row r="743" spans="1:15" ht="18" thickBot="1" x14ac:dyDescent="0.4">
      <c r="A743" s="15">
        <v>734</v>
      </c>
      <c r="D743" s="14"/>
      <c r="E743" s="14"/>
      <c r="F743" s="14"/>
      <c r="G743" s="14"/>
      <c r="H743" s="71">
        <f>MIN(VLOOKUP(O743,'Tableau de correspondances'!B$8:T$31,MATCH(N743,'Tableau de correspondances'!B$7:T$7,1),TRUE),VLOOKUP(O743,'Tableau de correspondances'!W$8:AO$31,MATCH(N743,'Tableau de correspondances'!W$7:AO$7,-1),TRUE))</f>
        <v>46</v>
      </c>
      <c r="I743" s="78" t="str">
        <f>IF(VLOOKUP(O743,'Tableau de correspondances'!B$8:T$31,MATCH(N743,'Tableau de correspondances'!B$7:T$7,1),TRUE)&gt;VLOOKUP(O743,'Tableau de correspondances'!W$8:AO$31,MATCH(N743,'Tableau de correspondances'!W$7:AO$7,-1),TRUE),"Table 2","Table 1")</f>
        <v>Table 1</v>
      </c>
      <c r="J743" s="73" t="str">
        <f t="shared" si="45"/>
        <v>non</v>
      </c>
      <c r="K743" s="28"/>
      <c r="L743" s="29"/>
      <c r="M743" s="34">
        <f t="shared" si="46"/>
        <v>6</v>
      </c>
      <c r="N743" s="16">
        <f t="shared" si="47"/>
        <v>6</v>
      </c>
      <c r="O743" s="70">
        <f t="shared" si="48"/>
        <v>0.3</v>
      </c>
    </row>
    <row r="744" spans="1:15" ht="18" thickBot="1" x14ac:dyDescent="0.4">
      <c r="A744" s="15">
        <v>735</v>
      </c>
      <c r="D744" s="14"/>
      <c r="E744" s="14"/>
      <c r="F744" s="14"/>
      <c r="G744" s="14"/>
      <c r="H744" s="71">
        <f>MIN(VLOOKUP(O744,'Tableau de correspondances'!B$8:T$31,MATCH(N744,'Tableau de correspondances'!B$7:T$7,1),TRUE),VLOOKUP(O744,'Tableau de correspondances'!W$8:AO$31,MATCH(N744,'Tableau de correspondances'!W$7:AO$7,-1),TRUE))</f>
        <v>46</v>
      </c>
      <c r="I744" s="78" t="str">
        <f>IF(VLOOKUP(O744,'Tableau de correspondances'!B$8:T$31,MATCH(N744,'Tableau de correspondances'!B$7:T$7,1),TRUE)&gt;VLOOKUP(O744,'Tableau de correspondances'!W$8:AO$31,MATCH(N744,'Tableau de correspondances'!W$7:AO$7,-1),TRUE),"Table 2","Table 1")</f>
        <v>Table 1</v>
      </c>
      <c r="J744" s="73" t="str">
        <f t="shared" si="45"/>
        <v>non</v>
      </c>
      <c r="K744" s="28"/>
      <c r="L744" s="29"/>
      <c r="M744" s="34">
        <f t="shared" si="46"/>
        <v>6</v>
      </c>
      <c r="N744" s="16">
        <f t="shared" si="47"/>
        <v>6</v>
      </c>
      <c r="O744" s="70">
        <f t="shared" si="48"/>
        <v>0.3</v>
      </c>
    </row>
    <row r="745" spans="1:15" ht="18" thickBot="1" x14ac:dyDescent="0.4">
      <c r="A745" s="15">
        <v>736</v>
      </c>
      <c r="D745" s="14"/>
      <c r="E745" s="14"/>
      <c r="F745" s="14"/>
      <c r="G745" s="14"/>
      <c r="H745" s="71">
        <f>MIN(VLOOKUP(O745,'Tableau de correspondances'!B$8:T$31,MATCH(N745,'Tableau de correspondances'!B$7:T$7,1),TRUE),VLOOKUP(O745,'Tableau de correspondances'!W$8:AO$31,MATCH(N745,'Tableau de correspondances'!W$7:AO$7,-1),TRUE))</f>
        <v>46</v>
      </c>
      <c r="I745" s="78" t="str">
        <f>IF(VLOOKUP(O745,'Tableau de correspondances'!B$8:T$31,MATCH(N745,'Tableau de correspondances'!B$7:T$7,1),TRUE)&gt;VLOOKUP(O745,'Tableau de correspondances'!W$8:AO$31,MATCH(N745,'Tableau de correspondances'!W$7:AO$7,-1),TRUE),"Table 2","Table 1")</f>
        <v>Table 1</v>
      </c>
      <c r="J745" s="73" t="str">
        <f t="shared" si="45"/>
        <v>non</v>
      </c>
      <c r="K745" s="28"/>
      <c r="L745" s="29"/>
      <c r="M745" s="34">
        <f t="shared" si="46"/>
        <v>6</v>
      </c>
      <c r="N745" s="16">
        <f t="shared" si="47"/>
        <v>6</v>
      </c>
      <c r="O745" s="70">
        <f t="shared" si="48"/>
        <v>0.3</v>
      </c>
    </row>
    <row r="746" spans="1:15" ht="18" thickBot="1" x14ac:dyDescent="0.4">
      <c r="A746" s="15">
        <v>737</v>
      </c>
      <c r="D746" s="14"/>
      <c r="E746" s="14"/>
      <c r="F746" s="14"/>
      <c r="G746" s="14"/>
      <c r="H746" s="71">
        <f>MIN(VLOOKUP(O746,'Tableau de correspondances'!B$8:T$31,MATCH(N746,'Tableau de correspondances'!B$7:T$7,1),TRUE),VLOOKUP(O746,'Tableau de correspondances'!W$8:AO$31,MATCH(N746,'Tableau de correspondances'!W$7:AO$7,-1),TRUE))</f>
        <v>46</v>
      </c>
      <c r="I746" s="78" t="str">
        <f>IF(VLOOKUP(O746,'Tableau de correspondances'!B$8:T$31,MATCH(N746,'Tableau de correspondances'!B$7:T$7,1),TRUE)&gt;VLOOKUP(O746,'Tableau de correspondances'!W$8:AO$31,MATCH(N746,'Tableau de correspondances'!W$7:AO$7,-1),TRUE),"Table 2","Table 1")</f>
        <v>Table 1</v>
      </c>
      <c r="J746" s="73" t="str">
        <f t="shared" si="45"/>
        <v>non</v>
      </c>
      <c r="K746" s="28"/>
      <c r="L746" s="29"/>
      <c r="M746" s="34">
        <f t="shared" si="46"/>
        <v>6</v>
      </c>
      <c r="N746" s="16">
        <f t="shared" si="47"/>
        <v>6</v>
      </c>
      <c r="O746" s="70">
        <f t="shared" si="48"/>
        <v>0.3</v>
      </c>
    </row>
    <row r="747" spans="1:15" ht="18" thickBot="1" x14ac:dyDescent="0.4">
      <c r="A747" s="15">
        <v>738</v>
      </c>
      <c r="D747" s="14"/>
      <c r="E747" s="14"/>
      <c r="F747" s="14"/>
      <c r="G747" s="14"/>
      <c r="H747" s="71">
        <f>MIN(VLOOKUP(O747,'Tableau de correspondances'!B$8:T$31,MATCH(N747,'Tableau de correspondances'!B$7:T$7,1),TRUE),VLOOKUP(O747,'Tableau de correspondances'!W$8:AO$31,MATCH(N747,'Tableau de correspondances'!W$7:AO$7,-1),TRUE))</f>
        <v>46</v>
      </c>
      <c r="I747" s="78" t="str">
        <f>IF(VLOOKUP(O747,'Tableau de correspondances'!B$8:T$31,MATCH(N747,'Tableau de correspondances'!B$7:T$7,1),TRUE)&gt;VLOOKUP(O747,'Tableau de correspondances'!W$8:AO$31,MATCH(N747,'Tableau de correspondances'!W$7:AO$7,-1),TRUE),"Table 2","Table 1")</f>
        <v>Table 1</v>
      </c>
      <c r="J747" s="73" t="str">
        <f t="shared" si="45"/>
        <v>non</v>
      </c>
      <c r="K747" s="28"/>
      <c r="L747" s="29"/>
      <c r="M747" s="34">
        <f t="shared" si="46"/>
        <v>6</v>
      </c>
      <c r="N747" s="16">
        <f t="shared" si="47"/>
        <v>6</v>
      </c>
      <c r="O747" s="70">
        <f t="shared" si="48"/>
        <v>0.3</v>
      </c>
    </row>
    <row r="748" spans="1:15" ht="18" thickBot="1" x14ac:dyDescent="0.4">
      <c r="A748" s="15">
        <v>739</v>
      </c>
      <c r="D748" s="14"/>
      <c r="E748" s="14"/>
      <c r="F748" s="14"/>
      <c r="G748" s="14"/>
      <c r="H748" s="71">
        <f>MIN(VLOOKUP(O748,'Tableau de correspondances'!B$8:T$31,MATCH(N748,'Tableau de correspondances'!B$7:T$7,1),TRUE),VLOOKUP(O748,'Tableau de correspondances'!W$8:AO$31,MATCH(N748,'Tableau de correspondances'!W$7:AO$7,-1),TRUE))</f>
        <v>46</v>
      </c>
      <c r="I748" s="78" t="str">
        <f>IF(VLOOKUP(O748,'Tableau de correspondances'!B$8:T$31,MATCH(N748,'Tableau de correspondances'!B$7:T$7,1),TRUE)&gt;VLOOKUP(O748,'Tableau de correspondances'!W$8:AO$31,MATCH(N748,'Tableau de correspondances'!W$7:AO$7,-1),TRUE),"Table 2","Table 1")</f>
        <v>Table 1</v>
      </c>
      <c r="J748" s="73" t="str">
        <f t="shared" si="45"/>
        <v>non</v>
      </c>
      <c r="K748" s="28"/>
      <c r="L748" s="29"/>
      <c r="M748" s="34">
        <f t="shared" si="46"/>
        <v>6</v>
      </c>
      <c r="N748" s="16">
        <f t="shared" si="47"/>
        <v>6</v>
      </c>
      <c r="O748" s="70">
        <f t="shared" si="48"/>
        <v>0.3</v>
      </c>
    </row>
    <row r="749" spans="1:15" ht="18" thickBot="1" x14ac:dyDescent="0.4">
      <c r="A749" s="15">
        <v>740</v>
      </c>
      <c r="D749" s="14"/>
      <c r="E749" s="14"/>
      <c r="F749" s="14"/>
      <c r="G749" s="14"/>
      <c r="H749" s="71">
        <f>MIN(VLOOKUP(O749,'Tableau de correspondances'!B$8:T$31,MATCH(N749,'Tableau de correspondances'!B$7:T$7,1),TRUE),VLOOKUP(O749,'Tableau de correspondances'!W$8:AO$31,MATCH(N749,'Tableau de correspondances'!W$7:AO$7,-1),TRUE))</f>
        <v>46</v>
      </c>
      <c r="I749" s="78" t="str">
        <f>IF(VLOOKUP(O749,'Tableau de correspondances'!B$8:T$31,MATCH(N749,'Tableau de correspondances'!B$7:T$7,1),TRUE)&gt;VLOOKUP(O749,'Tableau de correspondances'!W$8:AO$31,MATCH(N749,'Tableau de correspondances'!W$7:AO$7,-1),TRUE),"Table 2","Table 1")</f>
        <v>Table 1</v>
      </c>
      <c r="J749" s="73" t="str">
        <f t="shared" si="45"/>
        <v>non</v>
      </c>
      <c r="K749" s="28"/>
      <c r="L749" s="29"/>
      <c r="M749" s="34">
        <f t="shared" si="46"/>
        <v>6</v>
      </c>
      <c r="N749" s="16">
        <f t="shared" si="47"/>
        <v>6</v>
      </c>
      <c r="O749" s="70">
        <f t="shared" si="48"/>
        <v>0.3</v>
      </c>
    </row>
    <row r="750" spans="1:15" ht="18" thickBot="1" x14ac:dyDescent="0.4">
      <c r="A750" s="15">
        <v>741</v>
      </c>
      <c r="D750" s="14"/>
      <c r="E750" s="14"/>
      <c r="F750" s="14"/>
      <c r="G750" s="14"/>
      <c r="H750" s="71">
        <f>MIN(VLOOKUP(O750,'Tableau de correspondances'!B$8:T$31,MATCH(N750,'Tableau de correspondances'!B$7:T$7,1),TRUE),VLOOKUP(O750,'Tableau de correspondances'!W$8:AO$31,MATCH(N750,'Tableau de correspondances'!W$7:AO$7,-1),TRUE))</f>
        <v>46</v>
      </c>
      <c r="I750" s="78" t="str">
        <f>IF(VLOOKUP(O750,'Tableau de correspondances'!B$8:T$31,MATCH(N750,'Tableau de correspondances'!B$7:T$7,1),TRUE)&gt;VLOOKUP(O750,'Tableau de correspondances'!W$8:AO$31,MATCH(N750,'Tableau de correspondances'!W$7:AO$7,-1),TRUE),"Table 2","Table 1")</f>
        <v>Table 1</v>
      </c>
      <c r="J750" s="73" t="str">
        <f t="shared" si="45"/>
        <v>non</v>
      </c>
      <c r="K750" s="28"/>
      <c r="L750" s="29"/>
      <c r="M750" s="34">
        <f t="shared" si="46"/>
        <v>6</v>
      </c>
      <c r="N750" s="16">
        <f t="shared" si="47"/>
        <v>6</v>
      </c>
      <c r="O750" s="70">
        <f t="shared" si="48"/>
        <v>0.3</v>
      </c>
    </row>
    <row r="751" spans="1:15" ht="18" thickBot="1" x14ac:dyDescent="0.4">
      <c r="A751" s="15">
        <v>742</v>
      </c>
      <c r="D751" s="14"/>
      <c r="E751" s="14"/>
      <c r="F751" s="14"/>
      <c r="G751" s="14"/>
      <c r="H751" s="71">
        <f>MIN(VLOOKUP(O751,'Tableau de correspondances'!B$8:T$31,MATCH(N751,'Tableau de correspondances'!B$7:T$7,1),TRUE),VLOOKUP(O751,'Tableau de correspondances'!W$8:AO$31,MATCH(N751,'Tableau de correspondances'!W$7:AO$7,-1),TRUE))</f>
        <v>46</v>
      </c>
      <c r="I751" s="78" t="str">
        <f>IF(VLOOKUP(O751,'Tableau de correspondances'!B$8:T$31,MATCH(N751,'Tableau de correspondances'!B$7:T$7,1),TRUE)&gt;VLOOKUP(O751,'Tableau de correspondances'!W$8:AO$31,MATCH(N751,'Tableau de correspondances'!W$7:AO$7,-1),TRUE),"Table 2","Table 1")</f>
        <v>Table 1</v>
      </c>
      <c r="J751" s="73" t="str">
        <f t="shared" si="45"/>
        <v>non</v>
      </c>
      <c r="K751" s="28"/>
      <c r="L751" s="29"/>
      <c r="M751" s="34">
        <f t="shared" si="46"/>
        <v>6</v>
      </c>
      <c r="N751" s="16">
        <f t="shared" si="47"/>
        <v>6</v>
      </c>
      <c r="O751" s="70">
        <f t="shared" si="48"/>
        <v>0.3</v>
      </c>
    </row>
    <row r="752" spans="1:15" ht="18" thickBot="1" x14ac:dyDescent="0.4">
      <c r="A752" s="15">
        <v>743</v>
      </c>
      <c r="D752" s="14"/>
      <c r="E752" s="14"/>
      <c r="F752" s="14"/>
      <c r="G752" s="14"/>
      <c r="H752" s="71">
        <f>MIN(VLOOKUP(O752,'Tableau de correspondances'!B$8:T$31,MATCH(N752,'Tableau de correspondances'!B$7:T$7,1),TRUE),VLOOKUP(O752,'Tableau de correspondances'!W$8:AO$31,MATCH(N752,'Tableau de correspondances'!W$7:AO$7,-1),TRUE))</f>
        <v>46</v>
      </c>
      <c r="I752" s="78" t="str">
        <f>IF(VLOOKUP(O752,'Tableau de correspondances'!B$8:T$31,MATCH(N752,'Tableau de correspondances'!B$7:T$7,1),TRUE)&gt;VLOOKUP(O752,'Tableau de correspondances'!W$8:AO$31,MATCH(N752,'Tableau de correspondances'!W$7:AO$7,-1),TRUE),"Table 2","Table 1")</f>
        <v>Table 1</v>
      </c>
      <c r="J752" s="73" t="str">
        <f t="shared" si="45"/>
        <v>non</v>
      </c>
      <c r="K752" s="28"/>
      <c r="L752" s="29"/>
      <c r="M752" s="34">
        <f t="shared" si="46"/>
        <v>6</v>
      </c>
      <c r="N752" s="16">
        <f t="shared" si="47"/>
        <v>6</v>
      </c>
      <c r="O752" s="70">
        <f t="shared" si="48"/>
        <v>0.3</v>
      </c>
    </row>
    <row r="753" spans="1:15" ht="18" thickBot="1" x14ac:dyDescent="0.4">
      <c r="A753" s="15">
        <v>744</v>
      </c>
      <c r="D753" s="14"/>
      <c r="E753" s="14"/>
      <c r="F753" s="14"/>
      <c r="G753" s="14"/>
      <c r="H753" s="71">
        <f>MIN(VLOOKUP(O753,'Tableau de correspondances'!B$8:T$31,MATCH(N753,'Tableau de correspondances'!B$7:T$7,1),TRUE),VLOOKUP(O753,'Tableau de correspondances'!W$8:AO$31,MATCH(N753,'Tableau de correspondances'!W$7:AO$7,-1),TRUE))</f>
        <v>46</v>
      </c>
      <c r="I753" s="78" t="str">
        <f>IF(VLOOKUP(O753,'Tableau de correspondances'!B$8:T$31,MATCH(N753,'Tableau de correspondances'!B$7:T$7,1),TRUE)&gt;VLOOKUP(O753,'Tableau de correspondances'!W$8:AO$31,MATCH(N753,'Tableau de correspondances'!W$7:AO$7,-1),TRUE),"Table 2","Table 1")</f>
        <v>Table 1</v>
      </c>
      <c r="J753" s="73" t="str">
        <f t="shared" si="45"/>
        <v>non</v>
      </c>
      <c r="K753" s="28"/>
      <c r="L753" s="29"/>
      <c r="M753" s="34">
        <f t="shared" si="46"/>
        <v>6</v>
      </c>
      <c r="N753" s="16">
        <f t="shared" si="47"/>
        <v>6</v>
      </c>
      <c r="O753" s="70">
        <f t="shared" si="48"/>
        <v>0.3</v>
      </c>
    </row>
    <row r="754" spans="1:15" ht="18" thickBot="1" x14ac:dyDescent="0.4">
      <c r="A754" s="15">
        <v>745</v>
      </c>
      <c r="D754" s="14"/>
      <c r="E754" s="14"/>
      <c r="F754" s="14"/>
      <c r="G754" s="14"/>
      <c r="H754" s="71">
        <f>MIN(VLOOKUP(O754,'Tableau de correspondances'!B$8:T$31,MATCH(N754,'Tableau de correspondances'!B$7:T$7,1),TRUE),VLOOKUP(O754,'Tableau de correspondances'!W$8:AO$31,MATCH(N754,'Tableau de correspondances'!W$7:AO$7,-1),TRUE))</f>
        <v>46</v>
      </c>
      <c r="I754" s="78" t="str">
        <f>IF(VLOOKUP(O754,'Tableau de correspondances'!B$8:T$31,MATCH(N754,'Tableau de correspondances'!B$7:T$7,1),TRUE)&gt;VLOOKUP(O754,'Tableau de correspondances'!W$8:AO$31,MATCH(N754,'Tableau de correspondances'!W$7:AO$7,-1),TRUE),"Table 2","Table 1")</f>
        <v>Table 1</v>
      </c>
      <c r="J754" s="73" t="str">
        <f t="shared" si="45"/>
        <v>non</v>
      </c>
      <c r="K754" s="28"/>
      <c r="L754" s="29"/>
      <c r="M754" s="34">
        <f t="shared" si="46"/>
        <v>6</v>
      </c>
      <c r="N754" s="16">
        <f t="shared" si="47"/>
        <v>6</v>
      </c>
      <c r="O754" s="70">
        <f t="shared" si="48"/>
        <v>0.3</v>
      </c>
    </row>
    <row r="755" spans="1:15" ht="18" thickBot="1" x14ac:dyDescent="0.4">
      <c r="A755" s="15">
        <v>746</v>
      </c>
      <c r="D755" s="14"/>
      <c r="E755" s="14"/>
      <c r="F755" s="14"/>
      <c r="G755" s="14"/>
      <c r="H755" s="71">
        <f>MIN(VLOOKUP(O755,'Tableau de correspondances'!B$8:T$31,MATCH(N755,'Tableau de correspondances'!B$7:T$7,1),TRUE),VLOOKUP(O755,'Tableau de correspondances'!W$8:AO$31,MATCH(N755,'Tableau de correspondances'!W$7:AO$7,-1),TRUE))</f>
        <v>46</v>
      </c>
      <c r="I755" s="78" t="str">
        <f>IF(VLOOKUP(O755,'Tableau de correspondances'!B$8:T$31,MATCH(N755,'Tableau de correspondances'!B$7:T$7,1),TRUE)&gt;VLOOKUP(O755,'Tableau de correspondances'!W$8:AO$31,MATCH(N755,'Tableau de correspondances'!W$7:AO$7,-1),TRUE),"Table 2","Table 1")</f>
        <v>Table 1</v>
      </c>
      <c r="J755" s="73" t="str">
        <f t="shared" si="45"/>
        <v>non</v>
      </c>
      <c r="K755" s="28"/>
      <c r="L755" s="29"/>
      <c r="M755" s="34">
        <f t="shared" si="46"/>
        <v>6</v>
      </c>
      <c r="N755" s="16">
        <f t="shared" si="47"/>
        <v>6</v>
      </c>
      <c r="O755" s="70">
        <f t="shared" si="48"/>
        <v>0.3</v>
      </c>
    </row>
    <row r="756" spans="1:15" ht="18" thickBot="1" x14ac:dyDescent="0.4">
      <c r="A756" s="15">
        <v>747</v>
      </c>
      <c r="D756" s="14"/>
      <c r="E756" s="14"/>
      <c r="F756" s="14"/>
      <c r="G756" s="14"/>
      <c r="H756" s="71">
        <f>MIN(VLOOKUP(O756,'Tableau de correspondances'!B$8:T$31,MATCH(N756,'Tableau de correspondances'!B$7:T$7,1),TRUE),VLOOKUP(O756,'Tableau de correspondances'!W$8:AO$31,MATCH(N756,'Tableau de correspondances'!W$7:AO$7,-1),TRUE))</f>
        <v>46</v>
      </c>
      <c r="I756" s="78" t="str">
        <f>IF(VLOOKUP(O756,'Tableau de correspondances'!B$8:T$31,MATCH(N756,'Tableau de correspondances'!B$7:T$7,1),TRUE)&gt;VLOOKUP(O756,'Tableau de correspondances'!W$8:AO$31,MATCH(N756,'Tableau de correspondances'!W$7:AO$7,-1),TRUE),"Table 2","Table 1")</f>
        <v>Table 1</v>
      </c>
      <c r="J756" s="73" t="str">
        <f t="shared" si="45"/>
        <v>non</v>
      </c>
      <c r="K756" s="28"/>
      <c r="L756" s="29"/>
      <c r="M756" s="34">
        <f t="shared" si="46"/>
        <v>6</v>
      </c>
      <c r="N756" s="16">
        <f t="shared" si="47"/>
        <v>6</v>
      </c>
      <c r="O756" s="70">
        <f t="shared" si="48"/>
        <v>0.3</v>
      </c>
    </row>
    <row r="757" spans="1:15" ht="18" thickBot="1" x14ac:dyDescent="0.4">
      <c r="A757" s="15">
        <v>748</v>
      </c>
      <c r="D757" s="14"/>
      <c r="E757" s="14"/>
      <c r="F757" s="14"/>
      <c r="G757" s="14"/>
      <c r="H757" s="71">
        <f>MIN(VLOOKUP(O757,'Tableau de correspondances'!B$8:T$31,MATCH(N757,'Tableau de correspondances'!B$7:T$7,1),TRUE),VLOOKUP(O757,'Tableau de correspondances'!W$8:AO$31,MATCH(N757,'Tableau de correspondances'!W$7:AO$7,-1),TRUE))</f>
        <v>46</v>
      </c>
      <c r="I757" s="78" t="str">
        <f>IF(VLOOKUP(O757,'Tableau de correspondances'!B$8:T$31,MATCH(N757,'Tableau de correspondances'!B$7:T$7,1),TRUE)&gt;VLOOKUP(O757,'Tableau de correspondances'!W$8:AO$31,MATCH(N757,'Tableau de correspondances'!W$7:AO$7,-1),TRUE),"Table 2","Table 1")</f>
        <v>Table 1</v>
      </c>
      <c r="J757" s="73" t="str">
        <f t="shared" si="45"/>
        <v>non</v>
      </c>
      <c r="K757" s="28"/>
      <c r="L757" s="29"/>
      <c r="M757" s="34">
        <f t="shared" si="46"/>
        <v>6</v>
      </c>
      <c r="N757" s="16">
        <f t="shared" si="47"/>
        <v>6</v>
      </c>
      <c r="O757" s="70">
        <f t="shared" si="48"/>
        <v>0.3</v>
      </c>
    </row>
    <row r="758" spans="1:15" ht="18" thickBot="1" x14ac:dyDescent="0.4">
      <c r="A758" s="15">
        <v>749</v>
      </c>
      <c r="D758" s="14"/>
      <c r="E758" s="14"/>
      <c r="F758" s="14"/>
      <c r="G758" s="14"/>
      <c r="H758" s="71">
        <f>MIN(VLOOKUP(O758,'Tableau de correspondances'!B$8:T$31,MATCH(N758,'Tableau de correspondances'!B$7:T$7,1),TRUE),VLOOKUP(O758,'Tableau de correspondances'!W$8:AO$31,MATCH(N758,'Tableau de correspondances'!W$7:AO$7,-1),TRUE))</f>
        <v>46</v>
      </c>
      <c r="I758" s="78" t="str">
        <f>IF(VLOOKUP(O758,'Tableau de correspondances'!B$8:T$31,MATCH(N758,'Tableau de correspondances'!B$7:T$7,1),TRUE)&gt;VLOOKUP(O758,'Tableau de correspondances'!W$8:AO$31,MATCH(N758,'Tableau de correspondances'!W$7:AO$7,-1),TRUE),"Table 2","Table 1")</f>
        <v>Table 1</v>
      </c>
      <c r="J758" s="73" t="str">
        <f t="shared" si="45"/>
        <v>non</v>
      </c>
      <c r="K758" s="28"/>
      <c r="L758" s="29"/>
      <c r="M758" s="34">
        <f t="shared" si="46"/>
        <v>6</v>
      </c>
      <c r="N758" s="16">
        <f t="shared" si="47"/>
        <v>6</v>
      </c>
      <c r="O758" s="70">
        <f t="shared" si="48"/>
        <v>0.3</v>
      </c>
    </row>
    <row r="759" spans="1:15" ht="18" thickBot="1" x14ac:dyDescent="0.4">
      <c r="A759" s="15">
        <v>750</v>
      </c>
      <c r="D759" s="14"/>
      <c r="E759" s="14"/>
      <c r="F759" s="14"/>
      <c r="G759" s="14"/>
      <c r="H759" s="71">
        <f>MIN(VLOOKUP(O759,'Tableau de correspondances'!B$8:T$31,MATCH(N759,'Tableau de correspondances'!B$7:T$7,1),TRUE),VLOOKUP(O759,'Tableau de correspondances'!W$8:AO$31,MATCH(N759,'Tableau de correspondances'!W$7:AO$7,-1),TRUE))</f>
        <v>46</v>
      </c>
      <c r="I759" s="78" t="str">
        <f>IF(VLOOKUP(O759,'Tableau de correspondances'!B$8:T$31,MATCH(N759,'Tableau de correspondances'!B$7:T$7,1),TRUE)&gt;VLOOKUP(O759,'Tableau de correspondances'!W$8:AO$31,MATCH(N759,'Tableau de correspondances'!W$7:AO$7,-1),TRUE),"Table 2","Table 1")</f>
        <v>Table 1</v>
      </c>
      <c r="J759" s="73" t="str">
        <f t="shared" si="45"/>
        <v>non</v>
      </c>
      <c r="K759" s="28"/>
      <c r="L759" s="29"/>
      <c r="M759" s="34">
        <f t="shared" si="46"/>
        <v>6</v>
      </c>
      <c r="N759" s="16">
        <f t="shared" si="47"/>
        <v>6</v>
      </c>
      <c r="O759" s="70">
        <f t="shared" si="48"/>
        <v>0.3</v>
      </c>
    </row>
    <row r="760" spans="1:15" ht="18" thickBot="1" x14ac:dyDescent="0.4">
      <c r="A760" s="15">
        <v>751</v>
      </c>
      <c r="D760" s="14"/>
      <c r="E760" s="14"/>
      <c r="F760" s="14"/>
      <c r="G760" s="14"/>
      <c r="H760" s="71">
        <f>MIN(VLOOKUP(O760,'Tableau de correspondances'!B$8:T$31,MATCH(N760,'Tableau de correspondances'!B$7:T$7,1),TRUE),VLOOKUP(O760,'Tableau de correspondances'!W$8:AO$31,MATCH(N760,'Tableau de correspondances'!W$7:AO$7,-1),TRUE))</f>
        <v>46</v>
      </c>
      <c r="I760" s="78" t="str">
        <f>IF(VLOOKUP(O760,'Tableau de correspondances'!B$8:T$31,MATCH(N760,'Tableau de correspondances'!B$7:T$7,1),TRUE)&gt;VLOOKUP(O760,'Tableau de correspondances'!W$8:AO$31,MATCH(N760,'Tableau de correspondances'!W$7:AO$7,-1),TRUE),"Table 2","Table 1")</f>
        <v>Table 1</v>
      </c>
      <c r="J760" s="73" t="str">
        <f t="shared" si="45"/>
        <v>non</v>
      </c>
      <c r="K760" s="28"/>
      <c r="L760" s="29"/>
      <c r="M760" s="34">
        <f t="shared" si="46"/>
        <v>6</v>
      </c>
      <c r="N760" s="16">
        <f t="shared" si="47"/>
        <v>6</v>
      </c>
      <c r="O760" s="70">
        <f t="shared" si="48"/>
        <v>0.3</v>
      </c>
    </row>
    <row r="761" spans="1:15" ht="18" thickBot="1" x14ac:dyDescent="0.4">
      <c r="A761" s="15">
        <v>752</v>
      </c>
      <c r="D761" s="14"/>
      <c r="E761" s="14"/>
      <c r="F761" s="14"/>
      <c r="G761" s="14"/>
      <c r="H761" s="71">
        <f>MIN(VLOOKUP(O761,'Tableau de correspondances'!B$8:T$31,MATCH(N761,'Tableau de correspondances'!B$7:T$7,1),TRUE),VLOOKUP(O761,'Tableau de correspondances'!W$8:AO$31,MATCH(N761,'Tableau de correspondances'!W$7:AO$7,-1),TRUE))</f>
        <v>46</v>
      </c>
      <c r="I761" s="78" t="str">
        <f>IF(VLOOKUP(O761,'Tableau de correspondances'!B$8:T$31,MATCH(N761,'Tableau de correspondances'!B$7:T$7,1),TRUE)&gt;VLOOKUP(O761,'Tableau de correspondances'!W$8:AO$31,MATCH(N761,'Tableau de correspondances'!W$7:AO$7,-1),TRUE),"Table 2","Table 1")</f>
        <v>Table 1</v>
      </c>
      <c r="J761" s="73" t="str">
        <f t="shared" si="45"/>
        <v>non</v>
      </c>
      <c r="K761" s="28"/>
      <c r="L761" s="29"/>
      <c r="M761" s="34">
        <f t="shared" si="46"/>
        <v>6</v>
      </c>
      <c r="N761" s="16">
        <f t="shared" si="47"/>
        <v>6</v>
      </c>
      <c r="O761" s="70">
        <f t="shared" si="48"/>
        <v>0.3</v>
      </c>
    </row>
    <row r="762" spans="1:15" ht="18" thickBot="1" x14ac:dyDescent="0.4">
      <c r="A762" s="15">
        <v>753</v>
      </c>
      <c r="D762" s="14"/>
      <c r="E762" s="14"/>
      <c r="F762" s="14"/>
      <c r="G762" s="14"/>
      <c r="H762" s="71">
        <f>MIN(VLOOKUP(O762,'Tableau de correspondances'!B$8:T$31,MATCH(N762,'Tableau de correspondances'!B$7:T$7,1),TRUE),VLOOKUP(O762,'Tableau de correspondances'!W$8:AO$31,MATCH(N762,'Tableau de correspondances'!W$7:AO$7,-1),TRUE))</f>
        <v>46</v>
      </c>
      <c r="I762" s="78" t="str">
        <f>IF(VLOOKUP(O762,'Tableau de correspondances'!B$8:T$31,MATCH(N762,'Tableau de correspondances'!B$7:T$7,1),TRUE)&gt;VLOOKUP(O762,'Tableau de correspondances'!W$8:AO$31,MATCH(N762,'Tableau de correspondances'!W$7:AO$7,-1),TRUE),"Table 2","Table 1")</f>
        <v>Table 1</v>
      </c>
      <c r="J762" s="73" t="str">
        <f t="shared" si="45"/>
        <v>non</v>
      </c>
      <c r="K762" s="28"/>
      <c r="L762" s="29"/>
      <c r="M762" s="34">
        <f t="shared" si="46"/>
        <v>6</v>
      </c>
      <c r="N762" s="16">
        <f t="shared" si="47"/>
        <v>6</v>
      </c>
      <c r="O762" s="70">
        <f t="shared" si="48"/>
        <v>0.3</v>
      </c>
    </row>
    <row r="763" spans="1:15" ht="18" thickBot="1" x14ac:dyDescent="0.4">
      <c r="A763" s="15">
        <v>754</v>
      </c>
      <c r="D763" s="14"/>
      <c r="E763" s="14"/>
      <c r="F763" s="14"/>
      <c r="G763" s="14"/>
      <c r="H763" s="71">
        <f>MIN(VLOOKUP(O763,'Tableau de correspondances'!B$8:T$31,MATCH(N763,'Tableau de correspondances'!B$7:T$7,1),TRUE),VLOOKUP(O763,'Tableau de correspondances'!W$8:AO$31,MATCH(N763,'Tableau de correspondances'!W$7:AO$7,-1),TRUE))</f>
        <v>46</v>
      </c>
      <c r="I763" s="78" t="str">
        <f>IF(VLOOKUP(O763,'Tableau de correspondances'!B$8:T$31,MATCH(N763,'Tableau de correspondances'!B$7:T$7,1),TRUE)&gt;VLOOKUP(O763,'Tableau de correspondances'!W$8:AO$31,MATCH(N763,'Tableau de correspondances'!W$7:AO$7,-1),TRUE),"Table 2","Table 1")</f>
        <v>Table 1</v>
      </c>
      <c r="J763" s="73" t="str">
        <f t="shared" si="45"/>
        <v>non</v>
      </c>
      <c r="K763" s="28"/>
      <c r="L763" s="29"/>
      <c r="M763" s="34">
        <f t="shared" si="46"/>
        <v>6</v>
      </c>
      <c r="N763" s="16">
        <f t="shared" si="47"/>
        <v>6</v>
      </c>
      <c r="O763" s="70">
        <f t="shared" si="48"/>
        <v>0.3</v>
      </c>
    </row>
    <row r="764" spans="1:15" ht="18" thickBot="1" x14ac:dyDescent="0.4">
      <c r="A764" s="15">
        <v>755</v>
      </c>
      <c r="D764" s="14"/>
      <c r="E764" s="14"/>
      <c r="F764" s="14"/>
      <c r="G764" s="14"/>
      <c r="H764" s="71">
        <f>MIN(VLOOKUP(O764,'Tableau de correspondances'!B$8:T$31,MATCH(N764,'Tableau de correspondances'!B$7:T$7,1),TRUE),VLOOKUP(O764,'Tableau de correspondances'!W$8:AO$31,MATCH(N764,'Tableau de correspondances'!W$7:AO$7,-1),TRUE))</f>
        <v>46</v>
      </c>
      <c r="I764" s="78" t="str">
        <f>IF(VLOOKUP(O764,'Tableau de correspondances'!B$8:T$31,MATCH(N764,'Tableau de correspondances'!B$7:T$7,1),TRUE)&gt;VLOOKUP(O764,'Tableau de correspondances'!W$8:AO$31,MATCH(N764,'Tableau de correspondances'!W$7:AO$7,-1),TRUE),"Table 2","Table 1")</f>
        <v>Table 1</v>
      </c>
      <c r="J764" s="73" t="str">
        <f t="shared" si="45"/>
        <v>non</v>
      </c>
      <c r="K764" s="28"/>
      <c r="L764" s="29"/>
      <c r="M764" s="34">
        <f t="shared" si="46"/>
        <v>6</v>
      </c>
      <c r="N764" s="16">
        <f t="shared" si="47"/>
        <v>6</v>
      </c>
      <c r="O764" s="70">
        <f t="shared" si="48"/>
        <v>0.3</v>
      </c>
    </row>
    <row r="765" spans="1:15" ht="18" thickBot="1" x14ac:dyDescent="0.4">
      <c r="A765" s="15">
        <v>756</v>
      </c>
      <c r="D765" s="14"/>
      <c r="E765" s="14"/>
      <c r="F765" s="14"/>
      <c r="G765" s="14"/>
      <c r="H765" s="71">
        <f>MIN(VLOOKUP(O765,'Tableau de correspondances'!B$8:T$31,MATCH(N765,'Tableau de correspondances'!B$7:T$7,1),TRUE),VLOOKUP(O765,'Tableau de correspondances'!W$8:AO$31,MATCH(N765,'Tableau de correspondances'!W$7:AO$7,-1),TRUE))</f>
        <v>46</v>
      </c>
      <c r="I765" s="78" t="str">
        <f>IF(VLOOKUP(O765,'Tableau de correspondances'!B$8:T$31,MATCH(N765,'Tableau de correspondances'!B$7:T$7,1),TRUE)&gt;VLOOKUP(O765,'Tableau de correspondances'!W$8:AO$31,MATCH(N765,'Tableau de correspondances'!W$7:AO$7,-1),TRUE),"Table 2","Table 1")</f>
        <v>Table 1</v>
      </c>
      <c r="J765" s="73" t="str">
        <f t="shared" si="45"/>
        <v>non</v>
      </c>
      <c r="K765" s="28"/>
      <c r="L765" s="29"/>
      <c r="M765" s="34">
        <f t="shared" si="46"/>
        <v>6</v>
      </c>
      <c r="N765" s="16">
        <f t="shared" si="47"/>
        <v>6</v>
      </c>
      <c r="O765" s="70">
        <f t="shared" si="48"/>
        <v>0.3</v>
      </c>
    </row>
    <row r="766" spans="1:15" ht="18" thickBot="1" x14ac:dyDescent="0.4">
      <c r="A766" s="15">
        <v>757</v>
      </c>
      <c r="D766" s="14"/>
      <c r="E766" s="14"/>
      <c r="F766" s="14"/>
      <c r="G766" s="14"/>
      <c r="H766" s="71">
        <f>MIN(VLOOKUP(O766,'Tableau de correspondances'!B$8:T$31,MATCH(N766,'Tableau de correspondances'!B$7:T$7,1),TRUE),VLOOKUP(O766,'Tableau de correspondances'!W$8:AO$31,MATCH(N766,'Tableau de correspondances'!W$7:AO$7,-1),TRUE))</f>
        <v>46</v>
      </c>
      <c r="I766" s="78" t="str">
        <f>IF(VLOOKUP(O766,'Tableau de correspondances'!B$8:T$31,MATCH(N766,'Tableau de correspondances'!B$7:T$7,1),TRUE)&gt;VLOOKUP(O766,'Tableau de correspondances'!W$8:AO$31,MATCH(N766,'Tableau de correspondances'!W$7:AO$7,-1),TRUE),"Table 2","Table 1")</f>
        <v>Table 1</v>
      </c>
      <c r="J766" s="73" t="str">
        <f t="shared" si="45"/>
        <v>non</v>
      </c>
      <c r="K766" s="28"/>
      <c r="L766" s="29"/>
      <c r="M766" s="34">
        <f t="shared" si="46"/>
        <v>6</v>
      </c>
      <c r="N766" s="16">
        <f t="shared" si="47"/>
        <v>6</v>
      </c>
      <c r="O766" s="70">
        <f t="shared" si="48"/>
        <v>0.3</v>
      </c>
    </row>
    <row r="767" spans="1:15" ht="18" thickBot="1" x14ac:dyDescent="0.4">
      <c r="A767" s="15">
        <v>758</v>
      </c>
      <c r="D767" s="14"/>
      <c r="E767" s="14"/>
      <c r="F767" s="14"/>
      <c r="G767" s="14"/>
      <c r="H767" s="71">
        <f>MIN(VLOOKUP(O767,'Tableau de correspondances'!B$8:T$31,MATCH(N767,'Tableau de correspondances'!B$7:T$7,1),TRUE),VLOOKUP(O767,'Tableau de correspondances'!W$8:AO$31,MATCH(N767,'Tableau de correspondances'!W$7:AO$7,-1),TRUE))</f>
        <v>46</v>
      </c>
      <c r="I767" s="78" t="str">
        <f>IF(VLOOKUP(O767,'Tableau de correspondances'!B$8:T$31,MATCH(N767,'Tableau de correspondances'!B$7:T$7,1),TRUE)&gt;VLOOKUP(O767,'Tableau de correspondances'!W$8:AO$31,MATCH(N767,'Tableau de correspondances'!W$7:AO$7,-1),TRUE),"Table 2","Table 1")</f>
        <v>Table 1</v>
      </c>
      <c r="J767" s="73" t="str">
        <f t="shared" si="45"/>
        <v>non</v>
      </c>
      <c r="K767" s="28"/>
      <c r="L767" s="29"/>
      <c r="M767" s="34">
        <f t="shared" si="46"/>
        <v>6</v>
      </c>
      <c r="N767" s="16">
        <f t="shared" si="47"/>
        <v>6</v>
      </c>
      <c r="O767" s="70">
        <f t="shared" si="48"/>
        <v>0.3</v>
      </c>
    </row>
    <row r="768" spans="1:15" ht="18" thickBot="1" x14ac:dyDescent="0.4">
      <c r="A768" s="15">
        <v>759</v>
      </c>
      <c r="D768" s="14"/>
      <c r="E768" s="14"/>
      <c r="F768" s="14"/>
      <c r="G768" s="14"/>
      <c r="H768" s="71">
        <f>MIN(VLOOKUP(O768,'Tableau de correspondances'!B$8:T$31,MATCH(N768,'Tableau de correspondances'!B$7:T$7,1),TRUE),VLOOKUP(O768,'Tableau de correspondances'!W$8:AO$31,MATCH(N768,'Tableau de correspondances'!W$7:AO$7,-1),TRUE))</f>
        <v>46</v>
      </c>
      <c r="I768" s="78" t="str">
        <f>IF(VLOOKUP(O768,'Tableau de correspondances'!B$8:T$31,MATCH(N768,'Tableau de correspondances'!B$7:T$7,1),TRUE)&gt;VLOOKUP(O768,'Tableau de correspondances'!W$8:AO$31,MATCH(N768,'Tableau de correspondances'!W$7:AO$7,-1),TRUE),"Table 2","Table 1")</f>
        <v>Table 1</v>
      </c>
      <c r="J768" s="73" t="str">
        <f t="shared" si="45"/>
        <v>non</v>
      </c>
      <c r="K768" s="28"/>
      <c r="L768" s="29"/>
      <c r="M768" s="34">
        <f t="shared" si="46"/>
        <v>6</v>
      </c>
      <c r="N768" s="16">
        <f t="shared" si="47"/>
        <v>6</v>
      </c>
      <c r="O768" s="70">
        <f t="shared" si="48"/>
        <v>0.3</v>
      </c>
    </row>
    <row r="769" spans="1:15" ht="18" thickBot="1" x14ac:dyDescent="0.4">
      <c r="A769" s="15">
        <v>760</v>
      </c>
      <c r="D769" s="14"/>
      <c r="E769" s="14"/>
      <c r="F769" s="14"/>
      <c r="G769" s="14"/>
      <c r="H769" s="71">
        <f>MIN(VLOOKUP(O769,'Tableau de correspondances'!B$8:T$31,MATCH(N769,'Tableau de correspondances'!B$7:T$7,1),TRUE),VLOOKUP(O769,'Tableau de correspondances'!W$8:AO$31,MATCH(N769,'Tableau de correspondances'!W$7:AO$7,-1),TRUE))</f>
        <v>46</v>
      </c>
      <c r="I769" s="78" t="str">
        <f>IF(VLOOKUP(O769,'Tableau de correspondances'!B$8:T$31,MATCH(N769,'Tableau de correspondances'!B$7:T$7,1),TRUE)&gt;VLOOKUP(O769,'Tableau de correspondances'!W$8:AO$31,MATCH(N769,'Tableau de correspondances'!W$7:AO$7,-1),TRUE),"Table 2","Table 1")</f>
        <v>Table 1</v>
      </c>
      <c r="J769" s="73" t="str">
        <f t="shared" si="45"/>
        <v>non</v>
      </c>
      <c r="K769" s="28"/>
      <c r="L769" s="29"/>
      <c r="M769" s="34">
        <f t="shared" si="46"/>
        <v>6</v>
      </c>
      <c r="N769" s="16">
        <f t="shared" si="47"/>
        <v>6</v>
      </c>
      <c r="O769" s="70">
        <f t="shared" si="48"/>
        <v>0.3</v>
      </c>
    </row>
    <row r="770" spans="1:15" ht="18" thickBot="1" x14ac:dyDescent="0.4">
      <c r="A770" s="15">
        <v>761</v>
      </c>
      <c r="D770" s="14"/>
      <c r="E770" s="14"/>
      <c r="F770" s="14"/>
      <c r="G770" s="14"/>
      <c r="H770" s="71">
        <f>MIN(VLOOKUP(O770,'Tableau de correspondances'!B$8:T$31,MATCH(N770,'Tableau de correspondances'!B$7:T$7,1),TRUE),VLOOKUP(O770,'Tableau de correspondances'!W$8:AO$31,MATCH(N770,'Tableau de correspondances'!W$7:AO$7,-1),TRUE))</f>
        <v>46</v>
      </c>
      <c r="I770" s="78" t="str">
        <f>IF(VLOOKUP(O770,'Tableau de correspondances'!B$8:T$31,MATCH(N770,'Tableau de correspondances'!B$7:T$7,1),TRUE)&gt;VLOOKUP(O770,'Tableau de correspondances'!W$8:AO$31,MATCH(N770,'Tableau de correspondances'!W$7:AO$7,-1),TRUE),"Table 2","Table 1")</f>
        <v>Table 1</v>
      </c>
      <c r="J770" s="73" t="str">
        <f t="shared" si="45"/>
        <v>non</v>
      </c>
      <c r="K770" s="28"/>
      <c r="L770" s="29"/>
      <c r="M770" s="34">
        <f t="shared" si="46"/>
        <v>6</v>
      </c>
      <c r="N770" s="16">
        <f t="shared" si="47"/>
        <v>6</v>
      </c>
      <c r="O770" s="70">
        <f t="shared" si="48"/>
        <v>0.3</v>
      </c>
    </row>
    <row r="771" spans="1:15" ht="18" thickBot="1" x14ac:dyDescent="0.4">
      <c r="A771" s="15">
        <v>762</v>
      </c>
      <c r="D771" s="14"/>
      <c r="E771" s="14"/>
      <c r="F771" s="14"/>
      <c r="G771" s="14"/>
      <c r="H771" s="71">
        <f>MIN(VLOOKUP(O771,'Tableau de correspondances'!B$8:T$31,MATCH(N771,'Tableau de correspondances'!B$7:T$7,1),TRUE),VLOOKUP(O771,'Tableau de correspondances'!W$8:AO$31,MATCH(N771,'Tableau de correspondances'!W$7:AO$7,-1),TRUE))</f>
        <v>46</v>
      </c>
      <c r="I771" s="78" t="str">
        <f>IF(VLOOKUP(O771,'Tableau de correspondances'!B$8:T$31,MATCH(N771,'Tableau de correspondances'!B$7:T$7,1),TRUE)&gt;VLOOKUP(O771,'Tableau de correspondances'!W$8:AO$31,MATCH(N771,'Tableau de correspondances'!W$7:AO$7,-1),TRUE),"Table 2","Table 1")</f>
        <v>Table 1</v>
      </c>
      <c r="J771" s="73" t="str">
        <f t="shared" si="45"/>
        <v>non</v>
      </c>
      <c r="K771" s="28"/>
      <c r="L771" s="29"/>
      <c r="M771" s="34">
        <f t="shared" si="46"/>
        <v>6</v>
      </c>
      <c r="N771" s="16">
        <f t="shared" si="47"/>
        <v>6</v>
      </c>
      <c r="O771" s="70">
        <f t="shared" si="48"/>
        <v>0.3</v>
      </c>
    </row>
    <row r="772" spans="1:15" ht="18" thickBot="1" x14ac:dyDescent="0.4">
      <c r="A772" s="15">
        <v>763</v>
      </c>
      <c r="D772" s="14"/>
      <c r="E772" s="14"/>
      <c r="F772" s="14"/>
      <c r="G772" s="14"/>
      <c r="H772" s="71">
        <f>MIN(VLOOKUP(O772,'Tableau de correspondances'!B$8:T$31,MATCH(N772,'Tableau de correspondances'!B$7:T$7,1),TRUE),VLOOKUP(O772,'Tableau de correspondances'!W$8:AO$31,MATCH(N772,'Tableau de correspondances'!W$7:AO$7,-1),TRUE))</f>
        <v>46</v>
      </c>
      <c r="I772" s="78" t="str">
        <f>IF(VLOOKUP(O772,'Tableau de correspondances'!B$8:T$31,MATCH(N772,'Tableau de correspondances'!B$7:T$7,1),TRUE)&gt;VLOOKUP(O772,'Tableau de correspondances'!W$8:AO$31,MATCH(N772,'Tableau de correspondances'!W$7:AO$7,-1),TRUE),"Table 2","Table 1")</f>
        <v>Table 1</v>
      </c>
      <c r="J772" s="73" t="str">
        <f t="shared" si="45"/>
        <v>non</v>
      </c>
      <c r="K772" s="28"/>
      <c r="L772" s="29"/>
      <c r="M772" s="34">
        <f t="shared" si="46"/>
        <v>6</v>
      </c>
      <c r="N772" s="16">
        <f t="shared" si="47"/>
        <v>6</v>
      </c>
      <c r="O772" s="70">
        <f t="shared" si="48"/>
        <v>0.3</v>
      </c>
    </row>
    <row r="773" spans="1:15" ht="18" thickBot="1" x14ac:dyDescent="0.4">
      <c r="A773" s="15">
        <v>764</v>
      </c>
      <c r="D773" s="14"/>
      <c r="E773" s="14"/>
      <c r="F773" s="14"/>
      <c r="G773" s="14"/>
      <c r="H773" s="71">
        <f>MIN(VLOOKUP(O773,'Tableau de correspondances'!B$8:T$31,MATCH(N773,'Tableau de correspondances'!B$7:T$7,1),TRUE),VLOOKUP(O773,'Tableau de correspondances'!W$8:AO$31,MATCH(N773,'Tableau de correspondances'!W$7:AO$7,-1),TRUE))</f>
        <v>46</v>
      </c>
      <c r="I773" s="78" t="str">
        <f>IF(VLOOKUP(O773,'Tableau de correspondances'!B$8:T$31,MATCH(N773,'Tableau de correspondances'!B$7:T$7,1),TRUE)&gt;VLOOKUP(O773,'Tableau de correspondances'!W$8:AO$31,MATCH(N773,'Tableau de correspondances'!W$7:AO$7,-1),TRUE),"Table 2","Table 1")</f>
        <v>Table 1</v>
      </c>
      <c r="J773" s="73" t="str">
        <f t="shared" si="45"/>
        <v>non</v>
      </c>
      <c r="K773" s="28"/>
      <c r="L773" s="29"/>
      <c r="M773" s="34">
        <f t="shared" si="46"/>
        <v>6</v>
      </c>
      <c r="N773" s="16">
        <f t="shared" si="47"/>
        <v>6</v>
      </c>
      <c r="O773" s="70">
        <f t="shared" si="48"/>
        <v>0.3</v>
      </c>
    </row>
    <row r="774" spans="1:15" ht="18" thickBot="1" x14ac:dyDescent="0.4">
      <c r="A774" s="15">
        <v>765</v>
      </c>
      <c r="D774" s="14"/>
      <c r="E774" s="14"/>
      <c r="F774" s="14"/>
      <c r="G774" s="14"/>
      <c r="H774" s="71">
        <f>MIN(VLOOKUP(O774,'Tableau de correspondances'!B$8:T$31,MATCH(N774,'Tableau de correspondances'!B$7:T$7,1),TRUE),VLOOKUP(O774,'Tableau de correspondances'!W$8:AO$31,MATCH(N774,'Tableau de correspondances'!W$7:AO$7,-1),TRUE))</f>
        <v>46</v>
      </c>
      <c r="I774" s="78" t="str">
        <f>IF(VLOOKUP(O774,'Tableau de correspondances'!B$8:T$31,MATCH(N774,'Tableau de correspondances'!B$7:T$7,1),TRUE)&gt;VLOOKUP(O774,'Tableau de correspondances'!W$8:AO$31,MATCH(N774,'Tableau de correspondances'!W$7:AO$7,-1),TRUE),"Table 2","Table 1")</f>
        <v>Table 1</v>
      </c>
      <c r="J774" s="73" t="str">
        <f t="shared" si="45"/>
        <v>non</v>
      </c>
      <c r="K774" s="28"/>
      <c r="L774" s="29"/>
      <c r="M774" s="34">
        <f t="shared" si="46"/>
        <v>6</v>
      </c>
      <c r="N774" s="16">
        <f t="shared" si="47"/>
        <v>6</v>
      </c>
      <c r="O774" s="70">
        <f t="shared" si="48"/>
        <v>0.3</v>
      </c>
    </row>
    <row r="775" spans="1:15" ht="18" thickBot="1" x14ac:dyDescent="0.4">
      <c r="A775" s="15">
        <v>766</v>
      </c>
      <c r="D775" s="14"/>
      <c r="E775" s="14"/>
      <c r="F775" s="14"/>
      <c r="G775" s="14"/>
      <c r="H775" s="71">
        <f>MIN(VLOOKUP(O775,'Tableau de correspondances'!B$8:T$31,MATCH(N775,'Tableau de correspondances'!B$7:T$7,1),TRUE),VLOOKUP(O775,'Tableau de correspondances'!W$8:AO$31,MATCH(N775,'Tableau de correspondances'!W$7:AO$7,-1),TRUE))</f>
        <v>46</v>
      </c>
      <c r="I775" s="78" t="str">
        <f>IF(VLOOKUP(O775,'Tableau de correspondances'!B$8:T$31,MATCH(N775,'Tableau de correspondances'!B$7:T$7,1),TRUE)&gt;VLOOKUP(O775,'Tableau de correspondances'!W$8:AO$31,MATCH(N775,'Tableau de correspondances'!W$7:AO$7,-1),TRUE),"Table 2","Table 1")</f>
        <v>Table 1</v>
      </c>
      <c r="J775" s="73" t="str">
        <f t="shared" si="45"/>
        <v>non</v>
      </c>
      <c r="K775" s="28"/>
      <c r="L775" s="29"/>
      <c r="M775" s="34">
        <f t="shared" si="46"/>
        <v>6</v>
      </c>
      <c r="N775" s="16">
        <f t="shared" si="47"/>
        <v>6</v>
      </c>
      <c r="O775" s="70">
        <f t="shared" si="48"/>
        <v>0.3</v>
      </c>
    </row>
    <row r="776" spans="1:15" ht="18" thickBot="1" x14ac:dyDescent="0.4">
      <c r="A776" s="15">
        <v>767</v>
      </c>
      <c r="D776" s="14"/>
      <c r="E776" s="14"/>
      <c r="F776" s="14"/>
      <c r="G776" s="14"/>
      <c r="H776" s="71">
        <f>MIN(VLOOKUP(O776,'Tableau de correspondances'!B$8:T$31,MATCH(N776,'Tableau de correspondances'!B$7:T$7,1),TRUE),VLOOKUP(O776,'Tableau de correspondances'!W$8:AO$31,MATCH(N776,'Tableau de correspondances'!W$7:AO$7,-1),TRUE))</f>
        <v>46</v>
      </c>
      <c r="I776" s="78" t="str">
        <f>IF(VLOOKUP(O776,'Tableau de correspondances'!B$8:T$31,MATCH(N776,'Tableau de correspondances'!B$7:T$7,1),TRUE)&gt;VLOOKUP(O776,'Tableau de correspondances'!W$8:AO$31,MATCH(N776,'Tableau de correspondances'!W$7:AO$7,-1),TRUE),"Table 2","Table 1")</f>
        <v>Table 1</v>
      </c>
      <c r="J776" s="73" t="str">
        <f t="shared" si="45"/>
        <v>non</v>
      </c>
      <c r="K776" s="28"/>
      <c r="L776" s="29"/>
      <c r="M776" s="34">
        <f t="shared" si="46"/>
        <v>6</v>
      </c>
      <c r="N776" s="16">
        <f t="shared" si="47"/>
        <v>6</v>
      </c>
      <c r="O776" s="70">
        <f t="shared" si="48"/>
        <v>0.3</v>
      </c>
    </row>
    <row r="777" spans="1:15" ht="18" thickBot="1" x14ac:dyDescent="0.4">
      <c r="A777" s="15">
        <v>768</v>
      </c>
      <c r="D777" s="14"/>
      <c r="E777" s="14"/>
      <c r="F777" s="14"/>
      <c r="G777" s="14"/>
      <c r="H777" s="71">
        <f>MIN(VLOOKUP(O777,'Tableau de correspondances'!B$8:T$31,MATCH(N777,'Tableau de correspondances'!B$7:T$7,1),TRUE),VLOOKUP(O777,'Tableau de correspondances'!W$8:AO$31,MATCH(N777,'Tableau de correspondances'!W$7:AO$7,-1),TRUE))</f>
        <v>46</v>
      </c>
      <c r="I777" s="78" t="str">
        <f>IF(VLOOKUP(O777,'Tableau de correspondances'!B$8:T$31,MATCH(N777,'Tableau de correspondances'!B$7:T$7,1),TRUE)&gt;VLOOKUP(O777,'Tableau de correspondances'!W$8:AO$31,MATCH(N777,'Tableau de correspondances'!W$7:AO$7,-1),TRUE),"Table 2","Table 1")</f>
        <v>Table 1</v>
      </c>
      <c r="J777" s="73" t="str">
        <f t="shared" si="45"/>
        <v>non</v>
      </c>
      <c r="K777" s="28"/>
      <c r="L777" s="29"/>
      <c r="M777" s="34">
        <f t="shared" si="46"/>
        <v>6</v>
      </c>
      <c r="N777" s="16">
        <f t="shared" si="47"/>
        <v>6</v>
      </c>
      <c r="O777" s="70">
        <f t="shared" si="48"/>
        <v>0.3</v>
      </c>
    </row>
    <row r="778" spans="1:15" ht="18" thickBot="1" x14ac:dyDescent="0.4">
      <c r="A778" s="15">
        <v>769</v>
      </c>
      <c r="D778" s="14"/>
      <c r="E778" s="14"/>
      <c r="F778" s="14"/>
      <c r="G778" s="14"/>
      <c r="H778" s="71">
        <f>MIN(VLOOKUP(O778,'Tableau de correspondances'!B$8:T$31,MATCH(N778,'Tableau de correspondances'!B$7:T$7,1),TRUE),VLOOKUP(O778,'Tableau de correspondances'!W$8:AO$31,MATCH(N778,'Tableau de correspondances'!W$7:AO$7,-1),TRUE))</f>
        <v>46</v>
      </c>
      <c r="I778" s="78" t="str">
        <f>IF(VLOOKUP(O778,'Tableau de correspondances'!B$8:T$31,MATCH(N778,'Tableau de correspondances'!B$7:T$7,1),TRUE)&gt;VLOOKUP(O778,'Tableau de correspondances'!W$8:AO$31,MATCH(N778,'Tableau de correspondances'!W$7:AO$7,-1),TRUE),"Table 2","Table 1")</f>
        <v>Table 1</v>
      </c>
      <c r="J778" s="73" t="str">
        <f t="shared" si="45"/>
        <v>non</v>
      </c>
      <c r="K778" s="28"/>
      <c r="L778" s="29"/>
      <c r="M778" s="34">
        <f t="shared" si="46"/>
        <v>6</v>
      </c>
      <c r="N778" s="16">
        <f t="shared" si="47"/>
        <v>6</v>
      </c>
      <c r="O778" s="70">
        <f t="shared" si="48"/>
        <v>0.3</v>
      </c>
    </row>
    <row r="779" spans="1:15" ht="18" thickBot="1" x14ac:dyDescent="0.4">
      <c r="A779" s="15">
        <v>770</v>
      </c>
      <c r="D779" s="14"/>
      <c r="E779" s="14"/>
      <c r="F779" s="14"/>
      <c r="G779" s="14"/>
      <c r="H779" s="71">
        <f>MIN(VLOOKUP(O779,'Tableau de correspondances'!B$8:T$31,MATCH(N779,'Tableau de correspondances'!B$7:T$7,1),TRUE),VLOOKUP(O779,'Tableau de correspondances'!W$8:AO$31,MATCH(N779,'Tableau de correspondances'!W$7:AO$7,-1),TRUE))</f>
        <v>46</v>
      </c>
      <c r="I779" s="78" t="str">
        <f>IF(VLOOKUP(O779,'Tableau de correspondances'!B$8:T$31,MATCH(N779,'Tableau de correspondances'!B$7:T$7,1),TRUE)&gt;VLOOKUP(O779,'Tableau de correspondances'!W$8:AO$31,MATCH(N779,'Tableau de correspondances'!W$7:AO$7,-1),TRUE),"Table 2","Table 1")</f>
        <v>Table 1</v>
      </c>
      <c r="J779" s="73" t="str">
        <f t="shared" ref="J779:J842" si="49">IF(D779&gt;H779,"oui","non")</f>
        <v>non</v>
      </c>
      <c r="K779" s="28"/>
      <c r="L779" s="29"/>
      <c r="M779" s="34">
        <f t="shared" si="46"/>
        <v>6</v>
      </c>
      <c r="N779" s="16">
        <f t="shared" si="47"/>
        <v>6</v>
      </c>
      <c r="O779" s="70">
        <f t="shared" si="48"/>
        <v>0.3</v>
      </c>
    </row>
    <row r="780" spans="1:15" ht="18" thickBot="1" x14ac:dyDescent="0.4">
      <c r="A780" s="15">
        <v>771</v>
      </c>
      <c r="D780" s="14"/>
      <c r="E780" s="14"/>
      <c r="F780" s="14"/>
      <c r="G780" s="14"/>
      <c r="H780" s="71">
        <f>MIN(VLOOKUP(O780,'Tableau de correspondances'!B$8:T$31,MATCH(N780,'Tableau de correspondances'!B$7:T$7,1),TRUE),VLOOKUP(O780,'Tableau de correspondances'!W$8:AO$31,MATCH(N780,'Tableau de correspondances'!W$7:AO$7,-1),TRUE))</f>
        <v>46</v>
      </c>
      <c r="I780" s="78" t="str">
        <f>IF(VLOOKUP(O780,'Tableau de correspondances'!B$8:T$31,MATCH(N780,'Tableau de correspondances'!B$7:T$7,1),TRUE)&gt;VLOOKUP(O780,'Tableau de correspondances'!W$8:AO$31,MATCH(N780,'Tableau de correspondances'!W$7:AO$7,-1),TRUE),"Table 2","Table 1")</f>
        <v>Table 1</v>
      </c>
      <c r="J780" s="73" t="str">
        <f t="shared" si="49"/>
        <v>non</v>
      </c>
      <c r="K780" s="28"/>
      <c r="L780" s="29"/>
      <c r="M780" s="34">
        <f t="shared" ref="M780:M843" si="50">IF(E780="",6,IF(E780&gt;8.5,8.5,E780))</f>
        <v>6</v>
      </c>
      <c r="N780" s="16">
        <f t="shared" ref="N780:N843" si="51">ROUND(M780,2)</f>
        <v>6</v>
      </c>
      <c r="O780" s="70">
        <f t="shared" ref="O780:O843" si="52">IF(F780="",0.3,IF(F780&gt;10.9,10.9,F780))</f>
        <v>0.3</v>
      </c>
    </row>
    <row r="781" spans="1:15" ht="18" thickBot="1" x14ac:dyDescent="0.4">
      <c r="A781" s="15">
        <v>772</v>
      </c>
      <c r="D781" s="14"/>
      <c r="E781" s="14"/>
      <c r="F781" s="14"/>
      <c r="G781" s="14"/>
      <c r="H781" s="71">
        <f>MIN(VLOOKUP(O781,'Tableau de correspondances'!B$8:T$31,MATCH(N781,'Tableau de correspondances'!B$7:T$7,1),TRUE),VLOOKUP(O781,'Tableau de correspondances'!W$8:AO$31,MATCH(N781,'Tableau de correspondances'!W$7:AO$7,-1),TRUE))</f>
        <v>46</v>
      </c>
      <c r="I781" s="78" t="str">
        <f>IF(VLOOKUP(O781,'Tableau de correspondances'!B$8:T$31,MATCH(N781,'Tableau de correspondances'!B$7:T$7,1),TRUE)&gt;VLOOKUP(O781,'Tableau de correspondances'!W$8:AO$31,MATCH(N781,'Tableau de correspondances'!W$7:AO$7,-1),TRUE),"Table 2","Table 1")</f>
        <v>Table 1</v>
      </c>
      <c r="J781" s="73" t="str">
        <f t="shared" si="49"/>
        <v>non</v>
      </c>
      <c r="K781" s="28"/>
      <c r="L781" s="29"/>
      <c r="M781" s="34">
        <f t="shared" si="50"/>
        <v>6</v>
      </c>
      <c r="N781" s="16">
        <f t="shared" si="51"/>
        <v>6</v>
      </c>
      <c r="O781" s="70">
        <f t="shared" si="52"/>
        <v>0.3</v>
      </c>
    </row>
    <row r="782" spans="1:15" ht="18" thickBot="1" x14ac:dyDescent="0.4">
      <c r="A782" s="15">
        <v>773</v>
      </c>
      <c r="D782" s="14"/>
      <c r="E782" s="14"/>
      <c r="F782" s="14"/>
      <c r="G782" s="14"/>
      <c r="H782" s="71">
        <f>MIN(VLOOKUP(O782,'Tableau de correspondances'!B$8:T$31,MATCH(N782,'Tableau de correspondances'!B$7:T$7,1),TRUE),VLOOKUP(O782,'Tableau de correspondances'!W$8:AO$31,MATCH(N782,'Tableau de correspondances'!W$7:AO$7,-1),TRUE))</f>
        <v>46</v>
      </c>
      <c r="I782" s="78" t="str">
        <f>IF(VLOOKUP(O782,'Tableau de correspondances'!B$8:T$31,MATCH(N782,'Tableau de correspondances'!B$7:T$7,1),TRUE)&gt;VLOOKUP(O782,'Tableau de correspondances'!W$8:AO$31,MATCH(N782,'Tableau de correspondances'!W$7:AO$7,-1),TRUE),"Table 2","Table 1")</f>
        <v>Table 1</v>
      </c>
      <c r="J782" s="73" t="str">
        <f t="shared" si="49"/>
        <v>non</v>
      </c>
      <c r="K782" s="28"/>
      <c r="L782" s="29"/>
      <c r="M782" s="34">
        <f t="shared" si="50"/>
        <v>6</v>
      </c>
      <c r="N782" s="16">
        <f t="shared" si="51"/>
        <v>6</v>
      </c>
      <c r="O782" s="70">
        <f t="shared" si="52"/>
        <v>0.3</v>
      </c>
    </row>
    <row r="783" spans="1:15" ht="18" thickBot="1" x14ac:dyDescent="0.4">
      <c r="A783" s="15">
        <v>774</v>
      </c>
      <c r="D783" s="14"/>
      <c r="E783" s="14"/>
      <c r="F783" s="14"/>
      <c r="G783" s="14"/>
      <c r="H783" s="71">
        <f>MIN(VLOOKUP(O783,'Tableau de correspondances'!B$8:T$31,MATCH(N783,'Tableau de correspondances'!B$7:T$7,1),TRUE),VLOOKUP(O783,'Tableau de correspondances'!W$8:AO$31,MATCH(N783,'Tableau de correspondances'!W$7:AO$7,-1),TRUE))</f>
        <v>46</v>
      </c>
      <c r="I783" s="78" t="str">
        <f>IF(VLOOKUP(O783,'Tableau de correspondances'!B$8:T$31,MATCH(N783,'Tableau de correspondances'!B$7:T$7,1),TRUE)&gt;VLOOKUP(O783,'Tableau de correspondances'!W$8:AO$31,MATCH(N783,'Tableau de correspondances'!W$7:AO$7,-1),TRUE),"Table 2","Table 1")</f>
        <v>Table 1</v>
      </c>
      <c r="J783" s="73" t="str">
        <f t="shared" si="49"/>
        <v>non</v>
      </c>
      <c r="K783" s="28"/>
      <c r="L783" s="29"/>
      <c r="M783" s="34">
        <f t="shared" si="50"/>
        <v>6</v>
      </c>
      <c r="N783" s="16">
        <f t="shared" si="51"/>
        <v>6</v>
      </c>
      <c r="O783" s="70">
        <f t="shared" si="52"/>
        <v>0.3</v>
      </c>
    </row>
    <row r="784" spans="1:15" ht="18" thickBot="1" x14ac:dyDescent="0.4">
      <c r="A784" s="15">
        <v>775</v>
      </c>
      <c r="D784" s="14"/>
      <c r="E784" s="14"/>
      <c r="F784" s="14"/>
      <c r="G784" s="14"/>
      <c r="H784" s="71">
        <f>MIN(VLOOKUP(O784,'Tableau de correspondances'!B$8:T$31,MATCH(N784,'Tableau de correspondances'!B$7:T$7,1),TRUE),VLOOKUP(O784,'Tableau de correspondances'!W$8:AO$31,MATCH(N784,'Tableau de correspondances'!W$7:AO$7,-1),TRUE))</f>
        <v>46</v>
      </c>
      <c r="I784" s="78" t="str">
        <f>IF(VLOOKUP(O784,'Tableau de correspondances'!B$8:T$31,MATCH(N784,'Tableau de correspondances'!B$7:T$7,1),TRUE)&gt;VLOOKUP(O784,'Tableau de correspondances'!W$8:AO$31,MATCH(N784,'Tableau de correspondances'!W$7:AO$7,-1),TRUE),"Table 2","Table 1")</f>
        <v>Table 1</v>
      </c>
      <c r="J784" s="73" t="str">
        <f t="shared" si="49"/>
        <v>non</v>
      </c>
      <c r="K784" s="28"/>
      <c r="L784" s="29"/>
      <c r="M784" s="34">
        <f t="shared" si="50"/>
        <v>6</v>
      </c>
      <c r="N784" s="16">
        <f t="shared" si="51"/>
        <v>6</v>
      </c>
      <c r="O784" s="70">
        <f t="shared" si="52"/>
        <v>0.3</v>
      </c>
    </row>
    <row r="785" spans="1:15" ht="18" thickBot="1" x14ac:dyDescent="0.4">
      <c r="A785" s="15">
        <v>776</v>
      </c>
      <c r="D785" s="14"/>
      <c r="E785" s="14"/>
      <c r="F785" s="14"/>
      <c r="G785" s="14"/>
      <c r="H785" s="71">
        <f>MIN(VLOOKUP(O785,'Tableau de correspondances'!B$8:T$31,MATCH(N785,'Tableau de correspondances'!B$7:T$7,1),TRUE),VLOOKUP(O785,'Tableau de correspondances'!W$8:AO$31,MATCH(N785,'Tableau de correspondances'!W$7:AO$7,-1),TRUE))</f>
        <v>46</v>
      </c>
      <c r="I785" s="78" t="str">
        <f>IF(VLOOKUP(O785,'Tableau de correspondances'!B$8:T$31,MATCH(N785,'Tableau de correspondances'!B$7:T$7,1),TRUE)&gt;VLOOKUP(O785,'Tableau de correspondances'!W$8:AO$31,MATCH(N785,'Tableau de correspondances'!W$7:AO$7,-1),TRUE),"Table 2","Table 1")</f>
        <v>Table 1</v>
      </c>
      <c r="J785" s="73" t="str">
        <f t="shared" si="49"/>
        <v>non</v>
      </c>
      <c r="K785" s="28"/>
      <c r="L785" s="29"/>
      <c r="M785" s="34">
        <f t="shared" si="50"/>
        <v>6</v>
      </c>
      <c r="N785" s="16">
        <f t="shared" si="51"/>
        <v>6</v>
      </c>
      <c r="O785" s="70">
        <f t="shared" si="52"/>
        <v>0.3</v>
      </c>
    </row>
    <row r="786" spans="1:15" ht="18" thickBot="1" x14ac:dyDescent="0.4">
      <c r="A786" s="15">
        <v>777</v>
      </c>
      <c r="D786" s="14"/>
      <c r="E786" s="14"/>
      <c r="F786" s="14"/>
      <c r="G786" s="14"/>
      <c r="H786" s="71">
        <f>MIN(VLOOKUP(O786,'Tableau de correspondances'!B$8:T$31,MATCH(N786,'Tableau de correspondances'!B$7:T$7,1),TRUE),VLOOKUP(O786,'Tableau de correspondances'!W$8:AO$31,MATCH(N786,'Tableau de correspondances'!W$7:AO$7,-1),TRUE))</f>
        <v>46</v>
      </c>
      <c r="I786" s="78" t="str">
        <f>IF(VLOOKUP(O786,'Tableau de correspondances'!B$8:T$31,MATCH(N786,'Tableau de correspondances'!B$7:T$7,1),TRUE)&gt;VLOOKUP(O786,'Tableau de correspondances'!W$8:AO$31,MATCH(N786,'Tableau de correspondances'!W$7:AO$7,-1),TRUE),"Table 2","Table 1")</f>
        <v>Table 1</v>
      </c>
      <c r="J786" s="73" t="str">
        <f t="shared" si="49"/>
        <v>non</v>
      </c>
      <c r="K786" s="28"/>
      <c r="L786" s="29"/>
      <c r="M786" s="34">
        <f t="shared" si="50"/>
        <v>6</v>
      </c>
      <c r="N786" s="16">
        <f t="shared" si="51"/>
        <v>6</v>
      </c>
      <c r="O786" s="70">
        <f t="shared" si="52"/>
        <v>0.3</v>
      </c>
    </row>
    <row r="787" spans="1:15" ht="18" thickBot="1" x14ac:dyDescent="0.4">
      <c r="A787" s="15">
        <v>778</v>
      </c>
      <c r="D787" s="14"/>
      <c r="E787" s="14"/>
      <c r="F787" s="14"/>
      <c r="G787" s="14"/>
      <c r="H787" s="71">
        <f>MIN(VLOOKUP(O787,'Tableau de correspondances'!B$8:T$31,MATCH(N787,'Tableau de correspondances'!B$7:T$7,1),TRUE),VLOOKUP(O787,'Tableau de correspondances'!W$8:AO$31,MATCH(N787,'Tableau de correspondances'!W$7:AO$7,-1),TRUE))</f>
        <v>46</v>
      </c>
      <c r="I787" s="78" t="str">
        <f>IF(VLOOKUP(O787,'Tableau de correspondances'!B$8:T$31,MATCH(N787,'Tableau de correspondances'!B$7:T$7,1),TRUE)&gt;VLOOKUP(O787,'Tableau de correspondances'!W$8:AO$31,MATCH(N787,'Tableau de correspondances'!W$7:AO$7,-1),TRUE),"Table 2","Table 1")</f>
        <v>Table 1</v>
      </c>
      <c r="J787" s="73" t="str">
        <f t="shared" si="49"/>
        <v>non</v>
      </c>
      <c r="K787" s="28"/>
      <c r="L787" s="29"/>
      <c r="M787" s="34">
        <f t="shared" si="50"/>
        <v>6</v>
      </c>
      <c r="N787" s="16">
        <f t="shared" si="51"/>
        <v>6</v>
      </c>
      <c r="O787" s="70">
        <f t="shared" si="52"/>
        <v>0.3</v>
      </c>
    </row>
    <row r="788" spans="1:15" ht="18" thickBot="1" x14ac:dyDescent="0.4">
      <c r="A788" s="15">
        <v>779</v>
      </c>
      <c r="D788" s="14"/>
      <c r="E788" s="14"/>
      <c r="F788" s="14"/>
      <c r="G788" s="14"/>
      <c r="H788" s="71">
        <f>MIN(VLOOKUP(O788,'Tableau de correspondances'!B$8:T$31,MATCH(N788,'Tableau de correspondances'!B$7:T$7,1),TRUE),VLOOKUP(O788,'Tableau de correspondances'!W$8:AO$31,MATCH(N788,'Tableau de correspondances'!W$7:AO$7,-1),TRUE))</f>
        <v>46</v>
      </c>
      <c r="I788" s="78" t="str">
        <f>IF(VLOOKUP(O788,'Tableau de correspondances'!B$8:T$31,MATCH(N788,'Tableau de correspondances'!B$7:T$7,1),TRUE)&gt;VLOOKUP(O788,'Tableau de correspondances'!W$8:AO$31,MATCH(N788,'Tableau de correspondances'!W$7:AO$7,-1),TRUE),"Table 2","Table 1")</f>
        <v>Table 1</v>
      </c>
      <c r="J788" s="73" t="str">
        <f t="shared" si="49"/>
        <v>non</v>
      </c>
      <c r="K788" s="28"/>
      <c r="L788" s="29"/>
      <c r="M788" s="34">
        <f t="shared" si="50"/>
        <v>6</v>
      </c>
      <c r="N788" s="16">
        <f t="shared" si="51"/>
        <v>6</v>
      </c>
      <c r="O788" s="70">
        <f t="shared" si="52"/>
        <v>0.3</v>
      </c>
    </row>
    <row r="789" spans="1:15" ht="18" thickBot="1" x14ac:dyDescent="0.4">
      <c r="A789" s="15">
        <v>780</v>
      </c>
      <c r="D789" s="14"/>
      <c r="E789" s="14"/>
      <c r="F789" s="14"/>
      <c r="G789" s="14"/>
      <c r="H789" s="71">
        <f>MIN(VLOOKUP(O789,'Tableau de correspondances'!B$8:T$31,MATCH(N789,'Tableau de correspondances'!B$7:T$7,1),TRUE),VLOOKUP(O789,'Tableau de correspondances'!W$8:AO$31,MATCH(N789,'Tableau de correspondances'!W$7:AO$7,-1),TRUE))</f>
        <v>46</v>
      </c>
      <c r="I789" s="78" t="str">
        <f>IF(VLOOKUP(O789,'Tableau de correspondances'!B$8:T$31,MATCH(N789,'Tableau de correspondances'!B$7:T$7,1),TRUE)&gt;VLOOKUP(O789,'Tableau de correspondances'!W$8:AO$31,MATCH(N789,'Tableau de correspondances'!W$7:AO$7,-1),TRUE),"Table 2","Table 1")</f>
        <v>Table 1</v>
      </c>
      <c r="J789" s="73" t="str">
        <f t="shared" si="49"/>
        <v>non</v>
      </c>
      <c r="K789" s="28"/>
      <c r="L789" s="29"/>
      <c r="M789" s="34">
        <f t="shared" si="50"/>
        <v>6</v>
      </c>
      <c r="N789" s="16">
        <f t="shared" si="51"/>
        <v>6</v>
      </c>
      <c r="O789" s="70">
        <f t="shared" si="52"/>
        <v>0.3</v>
      </c>
    </row>
    <row r="790" spans="1:15" ht="18" thickBot="1" x14ac:dyDescent="0.4">
      <c r="A790" s="15">
        <v>781</v>
      </c>
      <c r="D790" s="14"/>
      <c r="E790" s="14"/>
      <c r="F790" s="14"/>
      <c r="G790" s="14"/>
      <c r="H790" s="71">
        <f>MIN(VLOOKUP(O790,'Tableau de correspondances'!B$8:T$31,MATCH(N790,'Tableau de correspondances'!B$7:T$7,1),TRUE),VLOOKUP(O790,'Tableau de correspondances'!W$8:AO$31,MATCH(N790,'Tableau de correspondances'!W$7:AO$7,-1),TRUE))</f>
        <v>46</v>
      </c>
      <c r="I790" s="78" t="str">
        <f>IF(VLOOKUP(O790,'Tableau de correspondances'!B$8:T$31,MATCH(N790,'Tableau de correspondances'!B$7:T$7,1),TRUE)&gt;VLOOKUP(O790,'Tableau de correspondances'!W$8:AO$31,MATCH(N790,'Tableau de correspondances'!W$7:AO$7,-1),TRUE),"Table 2","Table 1")</f>
        <v>Table 1</v>
      </c>
      <c r="J790" s="73" t="str">
        <f t="shared" si="49"/>
        <v>non</v>
      </c>
      <c r="K790" s="28"/>
      <c r="L790" s="29"/>
      <c r="M790" s="34">
        <f t="shared" si="50"/>
        <v>6</v>
      </c>
      <c r="N790" s="16">
        <f t="shared" si="51"/>
        <v>6</v>
      </c>
      <c r="O790" s="70">
        <f t="shared" si="52"/>
        <v>0.3</v>
      </c>
    </row>
    <row r="791" spans="1:15" ht="18" thickBot="1" x14ac:dyDescent="0.4">
      <c r="A791" s="15">
        <v>782</v>
      </c>
      <c r="D791" s="14"/>
      <c r="E791" s="14"/>
      <c r="F791" s="14"/>
      <c r="G791" s="14"/>
      <c r="H791" s="71">
        <f>MIN(VLOOKUP(O791,'Tableau de correspondances'!B$8:T$31,MATCH(N791,'Tableau de correspondances'!B$7:T$7,1),TRUE),VLOOKUP(O791,'Tableau de correspondances'!W$8:AO$31,MATCH(N791,'Tableau de correspondances'!W$7:AO$7,-1),TRUE))</f>
        <v>46</v>
      </c>
      <c r="I791" s="78" t="str">
        <f>IF(VLOOKUP(O791,'Tableau de correspondances'!B$8:T$31,MATCH(N791,'Tableau de correspondances'!B$7:T$7,1),TRUE)&gt;VLOOKUP(O791,'Tableau de correspondances'!W$8:AO$31,MATCH(N791,'Tableau de correspondances'!W$7:AO$7,-1),TRUE),"Table 2","Table 1")</f>
        <v>Table 1</v>
      </c>
      <c r="J791" s="73" t="str">
        <f t="shared" si="49"/>
        <v>non</v>
      </c>
      <c r="K791" s="28"/>
      <c r="L791" s="29"/>
      <c r="M791" s="34">
        <f t="shared" si="50"/>
        <v>6</v>
      </c>
      <c r="N791" s="16">
        <f t="shared" si="51"/>
        <v>6</v>
      </c>
      <c r="O791" s="70">
        <f t="shared" si="52"/>
        <v>0.3</v>
      </c>
    </row>
    <row r="792" spans="1:15" ht="18" thickBot="1" x14ac:dyDescent="0.4">
      <c r="A792" s="15">
        <v>783</v>
      </c>
      <c r="D792" s="14"/>
      <c r="E792" s="14"/>
      <c r="F792" s="14"/>
      <c r="G792" s="14"/>
      <c r="H792" s="71">
        <f>MIN(VLOOKUP(O792,'Tableau de correspondances'!B$8:T$31,MATCH(N792,'Tableau de correspondances'!B$7:T$7,1),TRUE),VLOOKUP(O792,'Tableau de correspondances'!W$8:AO$31,MATCH(N792,'Tableau de correspondances'!W$7:AO$7,-1),TRUE))</f>
        <v>46</v>
      </c>
      <c r="I792" s="78" t="str">
        <f>IF(VLOOKUP(O792,'Tableau de correspondances'!B$8:T$31,MATCH(N792,'Tableau de correspondances'!B$7:T$7,1),TRUE)&gt;VLOOKUP(O792,'Tableau de correspondances'!W$8:AO$31,MATCH(N792,'Tableau de correspondances'!W$7:AO$7,-1),TRUE),"Table 2","Table 1")</f>
        <v>Table 1</v>
      </c>
      <c r="J792" s="73" t="str">
        <f t="shared" si="49"/>
        <v>non</v>
      </c>
      <c r="K792" s="28"/>
      <c r="L792" s="29"/>
      <c r="M792" s="34">
        <f t="shared" si="50"/>
        <v>6</v>
      </c>
      <c r="N792" s="16">
        <f t="shared" si="51"/>
        <v>6</v>
      </c>
      <c r="O792" s="70">
        <f t="shared" si="52"/>
        <v>0.3</v>
      </c>
    </row>
    <row r="793" spans="1:15" ht="18" thickBot="1" x14ac:dyDescent="0.4">
      <c r="A793" s="15">
        <v>784</v>
      </c>
      <c r="D793" s="14"/>
      <c r="E793" s="14"/>
      <c r="F793" s="14"/>
      <c r="G793" s="14"/>
      <c r="H793" s="71">
        <f>MIN(VLOOKUP(O793,'Tableau de correspondances'!B$8:T$31,MATCH(N793,'Tableau de correspondances'!B$7:T$7,1),TRUE),VLOOKUP(O793,'Tableau de correspondances'!W$8:AO$31,MATCH(N793,'Tableau de correspondances'!W$7:AO$7,-1),TRUE))</f>
        <v>46</v>
      </c>
      <c r="I793" s="78" t="str">
        <f>IF(VLOOKUP(O793,'Tableau de correspondances'!B$8:T$31,MATCH(N793,'Tableau de correspondances'!B$7:T$7,1),TRUE)&gt;VLOOKUP(O793,'Tableau de correspondances'!W$8:AO$31,MATCH(N793,'Tableau de correspondances'!W$7:AO$7,-1),TRUE),"Table 2","Table 1")</f>
        <v>Table 1</v>
      </c>
      <c r="J793" s="73" t="str">
        <f t="shared" si="49"/>
        <v>non</v>
      </c>
      <c r="K793" s="28"/>
      <c r="L793" s="29"/>
      <c r="M793" s="34">
        <f t="shared" si="50"/>
        <v>6</v>
      </c>
      <c r="N793" s="16">
        <f t="shared" si="51"/>
        <v>6</v>
      </c>
      <c r="O793" s="70">
        <f t="shared" si="52"/>
        <v>0.3</v>
      </c>
    </row>
    <row r="794" spans="1:15" ht="18" thickBot="1" x14ac:dyDescent="0.4">
      <c r="A794" s="15">
        <v>785</v>
      </c>
      <c r="D794" s="14"/>
      <c r="E794" s="14"/>
      <c r="F794" s="14"/>
      <c r="G794" s="14"/>
      <c r="H794" s="71">
        <f>MIN(VLOOKUP(O794,'Tableau de correspondances'!B$8:T$31,MATCH(N794,'Tableau de correspondances'!B$7:T$7,1),TRUE),VLOOKUP(O794,'Tableau de correspondances'!W$8:AO$31,MATCH(N794,'Tableau de correspondances'!W$7:AO$7,-1),TRUE))</f>
        <v>46</v>
      </c>
      <c r="I794" s="78" t="str">
        <f>IF(VLOOKUP(O794,'Tableau de correspondances'!B$8:T$31,MATCH(N794,'Tableau de correspondances'!B$7:T$7,1),TRUE)&gt;VLOOKUP(O794,'Tableau de correspondances'!W$8:AO$31,MATCH(N794,'Tableau de correspondances'!W$7:AO$7,-1),TRUE),"Table 2","Table 1")</f>
        <v>Table 1</v>
      </c>
      <c r="J794" s="73" t="str">
        <f t="shared" si="49"/>
        <v>non</v>
      </c>
      <c r="K794" s="28"/>
      <c r="L794" s="29"/>
      <c r="M794" s="34">
        <f t="shared" si="50"/>
        <v>6</v>
      </c>
      <c r="N794" s="16">
        <f t="shared" si="51"/>
        <v>6</v>
      </c>
      <c r="O794" s="70">
        <f t="shared" si="52"/>
        <v>0.3</v>
      </c>
    </row>
    <row r="795" spans="1:15" ht="18" thickBot="1" x14ac:dyDescent="0.4">
      <c r="A795" s="15">
        <v>786</v>
      </c>
      <c r="D795" s="14"/>
      <c r="E795" s="14"/>
      <c r="F795" s="14"/>
      <c r="G795" s="14"/>
      <c r="H795" s="71">
        <f>MIN(VLOOKUP(O795,'Tableau de correspondances'!B$8:T$31,MATCH(N795,'Tableau de correspondances'!B$7:T$7,1),TRUE),VLOOKUP(O795,'Tableau de correspondances'!W$8:AO$31,MATCH(N795,'Tableau de correspondances'!W$7:AO$7,-1),TRUE))</f>
        <v>46</v>
      </c>
      <c r="I795" s="78" t="str">
        <f>IF(VLOOKUP(O795,'Tableau de correspondances'!B$8:T$31,MATCH(N795,'Tableau de correspondances'!B$7:T$7,1),TRUE)&gt;VLOOKUP(O795,'Tableau de correspondances'!W$8:AO$31,MATCH(N795,'Tableau de correspondances'!W$7:AO$7,-1),TRUE),"Table 2","Table 1")</f>
        <v>Table 1</v>
      </c>
      <c r="J795" s="73" t="str">
        <f t="shared" si="49"/>
        <v>non</v>
      </c>
      <c r="K795" s="28"/>
      <c r="L795" s="29"/>
      <c r="M795" s="34">
        <f t="shared" si="50"/>
        <v>6</v>
      </c>
      <c r="N795" s="16">
        <f t="shared" si="51"/>
        <v>6</v>
      </c>
      <c r="O795" s="70">
        <f t="shared" si="52"/>
        <v>0.3</v>
      </c>
    </row>
    <row r="796" spans="1:15" ht="18" thickBot="1" x14ac:dyDescent="0.4">
      <c r="A796" s="15">
        <v>787</v>
      </c>
      <c r="D796" s="14"/>
      <c r="E796" s="14"/>
      <c r="F796" s="14"/>
      <c r="G796" s="14"/>
      <c r="H796" s="71">
        <f>MIN(VLOOKUP(O796,'Tableau de correspondances'!B$8:T$31,MATCH(N796,'Tableau de correspondances'!B$7:T$7,1),TRUE),VLOOKUP(O796,'Tableau de correspondances'!W$8:AO$31,MATCH(N796,'Tableau de correspondances'!W$7:AO$7,-1),TRUE))</f>
        <v>46</v>
      </c>
      <c r="I796" s="78" t="str">
        <f>IF(VLOOKUP(O796,'Tableau de correspondances'!B$8:T$31,MATCH(N796,'Tableau de correspondances'!B$7:T$7,1),TRUE)&gt;VLOOKUP(O796,'Tableau de correspondances'!W$8:AO$31,MATCH(N796,'Tableau de correspondances'!W$7:AO$7,-1),TRUE),"Table 2","Table 1")</f>
        <v>Table 1</v>
      </c>
      <c r="J796" s="73" t="str">
        <f t="shared" si="49"/>
        <v>non</v>
      </c>
      <c r="K796" s="28"/>
      <c r="L796" s="29"/>
      <c r="M796" s="34">
        <f t="shared" si="50"/>
        <v>6</v>
      </c>
      <c r="N796" s="16">
        <f t="shared" si="51"/>
        <v>6</v>
      </c>
      <c r="O796" s="70">
        <f t="shared" si="52"/>
        <v>0.3</v>
      </c>
    </row>
    <row r="797" spans="1:15" ht="18" thickBot="1" x14ac:dyDescent="0.4">
      <c r="A797" s="15">
        <v>788</v>
      </c>
      <c r="D797" s="14"/>
      <c r="E797" s="14"/>
      <c r="F797" s="14"/>
      <c r="G797" s="14"/>
      <c r="H797" s="71">
        <f>MIN(VLOOKUP(O797,'Tableau de correspondances'!B$8:T$31,MATCH(N797,'Tableau de correspondances'!B$7:T$7,1),TRUE),VLOOKUP(O797,'Tableau de correspondances'!W$8:AO$31,MATCH(N797,'Tableau de correspondances'!W$7:AO$7,-1),TRUE))</f>
        <v>46</v>
      </c>
      <c r="I797" s="78" t="str">
        <f>IF(VLOOKUP(O797,'Tableau de correspondances'!B$8:T$31,MATCH(N797,'Tableau de correspondances'!B$7:T$7,1),TRUE)&gt;VLOOKUP(O797,'Tableau de correspondances'!W$8:AO$31,MATCH(N797,'Tableau de correspondances'!W$7:AO$7,-1),TRUE),"Table 2","Table 1")</f>
        <v>Table 1</v>
      </c>
      <c r="J797" s="73" t="str">
        <f t="shared" si="49"/>
        <v>non</v>
      </c>
      <c r="K797" s="28"/>
      <c r="L797" s="29"/>
      <c r="M797" s="34">
        <f t="shared" si="50"/>
        <v>6</v>
      </c>
      <c r="N797" s="16">
        <f t="shared" si="51"/>
        <v>6</v>
      </c>
      <c r="O797" s="70">
        <f t="shared" si="52"/>
        <v>0.3</v>
      </c>
    </row>
    <row r="798" spans="1:15" ht="18" thickBot="1" x14ac:dyDescent="0.4">
      <c r="A798" s="15">
        <v>789</v>
      </c>
      <c r="D798" s="14"/>
      <c r="E798" s="14"/>
      <c r="F798" s="14"/>
      <c r="G798" s="14"/>
      <c r="H798" s="71">
        <f>MIN(VLOOKUP(O798,'Tableau de correspondances'!B$8:T$31,MATCH(N798,'Tableau de correspondances'!B$7:T$7,1),TRUE),VLOOKUP(O798,'Tableau de correspondances'!W$8:AO$31,MATCH(N798,'Tableau de correspondances'!W$7:AO$7,-1),TRUE))</f>
        <v>46</v>
      </c>
      <c r="I798" s="78" t="str">
        <f>IF(VLOOKUP(O798,'Tableau de correspondances'!B$8:T$31,MATCH(N798,'Tableau de correspondances'!B$7:T$7,1),TRUE)&gt;VLOOKUP(O798,'Tableau de correspondances'!W$8:AO$31,MATCH(N798,'Tableau de correspondances'!W$7:AO$7,-1),TRUE),"Table 2","Table 1")</f>
        <v>Table 1</v>
      </c>
      <c r="J798" s="73" t="str">
        <f t="shared" si="49"/>
        <v>non</v>
      </c>
      <c r="K798" s="28"/>
      <c r="L798" s="29"/>
      <c r="M798" s="34">
        <f t="shared" si="50"/>
        <v>6</v>
      </c>
      <c r="N798" s="16">
        <f t="shared" si="51"/>
        <v>6</v>
      </c>
      <c r="O798" s="70">
        <f t="shared" si="52"/>
        <v>0.3</v>
      </c>
    </row>
    <row r="799" spans="1:15" ht="18" thickBot="1" x14ac:dyDescent="0.4">
      <c r="A799" s="15">
        <v>790</v>
      </c>
      <c r="D799" s="14"/>
      <c r="E799" s="14"/>
      <c r="F799" s="14"/>
      <c r="G799" s="14"/>
      <c r="H799" s="71">
        <f>MIN(VLOOKUP(O799,'Tableau de correspondances'!B$8:T$31,MATCH(N799,'Tableau de correspondances'!B$7:T$7,1),TRUE),VLOOKUP(O799,'Tableau de correspondances'!W$8:AO$31,MATCH(N799,'Tableau de correspondances'!W$7:AO$7,-1),TRUE))</f>
        <v>46</v>
      </c>
      <c r="I799" s="78" t="str">
        <f>IF(VLOOKUP(O799,'Tableau de correspondances'!B$8:T$31,MATCH(N799,'Tableau de correspondances'!B$7:T$7,1),TRUE)&gt;VLOOKUP(O799,'Tableau de correspondances'!W$8:AO$31,MATCH(N799,'Tableau de correspondances'!W$7:AO$7,-1),TRUE),"Table 2","Table 1")</f>
        <v>Table 1</v>
      </c>
      <c r="J799" s="73" t="str">
        <f t="shared" si="49"/>
        <v>non</v>
      </c>
      <c r="K799" s="28"/>
      <c r="L799" s="29"/>
      <c r="M799" s="34">
        <f t="shared" si="50"/>
        <v>6</v>
      </c>
      <c r="N799" s="16">
        <f t="shared" si="51"/>
        <v>6</v>
      </c>
      <c r="O799" s="70">
        <f t="shared" si="52"/>
        <v>0.3</v>
      </c>
    </row>
    <row r="800" spans="1:15" ht="18" thickBot="1" x14ac:dyDescent="0.4">
      <c r="A800" s="15">
        <v>791</v>
      </c>
      <c r="D800" s="14"/>
      <c r="E800" s="14"/>
      <c r="F800" s="14"/>
      <c r="G800" s="14"/>
      <c r="H800" s="71">
        <f>MIN(VLOOKUP(O800,'Tableau de correspondances'!B$8:T$31,MATCH(N800,'Tableau de correspondances'!B$7:T$7,1),TRUE),VLOOKUP(O800,'Tableau de correspondances'!W$8:AO$31,MATCH(N800,'Tableau de correspondances'!W$7:AO$7,-1),TRUE))</f>
        <v>46</v>
      </c>
      <c r="I800" s="78" t="str">
        <f>IF(VLOOKUP(O800,'Tableau de correspondances'!B$8:T$31,MATCH(N800,'Tableau de correspondances'!B$7:T$7,1),TRUE)&gt;VLOOKUP(O800,'Tableau de correspondances'!W$8:AO$31,MATCH(N800,'Tableau de correspondances'!W$7:AO$7,-1),TRUE),"Table 2","Table 1")</f>
        <v>Table 1</v>
      </c>
      <c r="J800" s="73" t="str">
        <f t="shared" si="49"/>
        <v>non</v>
      </c>
      <c r="K800" s="28"/>
      <c r="L800" s="29"/>
      <c r="M800" s="34">
        <f t="shared" si="50"/>
        <v>6</v>
      </c>
      <c r="N800" s="16">
        <f t="shared" si="51"/>
        <v>6</v>
      </c>
      <c r="O800" s="70">
        <f t="shared" si="52"/>
        <v>0.3</v>
      </c>
    </row>
    <row r="801" spans="1:15" ht="18" thickBot="1" x14ac:dyDescent="0.4">
      <c r="A801" s="15">
        <v>792</v>
      </c>
      <c r="D801" s="14"/>
      <c r="E801" s="14"/>
      <c r="F801" s="14"/>
      <c r="G801" s="14"/>
      <c r="H801" s="71">
        <f>MIN(VLOOKUP(O801,'Tableau de correspondances'!B$8:T$31,MATCH(N801,'Tableau de correspondances'!B$7:T$7,1),TRUE),VLOOKUP(O801,'Tableau de correspondances'!W$8:AO$31,MATCH(N801,'Tableau de correspondances'!W$7:AO$7,-1),TRUE))</f>
        <v>46</v>
      </c>
      <c r="I801" s="78" t="str">
        <f>IF(VLOOKUP(O801,'Tableau de correspondances'!B$8:T$31,MATCH(N801,'Tableau de correspondances'!B$7:T$7,1),TRUE)&gt;VLOOKUP(O801,'Tableau de correspondances'!W$8:AO$31,MATCH(N801,'Tableau de correspondances'!W$7:AO$7,-1),TRUE),"Table 2","Table 1")</f>
        <v>Table 1</v>
      </c>
      <c r="J801" s="73" t="str">
        <f t="shared" si="49"/>
        <v>non</v>
      </c>
      <c r="K801" s="28"/>
      <c r="L801" s="29"/>
      <c r="M801" s="34">
        <f t="shared" si="50"/>
        <v>6</v>
      </c>
      <c r="N801" s="16">
        <f t="shared" si="51"/>
        <v>6</v>
      </c>
      <c r="O801" s="70">
        <f t="shared" si="52"/>
        <v>0.3</v>
      </c>
    </row>
    <row r="802" spans="1:15" ht="18" thickBot="1" x14ac:dyDescent="0.4">
      <c r="A802" s="15">
        <v>793</v>
      </c>
      <c r="D802" s="14"/>
      <c r="E802" s="14"/>
      <c r="F802" s="14"/>
      <c r="G802" s="14"/>
      <c r="H802" s="71">
        <f>MIN(VLOOKUP(O802,'Tableau de correspondances'!B$8:T$31,MATCH(N802,'Tableau de correspondances'!B$7:T$7,1),TRUE),VLOOKUP(O802,'Tableau de correspondances'!W$8:AO$31,MATCH(N802,'Tableau de correspondances'!W$7:AO$7,-1),TRUE))</f>
        <v>46</v>
      </c>
      <c r="I802" s="78" t="str">
        <f>IF(VLOOKUP(O802,'Tableau de correspondances'!B$8:T$31,MATCH(N802,'Tableau de correspondances'!B$7:T$7,1),TRUE)&gt;VLOOKUP(O802,'Tableau de correspondances'!W$8:AO$31,MATCH(N802,'Tableau de correspondances'!W$7:AO$7,-1),TRUE),"Table 2","Table 1")</f>
        <v>Table 1</v>
      </c>
      <c r="J802" s="73" t="str">
        <f t="shared" si="49"/>
        <v>non</v>
      </c>
      <c r="K802" s="28"/>
      <c r="L802" s="29"/>
      <c r="M802" s="34">
        <f t="shared" si="50"/>
        <v>6</v>
      </c>
      <c r="N802" s="16">
        <f t="shared" si="51"/>
        <v>6</v>
      </c>
      <c r="O802" s="70">
        <f t="shared" si="52"/>
        <v>0.3</v>
      </c>
    </row>
    <row r="803" spans="1:15" ht="18" thickBot="1" x14ac:dyDescent="0.4">
      <c r="A803" s="15">
        <v>794</v>
      </c>
      <c r="D803" s="14"/>
      <c r="E803" s="14"/>
      <c r="F803" s="14"/>
      <c r="G803" s="14"/>
      <c r="H803" s="71">
        <f>MIN(VLOOKUP(O803,'Tableau de correspondances'!B$8:T$31,MATCH(N803,'Tableau de correspondances'!B$7:T$7,1),TRUE),VLOOKUP(O803,'Tableau de correspondances'!W$8:AO$31,MATCH(N803,'Tableau de correspondances'!W$7:AO$7,-1),TRUE))</f>
        <v>46</v>
      </c>
      <c r="I803" s="78" t="str">
        <f>IF(VLOOKUP(O803,'Tableau de correspondances'!B$8:T$31,MATCH(N803,'Tableau de correspondances'!B$7:T$7,1),TRUE)&gt;VLOOKUP(O803,'Tableau de correspondances'!W$8:AO$31,MATCH(N803,'Tableau de correspondances'!W$7:AO$7,-1),TRUE),"Table 2","Table 1")</f>
        <v>Table 1</v>
      </c>
      <c r="J803" s="73" t="str">
        <f t="shared" si="49"/>
        <v>non</v>
      </c>
      <c r="K803" s="28"/>
      <c r="L803" s="29"/>
      <c r="M803" s="34">
        <f t="shared" si="50"/>
        <v>6</v>
      </c>
      <c r="N803" s="16">
        <f t="shared" si="51"/>
        <v>6</v>
      </c>
      <c r="O803" s="70">
        <f t="shared" si="52"/>
        <v>0.3</v>
      </c>
    </row>
    <row r="804" spans="1:15" ht="18" thickBot="1" x14ac:dyDescent="0.4">
      <c r="A804" s="15">
        <v>795</v>
      </c>
      <c r="D804" s="14"/>
      <c r="E804" s="14"/>
      <c r="F804" s="14"/>
      <c r="G804" s="14"/>
      <c r="H804" s="71">
        <f>MIN(VLOOKUP(O804,'Tableau de correspondances'!B$8:T$31,MATCH(N804,'Tableau de correspondances'!B$7:T$7,1),TRUE),VLOOKUP(O804,'Tableau de correspondances'!W$8:AO$31,MATCH(N804,'Tableau de correspondances'!W$7:AO$7,-1),TRUE))</f>
        <v>46</v>
      </c>
      <c r="I804" s="78" t="str">
        <f>IF(VLOOKUP(O804,'Tableau de correspondances'!B$8:T$31,MATCH(N804,'Tableau de correspondances'!B$7:T$7,1),TRUE)&gt;VLOOKUP(O804,'Tableau de correspondances'!W$8:AO$31,MATCH(N804,'Tableau de correspondances'!W$7:AO$7,-1),TRUE),"Table 2","Table 1")</f>
        <v>Table 1</v>
      </c>
      <c r="J804" s="73" t="str">
        <f t="shared" si="49"/>
        <v>non</v>
      </c>
      <c r="K804" s="28"/>
      <c r="L804" s="29"/>
      <c r="M804" s="34">
        <f t="shared" si="50"/>
        <v>6</v>
      </c>
      <c r="N804" s="16">
        <f t="shared" si="51"/>
        <v>6</v>
      </c>
      <c r="O804" s="70">
        <f t="shared" si="52"/>
        <v>0.3</v>
      </c>
    </row>
    <row r="805" spans="1:15" ht="18" thickBot="1" x14ac:dyDescent="0.4">
      <c r="A805" s="15">
        <v>796</v>
      </c>
      <c r="D805" s="14"/>
      <c r="E805" s="14"/>
      <c r="F805" s="14"/>
      <c r="G805" s="14"/>
      <c r="H805" s="71">
        <f>MIN(VLOOKUP(O805,'Tableau de correspondances'!B$8:T$31,MATCH(N805,'Tableau de correspondances'!B$7:T$7,1),TRUE),VLOOKUP(O805,'Tableau de correspondances'!W$8:AO$31,MATCH(N805,'Tableau de correspondances'!W$7:AO$7,-1),TRUE))</f>
        <v>46</v>
      </c>
      <c r="I805" s="78" t="str">
        <f>IF(VLOOKUP(O805,'Tableau de correspondances'!B$8:T$31,MATCH(N805,'Tableau de correspondances'!B$7:T$7,1),TRUE)&gt;VLOOKUP(O805,'Tableau de correspondances'!W$8:AO$31,MATCH(N805,'Tableau de correspondances'!W$7:AO$7,-1),TRUE),"Table 2","Table 1")</f>
        <v>Table 1</v>
      </c>
      <c r="J805" s="73" t="str">
        <f t="shared" si="49"/>
        <v>non</v>
      </c>
      <c r="K805" s="28"/>
      <c r="L805" s="29"/>
      <c r="M805" s="34">
        <f t="shared" si="50"/>
        <v>6</v>
      </c>
      <c r="N805" s="16">
        <f t="shared" si="51"/>
        <v>6</v>
      </c>
      <c r="O805" s="70">
        <f t="shared" si="52"/>
        <v>0.3</v>
      </c>
    </row>
    <row r="806" spans="1:15" ht="18" thickBot="1" x14ac:dyDescent="0.4">
      <c r="A806" s="15">
        <v>797</v>
      </c>
      <c r="D806" s="14"/>
      <c r="E806" s="14"/>
      <c r="F806" s="14"/>
      <c r="G806" s="14"/>
      <c r="H806" s="71">
        <f>MIN(VLOOKUP(O806,'Tableau de correspondances'!B$8:T$31,MATCH(N806,'Tableau de correspondances'!B$7:T$7,1),TRUE),VLOOKUP(O806,'Tableau de correspondances'!W$8:AO$31,MATCH(N806,'Tableau de correspondances'!W$7:AO$7,-1),TRUE))</f>
        <v>46</v>
      </c>
      <c r="I806" s="78" t="str">
        <f>IF(VLOOKUP(O806,'Tableau de correspondances'!B$8:T$31,MATCH(N806,'Tableau de correspondances'!B$7:T$7,1),TRUE)&gt;VLOOKUP(O806,'Tableau de correspondances'!W$8:AO$31,MATCH(N806,'Tableau de correspondances'!W$7:AO$7,-1),TRUE),"Table 2","Table 1")</f>
        <v>Table 1</v>
      </c>
      <c r="J806" s="73" t="str">
        <f t="shared" si="49"/>
        <v>non</v>
      </c>
      <c r="K806" s="28"/>
      <c r="L806" s="29"/>
      <c r="M806" s="34">
        <f t="shared" si="50"/>
        <v>6</v>
      </c>
      <c r="N806" s="16">
        <f t="shared" si="51"/>
        <v>6</v>
      </c>
      <c r="O806" s="70">
        <f t="shared" si="52"/>
        <v>0.3</v>
      </c>
    </row>
    <row r="807" spans="1:15" ht="18" thickBot="1" x14ac:dyDescent="0.4">
      <c r="A807" s="15">
        <v>798</v>
      </c>
      <c r="D807" s="14"/>
      <c r="E807" s="14"/>
      <c r="F807" s="14"/>
      <c r="G807" s="14"/>
      <c r="H807" s="71">
        <f>MIN(VLOOKUP(O807,'Tableau de correspondances'!B$8:T$31,MATCH(N807,'Tableau de correspondances'!B$7:T$7,1),TRUE),VLOOKUP(O807,'Tableau de correspondances'!W$8:AO$31,MATCH(N807,'Tableau de correspondances'!W$7:AO$7,-1),TRUE))</f>
        <v>46</v>
      </c>
      <c r="I807" s="78" t="str">
        <f>IF(VLOOKUP(O807,'Tableau de correspondances'!B$8:T$31,MATCH(N807,'Tableau de correspondances'!B$7:T$7,1),TRUE)&gt;VLOOKUP(O807,'Tableau de correspondances'!W$8:AO$31,MATCH(N807,'Tableau de correspondances'!W$7:AO$7,-1),TRUE),"Table 2","Table 1")</f>
        <v>Table 1</v>
      </c>
      <c r="J807" s="73" t="str">
        <f t="shared" si="49"/>
        <v>non</v>
      </c>
      <c r="K807" s="28"/>
      <c r="L807" s="29"/>
      <c r="M807" s="34">
        <f t="shared" si="50"/>
        <v>6</v>
      </c>
      <c r="N807" s="16">
        <f t="shared" si="51"/>
        <v>6</v>
      </c>
      <c r="O807" s="70">
        <f t="shared" si="52"/>
        <v>0.3</v>
      </c>
    </row>
    <row r="808" spans="1:15" ht="18" thickBot="1" x14ac:dyDescent="0.4">
      <c r="A808" s="15">
        <v>799</v>
      </c>
      <c r="D808" s="14"/>
      <c r="E808" s="14"/>
      <c r="F808" s="14"/>
      <c r="G808" s="14"/>
      <c r="H808" s="71">
        <f>MIN(VLOOKUP(O808,'Tableau de correspondances'!B$8:T$31,MATCH(N808,'Tableau de correspondances'!B$7:T$7,1),TRUE),VLOOKUP(O808,'Tableau de correspondances'!W$8:AO$31,MATCH(N808,'Tableau de correspondances'!W$7:AO$7,-1),TRUE))</f>
        <v>46</v>
      </c>
      <c r="I808" s="78" t="str">
        <f>IF(VLOOKUP(O808,'Tableau de correspondances'!B$8:T$31,MATCH(N808,'Tableau de correspondances'!B$7:T$7,1),TRUE)&gt;VLOOKUP(O808,'Tableau de correspondances'!W$8:AO$31,MATCH(N808,'Tableau de correspondances'!W$7:AO$7,-1),TRUE),"Table 2","Table 1")</f>
        <v>Table 1</v>
      </c>
      <c r="J808" s="73" t="str">
        <f t="shared" si="49"/>
        <v>non</v>
      </c>
      <c r="K808" s="28"/>
      <c r="L808" s="29"/>
      <c r="M808" s="34">
        <f t="shared" si="50"/>
        <v>6</v>
      </c>
      <c r="N808" s="16">
        <f t="shared" si="51"/>
        <v>6</v>
      </c>
      <c r="O808" s="70">
        <f t="shared" si="52"/>
        <v>0.3</v>
      </c>
    </row>
    <row r="809" spans="1:15" ht="18" thickBot="1" x14ac:dyDescent="0.4">
      <c r="A809" s="15">
        <v>800</v>
      </c>
      <c r="D809" s="14"/>
      <c r="E809" s="14"/>
      <c r="F809" s="14"/>
      <c r="G809" s="14"/>
      <c r="H809" s="71">
        <f>MIN(VLOOKUP(O809,'Tableau de correspondances'!B$8:T$31,MATCH(N809,'Tableau de correspondances'!B$7:T$7,1),TRUE),VLOOKUP(O809,'Tableau de correspondances'!W$8:AO$31,MATCH(N809,'Tableau de correspondances'!W$7:AO$7,-1),TRUE))</f>
        <v>46</v>
      </c>
      <c r="I809" s="78" t="str">
        <f>IF(VLOOKUP(O809,'Tableau de correspondances'!B$8:T$31,MATCH(N809,'Tableau de correspondances'!B$7:T$7,1),TRUE)&gt;VLOOKUP(O809,'Tableau de correspondances'!W$8:AO$31,MATCH(N809,'Tableau de correspondances'!W$7:AO$7,-1),TRUE),"Table 2","Table 1")</f>
        <v>Table 1</v>
      </c>
      <c r="J809" s="73" t="str">
        <f t="shared" si="49"/>
        <v>non</v>
      </c>
      <c r="K809" s="28"/>
      <c r="L809" s="29"/>
      <c r="M809" s="34">
        <f t="shared" si="50"/>
        <v>6</v>
      </c>
      <c r="N809" s="16">
        <f t="shared" si="51"/>
        <v>6</v>
      </c>
      <c r="O809" s="70">
        <f t="shared" si="52"/>
        <v>0.3</v>
      </c>
    </row>
    <row r="810" spans="1:15" ht="18" thickBot="1" x14ac:dyDescent="0.4">
      <c r="A810" s="15">
        <v>801</v>
      </c>
      <c r="D810" s="14"/>
      <c r="E810" s="14"/>
      <c r="F810" s="14"/>
      <c r="G810" s="14"/>
      <c r="H810" s="71">
        <f>MIN(VLOOKUP(O810,'Tableau de correspondances'!B$8:T$31,MATCH(N810,'Tableau de correspondances'!B$7:T$7,1),TRUE),VLOOKUP(O810,'Tableau de correspondances'!W$8:AO$31,MATCH(N810,'Tableau de correspondances'!W$7:AO$7,-1),TRUE))</f>
        <v>46</v>
      </c>
      <c r="I810" s="78" t="str">
        <f>IF(VLOOKUP(O810,'Tableau de correspondances'!B$8:T$31,MATCH(N810,'Tableau de correspondances'!B$7:T$7,1),TRUE)&gt;VLOOKUP(O810,'Tableau de correspondances'!W$8:AO$31,MATCH(N810,'Tableau de correspondances'!W$7:AO$7,-1),TRUE),"Table 2","Table 1")</f>
        <v>Table 1</v>
      </c>
      <c r="J810" s="73" t="str">
        <f t="shared" si="49"/>
        <v>non</v>
      </c>
      <c r="K810" s="28"/>
      <c r="L810" s="29"/>
      <c r="M810" s="34">
        <f t="shared" si="50"/>
        <v>6</v>
      </c>
      <c r="N810" s="16">
        <f t="shared" si="51"/>
        <v>6</v>
      </c>
      <c r="O810" s="70">
        <f t="shared" si="52"/>
        <v>0.3</v>
      </c>
    </row>
    <row r="811" spans="1:15" ht="18" thickBot="1" x14ac:dyDescent="0.4">
      <c r="A811" s="15">
        <v>802</v>
      </c>
      <c r="D811" s="14"/>
      <c r="E811" s="14"/>
      <c r="F811" s="14"/>
      <c r="G811" s="14"/>
      <c r="H811" s="71">
        <f>MIN(VLOOKUP(O811,'Tableau de correspondances'!B$8:T$31,MATCH(N811,'Tableau de correspondances'!B$7:T$7,1),TRUE),VLOOKUP(O811,'Tableau de correspondances'!W$8:AO$31,MATCH(N811,'Tableau de correspondances'!W$7:AO$7,-1),TRUE))</f>
        <v>46</v>
      </c>
      <c r="I811" s="78" t="str">
        <f>IF(VLOOKUP(O811,'Tableau de correspondances'!B$8:T$31,MATCH(N811,'Tableau de correspondances'!B$7:T$7,1),TRUE)&gt;VLOOKUP(O811,'Tableau de correspondances'!W$8:AO$31,MATCH(N811,'Tableau de correspondances'!W$7:AO$7,-1),TRUE),"Table 2","Table 1")</f>
        <v>Table 1</v>
      </c>
      <c r="J811" s="73" t="str">
        <f t="shared" si="49"/>
        <v>non</v>
      </c>
      <c r="K811" s="28"/>
      <c r="L811" s="29"/>
      <c r="M811" s="34">
        <f t="shared" si="50"/>
        <v>6</v>
      </c>
      <c r="N811" s="16">
        <f t="shared" si="51"/>
        <v>6</v>
      </c>
      <c r="O811" s="70">
        <f t="shared" si="52"/>
        <v>0.3</v>
      </c>
    </row>
    <row r="812" spans="1:15" ht="18" thickBot="1" x14ac:dyDescent="0.4">
      <c r="A812" s="15">
        <v>803</v>
      </c>
      <c r="D812" s="14"/>
      <c r="E812" s="14"/>
      <c r="F812" s="14"/>
      <c r="G812" s="14"/>
      <c r="H812" s="71">
        <f>MIN(VLOOKUP(O812,'Tableau de correspondances'!B$8:T$31,MATCH(N812,'Tableau de correspondances'!B$7:T$7,1),TRUE),VLOOKUP(O812,'Tableau de correspondances'!W$8:AO$31,MATCH(N812,'Tableau de correspondances'!W$7:AO$7,-1),TRUE))</f>
        <v>46</v>
      </c>
      <c r="I812" s="78" t="str">
        <f>IF(VLOOKUP(O812,'Tableau de correspondances'!B$8:T$31,MATCH(N812,'Tableau de correspondances'!B$7:T$7,1),TRUE)&gt;VLOOKUP(O812,'Tableau de correspondances'!W$8:AO$31,MATCH(N812,'Tableau de correspondances'!W$7:AO$7,-1),TRUE),"Table 2","Table 1")</f>
        <v>Table 1</v>
      </c>
      <c r="J812" s="73" t="str">
        <f t="shared" si="49"/>
        <v>non</v>
      </c>
      <c r="K812" s="28"/>
      <c r="L812" s="29"/>
      <c r="M812" s="34">
        <f t="shared" si="50"/>
        <v>6</v>
      </c>
      <c r="N812" s="16">
        <f t="shared" si="51"/>
        <v>6</v>
      </c>
      <c r="O812" s="70">
        <f t="shared" si="52"/>
        <v>0.3</v>
      </c>
    </row>
    <row r="813" spans="1:15" ht="18" thickBot="1" x14ac:dyDescent="0.4">
      <c r="A813" s="15">
        <v>804</v>
      </c>
      <c r="D813" s="14"/>
      <c r="E813" s="14"/>
      <c r="F813" s="14"/>
      <c r="G813" s="14"/>
      <c r="H813" s="71">
        <f>MIN(VLOOKUP(O813,'Tableau de correspondances'!B$8:T$31,MATCH(N813,'Tableau de correspondances'!B$7:T$7,1),TRUE),VLOOKUP(O813,'Tableau de correspondances'!W$8:AO$31,MATCH(N813,'Tableau de correspondances'!W$7:AO$7,-1),TRUE))</f>
        <v>46</v>
      </c>
      <c r="I813" s="78" t="str">
        <f>IF(VLOOKUP(O813,'Tableau de correspondances'!B$8:T$31,MATCH(N813,'Tableau de correspondances'!B$7:T$7,1),TRUE)&gt;VLOOKUP(O813,'Tableau de correspondances'!W$8:AO$31,MATCH(N813,'Tableau de correspondances'!W$7:AO$7,-1),TRUE),"Table 2","Table 1")</f>
        <v>Table 1</v>
      </c>
      <c r="J813" s="73" t="str">
        <f t="shared" si="49"/>
        <v>non</v>
      </c>
      <c r="K813" s="28"/>
      <c r="L813" s="29"/>
      <c r="M813" s="34">
        <f t="shared" si="50"/>
        <v>6</v>
      </c>
      <c r="N813" s="16">
        <f t="shared" si="51"/>
        <v>6</v>
      </c>
      <c r="O813" s="70">
        <f t="shared" si="52"/>
        <v>0.3</v>
      </c>
    </row>
    <row r="814" spans="1:15" ht="18" thickBot="1" x14ac:dyDescent="0.4">
      <c r="A814" s="15">
        <v>805</v>
      </c>
      <c r="D814" s="14"/>
      <c r="E814" s="14"/>
      <c r="F814" s="14"/>
      <c r="G814" s="14"/>
      <c r="H814" s="71">
        <f>MIN(VLOOKUP(O814,'Tableau de correspondances'!B$8:T$31,MATCH(N814,'Tableau de correspondances'!B$7:T$7,1),TRUE),VLOOKUP(O814,'Tableau de correspondances'!W$8:AO$31,MATCH(N814,'Tableau de correspondances'!W$7:AO$7,-1),TRUE))</f>
        <v>46</v>
      </c>
      <c r="I814" s="78" t="str">
        <f>IF(VLOOKUP(O814,'Tableau de correspondances'!B$8:T$31,MATCH(N814,'Tableau de correspondances'!B$7:T$7,1),TRUE)&gt;VLOOKUP(O814,'Tableau de correspondances'!W$8:AO$31,MATCH(N814,'Tableau de correspondances'!W$7:AO$7,-1),TRUE),"Table 2","Table 1")</f>
        <v>Table 1</v>
      </c>
      <c r="J814" s="73" t="str">
        <f t="shared" si="49"/>
        <v>non</v>
      </c>
      <c r="K814" s="28"/>
      <c r="L814" s="29"/>
      <c r="M814" s="34">
        <f t="shared" si="50"/>
        <v>6</v>
      </c>
      <c r="N814" s="16">
        <f t="shared" si="51"/>
        <v>6</v>
      </c>
      <c r="O814" s="70">
        <f t="shared" si="52"/>
        <v>0.3</v>
      </c>
    </row>
    <row r="815" spans="1:15" ht="18" thickBot="1" x14ac:dyDescent="0.4">
      <c r="A815" s="15">
        <v>806</v>
      </c>
      <c r="D815" s="14"/>
      <c r="E815" s="14"/>
      <c r="F815" s="14"/>
      <c r="G815" s="14"/>
      <c r="H815" s="71">
        <f>MIN(VLOOKUP(O815,'Tableau de correspondances'!B$8:T$31,MATCH(N815,'Tableau de correspondances'!B$7:T$7,1),TRUE),VLOOKUP(O815,'Tableau de correspondances'!W$8:AO$31,MATCH(N815,'Tableau de correspondances'!W$7:AO$7,-1),TRUE))</f>
        <v>46</v>
      </c>
      <c r="I815" s="78" t="str">
        <f>IF(VLOOKUP(O815,'Tableau de correspondances'!B$8:T$31,MATCH(N815,'Tableau de correspondances'!B$7:T$7,1),TRUE)&gt;VLOOKUP(O815,'Tableau de correspondances'!W$8:AO$31,MATCH(N815,'Tableau de correspondances'!W$7:AO$7,-1),TRUE),"Table 2","Table 1")</f>
        <v>Table 1</v>
      </c>
      <c r="J815" s="73" t="str">
        <f t="shared" si="49"/>
        <v>non</v>
      </c>
      <c r="K815" s="28"/>
      <c r="L815" s="29"/>
      <c r="M815" s="34">
        <f t="shared" si="50"/>
        <v>6</v>
      </c>
      <c r="N815" s="16">
        <f t="shared" si="51"/>
        <v>6</v>
      </c>
      <c r="O815" s="70">
        <f t="shared" si="52"/>
        <v>0.3</v>
      </c>
    </row>
    <row r="816" spans="1:15" ht="18" thickBot="1" x14ac:dyDescent="0.4">
      <c r="A816" s="15">
        <v>807</v>
      </c>
      <c r="D816" s="14"/>
      <c r="E816" s="14"/>
      <c r="F816" s="14"/>
      <c r="G816" s="14"/>
      <c r="H816" s="71">
        <f>MIN(VLOOKUP(O816,'Tableau de correspondances'!B$8:T$31,MATCH(N816,'Tableau de correspondances'!B$7:T$7,1),TRUE),VLOOKUP(O816,'Tableau de correspondances'!W$8:AO$31,MATCH(N816,'Tableau de correspondances'!W$7:AO$7,-1),TRUE))</f>
        <v>46</v>
      </c>
      <c r="I816" s="78" t="str">
        <f>IF(VLOOKUP(O816,'Tableau de correspondances'!B$8:T$31,MATCH(N816,'Tableau de correspondances'!B$7:T$7,1),TRUE)&gt;VLOOKUP(O816,'Tableau de correspondances'!W$8:AO$31,MATCH(N816,'Tableau de correspondances'!W$7:AO$7,-1),TRUE),"Table 2","Table 1")</f>
        <v>Table 1</v>
      </c>
      <c r="J816" s="73" t="str">
        <f t="shared" si="49"/>
        <v>non</v>
      </c>
      <c r="K816" s="28"/>
      <c r="L816" s="29"/>
      <c r="M816" s="34">
        <f t="shared" si="50"/>
        <v>6</v>
      </c>
      <c r="N816" s="16">
        <f t="shared" si="51"/>
        <v>6</v>
      </c>
      <c r="O816" s="70">
        <f t="shared" si="52"/>
        <v>0.3</v>
      </c>
    </row>
    <row r="817" spans="1:15" ht="18" thickBot="1" x14ac:dyDescent="0.4">
      <c r="A817" s="15">
        <v>808</v>
      </c>
      <c r="D817" s="14"/>
      <c r="E817" s="14"/>
      <c r="F817" s="14"/>
      <c r="G817" s="14"/>
      <c r="H817" s="71">
        <f>MIN(VLOOKUP(O817,'Tableau de correspondances'!B$8:T$31,MATCH(N817,'Tableau de correspondances'!B$7:T$7,1),TRUE),VLOOKUP(O817,'Tableau de correspondances'!W$8:AO$31,MATCH(N817,'Tableau de correspondances'!W$7:AO$7,-1),TRUE))</f>
        <v>46</v>
      </c>
      <c r="I817" s="78" t="str">
        <f>IF(VLOOKUP(O817,'Tableau de correspondances'!B$8:T$31,MATCH(N817,'Tableau de correspondances'!B$7:T$7,1),TRUE)&gt;VLOOKUP(O817,'Tableau de correspondances'!W$8:AO$31,MATCH(N817,'Tableau de correspondances'!W$7:AO$7,-1),TRUE),"Table 2","Table 1")</f>
        <v>Table 1</v>
      </c>
      <c r="J817" s="73" t="str">
        <f t="shared" si="49"/>
        <v>non</v>
      </c>
      <c r="K817" s="28"/>
      <c r="L817" s="29"/>
      <c r="M817" s="34">
        <f t="shared" si="50"/>
        <v>6</v>
      </c>
      <c r="N817" s="16">
        <f t="shared" si="51"/>
        <v>6</v>
      </c>
      <c r="O817" s="70">
        <f t="shared" si="52"/>
        <v>0.3</v>
      </c>
    </row>
    <row r="818" spans="1:15" ht="18" thickBot="1" x14ac:dyDescent="0.4">
      <c r="A818" s="15">
        <v>809</v>
      </c>
      <c r="D818" s="14"/>
      <c r="E818" s="14"/>
      <c r="F818" s="14"/>
      <c r="G818" s="14"/>
      <c r="H818" s="71">
        <f>MIN(VLOOKUP(O818,'Tableau de correspondances'!B$8:T$31,MATCH(N818,'Tableau de correspondances'!B$7:T$7,1),TRUE),VLOOKUP(O818,'Tableau de correspondances'!W$8:AO$31,MATCH(N818,'Tableau de correspondances'!W$7:AO$7,-1),TRUE))</f>
        <v>46</v>
      </c>
      <c r="I818" s="78" t="str">
        <f>IF(VLOOKUP(O818,'Tableau de correspondances'!B$8:T$31,MATCH(N818,'Tableau de correspondances'!B$7:T$7,1),TRUE)&gt;VLOOKUP(O818,'Tableau de correspondances'!W$8:AO$31,MATCH(N818,'Tableau de correspondances'!W$7:AO$7,-1),TRUE),"Table 2","Table 1")</f>
        <v>Table 1</v>
      </c>
      <c r="J818" s="73" t="str">
        <f t="shared" si="49"/>
        <v>non</v>
      </c>
      <c r="K818" s="28"/>
      <c r="L818" s="29"/>
      <c r="M818" s="34">
        <f t="shared" si="50"/>
        <v>6</v>
      </c>
      <c r="N818" s="16">
        <f t="shared" si="51"/>
        <v>6</v>
      </c>
      <c r="O818" s="70">
        <f t="shared" si="52"/>
        <v>0.3</v>
      </c>
    </row>
    <row r="819" spans="1:15" ht="18" thickBot="1" x14ac:dyDescent="0.4">
      <c r="A819" s="15">
        <v>810</v>
      </c>
      <c r="D819" s="14"/>
      <c r="E819" s="14"/>
      <c r="F819" s="14"/>
      <c r="G819" s="14"/>
      <c r="H819" s="71">
        <f>MIN(VLOOKUP(O819,'Tableau de correspondances'!B$8:T$31,MATCH(N819,'Tableau de correspondances'!B$7:T$7,1),TRUE),VLOOKUP(O819,'Tableau de correspondances'!W$8:AO$31,MATCH(N819,'Tableau de correspondances'!W$7:AO$7,-1),TRUE))</f>
        <v>46</v>
      </c>
      <c r="I819" s="78" t="str">
        <f>IF(VLOOKUP(O819,'Tableau de correspondances'!B$8:T$31,MATCH(N819,'Tableau de correspondances'!B$7:T$7,1),TRUE)&gt;VLOOKUP(O819,'Tableau de correspondances'!W$8:AO$31,MATCH(N819,'Tableau de correspondances'!W$7:AO$7,-1),TRUE),"Table 2","Table 1")</f>
        <v>Table 1</v>
      </c>
      <c r="J819" s="73" t="str">
        <f t="shared" si="49"/>
        <v>non</v>
      </c>
      <c r="K819" s="28"/>
      <c r="L819" s="29"/>
      <c r="M819" s="34">
        <f t="shared" si="50"/>
        <v>6</v>
      </c>
      <c r="N819" s="16">
        <f t="shared" si="51"/>
        <v>6</v>
      </c>
      <c r="O819" s="70">
        <f t="shared" si="52"/>
        <v>0.3</v>
      </c>
    </row>
    <row r="820" spans="1:15" ht="18" thickBot="1" x14ac:dyDescent="0.4">
      <c r="A820" s="15">
        <v>811</v>
      </c>
      <c r="D820" s="14"/>
      <c r="E820" s="14"/>
      <c r="F820" s="14"/>
      <c r="G820" s="14"/>
      <c r="H820" s="71">
        <f>MIN(VLOOKUP(O820,'Tableau de correspondances'!B$8:T$31,MATCH(N820,'Tableau de correspondances'!B$7:T$7,1),TRUE),VLOOKUP(O820,'Tableau de correspondances'!W$8:AO$31,MATCH(N820,'Tableau de correspondances'!W$7:AO$7,-1),TRUE))</f>
        <v>46</v>
      </c>
      <c r="I820" s="78" t="str">
        <f>IF(VLOOKUP(O820,'Tableau de correspondances'!B$8:T$31,MATCH(N820,'Tableau de correspondances'!B$7:T$7,1),TRUE)&gt;VLOOKUP(O820,'Tableau de correspondances'!W$8:AO$31,MATCH(N820,'Tableau de correspondances'!W$7:AO$7,-1),TRUE),"Table 2","Table 1")</f>
        <v>Table 1</v>
      </c>
      <c r="J820" s="73" t="str">
        <f t="shared" si="49"/>
        <v>non</v>
      </c>
      <c r="K820" s="28"/>
      <c r="L820" s="29"/>
      <c r="M820" s="34">
        <f t="shared" si="50"/>
        <v>6</v>
      </c>
      <c r="N820" s="16">
        <f t="shared" si="51"/>
        <v>6</v>
      </c>
      <c r="O820" s="70">
        <f t="shared" si="52"/>
        <v>0.3</v>
      </c>
    </row>
    <row r="821" spans="1:15" ht="18" thickBot="1" x14ac:dyDescent="0.4">
      <c r="A821" s="15">
        <v>812</v>
      </c>
      <c r="D821" s="14"/>
      <c r="E821" s="14"/>
      <c r="F821" s="14"/>
      <c r="G821" s="14"/>
      <c r="H821" s="71">
        <f>MIN(VLOOKUP(O821,'Tableau de correspondances'!B$8:T$31,MATCH(N821,'Tableau de correspondances'!B$7:T$7,1),TRUE),VLOOKUP(O821,'Tableau de correspondances'!W$8:AO$31,MATCH(N821,'Tableau de correspondances'!W$7:AO$7,-1),TRUE))</f>
        <v>46</v>
      </c>
      <c r="I821" s="78" t="str">
        <f>IF(VLOOKUP(O821,'Tableau de correspondances'!B$8:T$31,MATCH(N821,'Tableau de correspondances'!B$7:T$7,1),TRUE)&gt;VLOOKUP(O821,'Tableau de correspondances'!W$8:AO$31,MATCH(N821,'Tableau de correspondances'!W$7:AO$7,-1),TRUE),"Table 2","Table 1")</f>
        <v>Table 1</v>
      </c>
      <c r="J821" s="73" t="str">
        <f t="shared" si="49"/>
        <v>non</v>
      </c>
      <c r="K821" s="28"/>
      <c r="L821" s="29"/>
      <c r="M821" s="34">
        <f t="shared" si="50"/>
        <v>6</v>
      </c>
      <c r="N821" s="16">
        <f t="shared" si="51"/>
        <v>6</v>
      </c>
      <c r="O821" s="70">
        <f t="shared" si="52"/>
        <v>0.3</v>
      </c>
    </row>
    <row r="822" spans="1:15" ht="18" thickBot="1" x14ac:dyDescent="0.4">
      <c r="A822" s="15">
        <v>813</v>
      </c>
      <c r="D822" s="14"/>
      <c r="E822" s="14"/>
      <c r="F822" s="14"/>
      <c r="G822" s="14"/>
      <c r="H822" s="71">
        <f>MIN(VLOOKUP(O822,'Tableau de correspondances'!B$8:T$31,MATCH(N822,'Tableau de correspondances'!B$7:T$7,1),TRUE),VLOOKUP(O822,'Tableau de correspondances'!W$8:AO$31,MATCH(N822,'Tableau de correspondances'!W$7:AO$7,-1),TRUE))</f>
        <v>46</v>
      </c>
      <c r="I822" s="78" t="str">
        <f>IF(VLOOKUP(O822,'Tableau de correspondances'!B$8:T$31,MATCH(N822,'Tableau de correspondances'!B$7:T$7,1),TRUE)&gt;VLOOKUP(O822,'Tableau de correspondances'!W$8:AO$31,MATCH(N822,'Tableau de correspondances'!W$7:AO$7,-1),TRUE),"Table 2","Table 1")</f>
        <v>Table 1</v>
      </c>
      <c r="J822" s="73" t="str">
        <f t="shared" si="49"/>
        <v>non</v>
      </c>
      <c r="K822" s="28"/>
      <c r="L822" s="29"/>
      <c r="M822" s="34">
        <f t="shared" si="50"/>
        <v>6</v>
      </c>
      <c r="N822" s="16">
        <f t="shared" si="51"/>
        <v>6</v>
      </c>
      <c r="O822" s="70">
        <f t="shared" si="52"/>
        <v>0.3</v>
      </c>
    </row>
    <row r="823" spans="1:15" ht="18" thickBot="1" x14ac:dyDescent="0.4">
      <c r="A823" s="15">
        <v>814</v>
      </c>
      <c r="D823" s="14"/>
      <c r="E823" s="14"/>
      <c r="F823" s="14"/>
      <c r="G823" s="14"/>
      <c r="H823" s="71">
        <f>MIN(VLOOKUP(O823,'Tableau de correspondances'!B$8:T$31,MATCH(N823,'Tableau de correspondances'!B$7:T$7,1),TRUE),VLOOKUP(O823,'Tableau de correspondances'!W$8:AO$31,MATCH(N823,'Tableau de correspondances'!W$7:AO$7,-1),TRUE))</f>
        <v>46</v>
      </c>
      <c r="I823" s="78" t="str">
        <f>IF(VLOOKUP(O823,'Tableau de correspondances'!B$8:T$31,MATCH(N823,'Tableau de correspondances'!B$7:T$7,1),TRUE)&gt;VLOOKUP(O823,'Tableau de correspondances'!W$8:AO$31,MATCH(N823,'Tableau de correspondances'!W$7:AO$7,-1),TRUE),"Table 2","Table 1")</f>
        <v>Table 1</v>
      </c>
      <c r="J823" s="73" t="str">
        <f t="shared" si="49"/>
        <v>non</v>
      </c>
      <c r="K823" s="28"/>
      <c r="L823" s="29"/>
      <c r="M823" s="34">
        <f t="shared" si="50"/>
        <v>6</v>
      </c>
      <c r="N823" s="16">
        <f t="shared" si="51"/>
        <v>6</v>
      </c>
      <c r="O823" s="70">
        <f t="shared" si="52"/>
        <v>0.3</v>
      </c>
    </row>
    <row r="824" spans="1:15" ht="18" thickBot="1" x14ac:dyDescent="0.4">
      <c r="A824" s="15">
        <v>815</v>
      </c>
      <c r="D824" s="14"/>
      <c r="E824" s="14"/>
      <c r="F824" s="14"/>
      <c r="G824" s="14"/>
      <c r="H824" s="71">
        <f>MIN(VLOOKUP(O824,'Tableau de correspondances'!B$8:T$31,MATCH(N824,'Tableau de correspondances'!B$7:T$7,1),TRUE),VLOOKUP(O824,'Tableau de correspondances'!W$8:AO$31,MATCH(N824,'Tableau de correspondances'!W$7:AO$7,-1),TRUE))</f>
        <v>46</v>
      </c>
      <c r="I824" s="78" t="str">
        <f>IF(VLOOKUP(O824,'Tableau de correspondances'!B$8:T$31,MATCH(N824,'Tableau de correspondances'!B$7:T$7,1),TRUE)&gt;VLOOKUP(O824,'Tableau de correspondances'!W$8:AO$31,MATCH(N824,'Tableau de correspondances'!W$7:AO$7,-1),TRUE),"Table 2","Table 1")</f>
        <v>Table 1</v>
      </c>
      <c r="J824" s="73" t="str">
        <f t="shared" si="49"/>
        <v>non</v>
      </c>
      <c r="K824" s="28"/>
      <c r="L824" s="29"/>
      <c r="M824" s="34">
        <f t="shared" si="50"/>
        <v>6</v>
      </c>
      <c r="N824" s="16">
        <f t="shared" si="51"/>
        <v>6</v>
      </c>
      <c r="O824" s="70">
        <f t="shared" si="52"/>
        <v>0.3</v>
      </c>
    </row>
    <row r="825" spans="1:15" ht="18" thickBot="1" x14ac:dyDescent="0.4">
      <c r="A825" s="15">
        <v>816</v>
      </c>
      <c r="D825" s="14"/>
      <c r="E825" s="14"/>
      <c r="F825" s="14"/>
      <c r="G825" s="14"/>
      <c r="H825" s="71">
        <f>MIN(VLOOKUP(O825,'Tableau de correspondances'!B$8:T$31,MATCH(N825,'Tableau de correspondances'!B$7:T$7,1),TRUE),VLOOKUP(O825,'Tableau de correspondances'!W$8:AO$31,MATCH(N825,'Tableau de correspondances'!W$7:AO$7,-1),TRUE))</f>
        <v>46</v>
      </c>
      <c r="I825" s="78" t="str">
        <f>IF(VLOOKUP(O825,'Tableau de correspondances'!B$8:T$31,MATCH(N825,'Tableau de correspondances'!B$7:T$7,1),TRUE)&gt;VLOOKUP(O825,'Tableau de correspondances'!W$8:AO$31,MATCH(N825,'Tableau de correspondances'!W$7:AO$7,-1),TRUE),"Table 2","Table 1")</f>
        <v>Table 1</v>
      </c>
      <c r="J825" s="73" t="str">
        <f t="shared" si="49"/>
        <v>non</v>
      </c>
      <c r="K825" s="28"/>
      <c r="L825" s="29"/>
      <c r="M825" s="34">
        <f t="shared" si="50"/>
        <v>6</v>
      </c>
      <c r="N825" s="16">
        <f t="shared" si="51"/>
        <v>6</v>
      </c>
      <c r="O825" s="70">
        <f t="shared" si="52"/>
        <v>0.3</v>
      </c>
    </row>
    <row r="826" spans="1:15" ht="18" thickBot="1" x14ac:dyDescent="0.4">
      <c r="A826" s="15">
        <v>817</v>
      </c>
      <c r="D826" s="14"/>
      <c r="E826" s="14"/>
      <c r="F826" s="14"/>
      <c r="G826" s="14"/>
      <c r="H826" s="71">
        <f>MIN(VLOOKUP(O826,'Tableau de correspondances'!B$8:T$31,MATCH(N826,'Tableau de correspondances'!B$7:T$7,1),TRUE),VLOOKUP(O826,'Tableau de correspondances'!W$8:AO$31,MATCH(N826,'Tableau de correspondances'!W$7:AO$7,-1),TRUE))</f>
        <v>46</v>
      </c>
      <c r="I826" s="78" t="str">
        <f>IF(VLOOKUP(O826,'Tableau de correspondances'!B$8:T$31,MATCH(N826,'Tableau de correspondances'!B$7:T$7,1),TRUE)&gt;VLOOKUP(O826,'Tableau de correspondances'!W$8:AO$31,MATCH(N826,'Tableau de correspondances'!W$7:AO$7,-1),TRUE),"Table 2","Table 1")</f>
        <v>Table 1</v>
      </c>
      <c r="J826" s="73" t="str">
        <f t="shared" si="49"/>
        <v>non</v>
      </c>
      <c r="K826" s="28"/>
      <c r="L826" s="29"/>
      <c r="M826" s="34">
        <f t="shared" si="50"/>
        <v>6</v>
      </c>
      <c r="N826" s="16">
        <f t="shared" si="51"/>
        <v>6</v>
      </c>
      <c r="O826" s="70">
        <f t="shared" si="52"/>
        <v>0.3</v>
      </c>
    </row>
    <row r="827" spans="1:15" ht="18" thickBot="1" x14ac:dyDescent="0.4">
      <c r="A827" s="15">
        <v>818</v>
      </c>
      <c r="D827" s="14"/>
      <c r="E827" s="14"/>
      <c r="F827" s="14"/>
      <c r="G827" s="14"/>
      <c r="H827" s="71">
        <f>MIN(VLOOKUP(O827,'Tableau de correspondances'!B$8:T$31,MATCH(N827,'Tableau de correspondances'!B$7:T$7,1),TRUE),VLOOKUP(O827,'Tableau de correspondances'!W$8:AO$31,MATCH(N827,'Tableau de correspondances'!W$7:AO$7,-1),TRUE))</f>
        <v>46</v>
      </c>
      <c r="I827" s="78" t="str">
        <f>IF(VLOOKUP(O827,'Tableau de correspondances'!B$8:T$31,MATCH(N827,'Tableau de correspondances'!B$7:T$7,1),TRUE)&gt;VLOOKUP(O827,'Tableau de correspondances'!W$8:AO$31,MATCH(N827,'Tableau de correspondances'!W$7:AO$7,-1),TRUE),"Table 2","Table 1")</f>
        <v>Table 1</v>
      </c>
      <c r="J827" s="73" t="str">
        <f t="shared" si="49"/>
        <v>non</v>
      </c>
      <c r="K827" s="28"/>
      <c r="L827" s="29"/>
      <c r="M827" s="34">
        <f t="shared" si="50"/>
        <v>6</v>
      </c>
      <c r="N827" s="16">
        <f t="shared" si="51"/>
        <v>6</v>
      </c>
      <c r="O827" s="70">
        <f t="shared" si="52"/>
        <v>0.3</v>
      </c>
    </row>
    <row r="828" spans="1:15" ht="18" thickBot="1" x14ac:dyDescent="0.4">
      <c r="A828" s="15">
        <v>819</v>
      </c>
      <c r="D828" s="14"/>
      <c r="E828" s="14"/>
      <c r="F828" s="14"/>
      <c r="G828" s="14"/>
      <c r="H828" s="71">
        <f>MIN(VLOOKUP(O828,'Tableau de correspondances'!B$8:T$31,MATCH(N828,'Tableau de correspondances'!B$7:T$7,1),TRUE),VLOOKUP(O828,'Tableau de correspondances'!W$8:AO$31,MATCH(N828,'Tableau de correspondances'!W$7:AO$7,-1),TRUE))</f>
        <v>46</v>
      </c>
      <c r="I828" s="78" t="str">
        <f>IF(VLOOKUP(O828,'Tableau de correspondances'!B$8:T$31,MATCH(N828,'Tableau de correspondances'!B$7:T$7,1),TRUE)&gt;VLOOKUP(O828,'Tableau de correspondances'!W$8:AO$31,MATCH(N828,'Tableau de correspondances'!W$7:AO$7,-1),TRUE),"Table 2","Table 1")</f>
        <v>Table 1</v>
      </c>
      <c r="J828" s="73" t="str">
        <f t="shared" si="49"/>
        <v>non</v>
      </c>
      <c r="K828" s="28"/>
      <c r="L828" s="29"/>
      <c r="M828" s="34">
        <f t="shared" si="50"/>
        <v>6</v>
      </c>
      <c r="N828" s="16">
        <f t="shared" si="51"/>
        <v>6</v>
      </c>
      <c r="O828" s="70">
        <f t="shared" si="52"/>
        <v>0.3</v>
      </c>
    </row>
    <row r="829" spans="1:15" ht="18" thickBot="1" x14ac:dyDescent="0.4">
      <c r="A829" s="15">
        <v>820</v>
      </c>
      <c r="D829" s="14"/>
      <c r="E829" s="14"/>
      <c r="F829" s="14"/>
      <c r="G829" s="14"/>
      <c r="H829" s="71">
        <f>MIN(VLOOKUP(O829,'Tableau de correspondances'!B$8:T$31,MATCH(N829,'Tableau de correspondances'!B$7:T$7,1),TRUE),VLOOKUP(O829,'Tableau de correspondances'!W$8:AO$31,MATCH(N829,'Tableau de correspondances'!W$7:AO$7,-1),TRUE))</f>
        <v>46</v>
      </c>
      <c r="I829" s="78" t="str">
        <f>IF(VLOOKUP(O829,'Tableau de correspondances'!B$8:T$31,MATCH(N829,'Tableau de correspondances'!B$7:T$7,1),TRUE)&gt;VLOOKUP(O829,'Tableau de correspondances'!W$8:AO$31,MATCH(N829,'Tableau de correspondances'!W$7:AO$7,-1),TRUE),"Table 2","Table 1")</f>
        <v>Table 1</v>
      </c>
      <c r="J829" s="73" t="str">
        <f t="shared" si="49"/>
        <v>non</v>
      </c>
      <c r="K829" s="28"/>
      <c r="L829" s="29"/>
      <c r="M829" s="34">
        <f t="shared" si="50"/>
        <v>6</v>
      </c>
      <c r="N829" s="16">
        <f t="shared" si="51"/>
        <v>6</v>
      </c>
      <c r="O829" s="70">
        <f t="shared" si="52"/>
        <v>0.3</v>
      </c>
    </row>
    <row r="830" spans="1:15" ht="18" thickBot="1" x14ac:dyDescent="0.4">
      <c r="A830" s="15">
        <v>821</v>
      </c>
      <c r="D830" s="14"/>
      <c r="E830" s="14"/>
      <c r="F830" s="14"/>
      <c r="G830" s="14"/>
      <c r="H830" s="71">
        <f>MIN(VLOOKUP(O830,'Tableau de correspondances'!B$8:T$31,MATCH(N830,'Tableau de correspondances'!B$7:T$7,1),TRUE),VLOOKUP(O830,'Tableau de correspondances'!W$8:AO$31,MATCH(N830,'Tableau de correspondances'!W$7:AO$7,-1),TRUE))</f>
        <v>46</v>
      </c>
      <c r="I830" s="78" t="str">
        <f>IF(VLOOKUP(O830,'Tableau de correspondances'!B$8:T$31,MATCH(N830,'Tableau de correspondances'!B$7:T$7,1),TRUE)&gt;VLOOKUP(O830,'Tableau de correspondances'!W$8:AO$31,MATCH(N830,'Tableau de correspondances'!W$7:AO$7,-1),TRUE),"Table 2","Table 1")</f>
        <v>Table 1</v>
      </c>
      <c r="J830" s="73" t="str">
        <f t="shared" si="49"/>
        <v>non</v>
      </c>
      <c r="K830" s="28"/>
      <c r="L830" s="29"/>
      <c r="M830" s="34">
        <f t="shared" si="50"/>
        <v>6</v>
      </c>
      <c r="N830" s="16">
        <f t="shared" si="51"/>
        <v>6</v>
      </c>
      <c r="O830" s="70">
        <f t="shared" si="52"/>
        <v>0.3</v>
      </c>
    </row>
    <row r="831" spans="1:15" ht="18" thickBot="1" x14ac:dyDescent="0.4">
      <c r="A831" s="15">
        <v>822</v>
      </c>
      <c r="D831" s="14"/>
      <c r="E831" s="14"/>
      <c r="F831" s="14"/>
      <c r="G831" s="14"/>
      <c r="H831" s="71">
        <f>MIN(VLOOKUP(O831,'Tableau de correspondances'!B$8:T$31,MATCH(N831,'Tableau de correspondances'!B$7:T$7,1),TRUE),VLOOKUP(O831,'Tableau de correspondances'!W$8:AO$31,MATCH(N831,'Tableau de correspondances'!W$7:AO$7,-1),TRUE))</f>
        <v>46</v>
      </c>
      <c r="I831" s="78" t="str">
        <f>IF(VLOOKUP(O831,'Tableau de correspondances'!B$8:T$31,MATCH(N831,'Tableau de correspondances'!B$7:T$7,1),TRUE)&gt;VLOOKUP(O831,'Tableau de correspondances'!W$8:AO$31,MATCH(N831,'Tableau de correspondances'!W$7:AO$7,-1),TRUE),"Table 2","Table 1")</f>
        <v>Table 1</v>
      </c>
      <c r="J831" s="73" t="str">
        <f t="shared" si="49"/>
        <v>non</v>
      </c>
      <c r="K831" s="28"/>
      <c r="L831" s="29"/>
      <c r="M831" s="34">
        <f t="shared" si="50"/>
        <v>6</v>
      </c>
      <c r="N831" s="16">
        <f t="shared" si="51"/>
        <v>6</v>
      </c>
      <c r="O831" s="70">
        <f t="shared" si="52"/>
        <v>0.3</v>
      </c>
    </row>
    <row r="832" spans="1:15" ht="18" thickBot="1" x14ac:dyDescent="0.4">
      <c r="A832" s="15">
        <v>823</v>
      </c>
      <c r="D832" s="14"/>
      <c r="E832" s="14"/>
      <c r="F832" s="14"/>
      <c r="G832" s="14"/>
      <c r="H832" s="71">
        <f>MIN(VLOOKUP(O832,'Tableau de correspondances'!B$8:T$31,MATCH(N832,'Tableau de correspondances'!B$7:T$7,1),TRUE),VLOOKUP(O832,'Tableau de correspondances'!W$8:AO$31,MATCH(N832,'Tableau de correspondances'!W$7:AO$7,-1),TRUE))</f>
        <v>46</v>
      </c>
      <c r="I832" s="78" t="str">
        <f>IF(VLOOKUP(O832,'Tableau de correspondances'!B$8:T$31,MATCH(N832,'Tableau de correspondances'!B$7:T$7,1),TRUE)&gt;VLOOKUP(O832,'Tableau de correspondances'!W$8:AO$31,MATCH(N832,'Tableau de correspondances'!W$7:AO$7,-1),TRUE),"Table 2","Table 1")</f>
        <v>Table 1</v>
      </c>
      <c r="J832" s="73" t="str">
        <f t="shared" si="49"/>
        <v>non</v>
      </c>
      <c r="K832" s="28"/>
      <c r="L832" s="29"/>
      <c r="M832" s="34">
        <f t="shared" si="50"/>
        <v>6</v>
      </c>
      <c r="N832" s="16">
        <f t="shared" si="51"/>
        <v>6</v>
      </c>
      <c r="O832" s="70">
        <f t="shared" si="52"/>
        <v>0.3</v>
      </c>
    </row>
    <row r="833" spans="1:15" ht="18" thickBot="1" x14ac:dyDescent="0.4">
      <c r="A833" s="15">
        <v>824</v>
      </c>
      <c r="D833" s="14"/>
      <c r="E833" s="14"/>
      <c r="F833" s="14"/>
      <c r="G833" s="14"/>
      <c r="H833" s="71">
        <f>MIN(VLOOKUP(O833,'Tableau de correspondances'!B$8:T$31,MATCH(N833,'Tableau de correspondances'!B$7:T$7,1),TRUE),VLOOKUP(O833,'Tableau de correspondances'!W$8:AO$31,MATCH(N833,'Tableau de correspondances'!W$7:AO$7,-1),TRUE))</f>
        <v>46</v>
      </c>
      <c r="I833" s="78" t="str">
        <f>IF(VLOOKUP(O833,'Tableau de correspondances'!B$8:T$31,MATCH(N833,'Tableau de correspondances'!B$7:T$7,1),TRUE)&gt;VLOOKUP(O833,'Tableau de correspondances'!W$8:AO$31,MATCH(N833,'Tableau de correspondances'!W$7:AO$7,-1),TRUE),"Table 2","Table 1")</f>
        <v>Table 1</v>
      </c>
      <c r="J833" s="73" t="str">
        <f t="shared" si="49"/>
        <v>non</v>
      </c>
      <c r="K833" s="28"/>
      <c r="L833" s="29"/>
      <c r="M833" s="34">
        <f t="shared" si="50"/>
        <v>6</v>
      </c>
      <c r="N833" s="16">
        <f t="shared" si="51"/>
        <v>6</v>
      </c>
      <c r="O833" s="70">
        <f t="shared" si="52"/>
        <v>0.3</v>
      </c>
    </row>
    <row r="834" spans="1:15" ht="18" thickBot="1" x14ac:dyDescent="0.4">
      <c r="A834" s="15">
        <v>825</v>
      </c>
      <c r="D834" s="14"/>
      <c r="E834" s="14"/>
      <c r="F834" s="14"/>
      <c r="G834" s="14"/>
      <c r="H834" s="71">
        <f>MIN(VLOOKUP(O834,'Tableau de correspondances'!B$8:T$31,MATCH(N834,'Tableau de correspondances'!B$7:T$7,1),TRUE),VLOOKUP(O834,'Tableau de correspondances'!W$8:AO$31,MATCH(N834,'Tableau de correspondances'!W$7:AO$7,-1),TRUE))</f>
        <v>46</v>
      </c>
      <c r="I834" s="78" t="str">
        <f>IF(VLOOKUP(O834,'Tableau de correspondances'!B$8:T$31,MATCH(N834,'Tableau de correspondances'!B$7:T$7,1),TRUE)&gt;VLOOKUP(O834,'Tableau de correspondances'!W$8:AO$31,MATCH(N834,'Tableau de correspondances'!W$7:AO$7,-1),TRUE),"Table 2","Table 1")</f>
        <v>Table 1</v>
      </c>
      <c r="J834" s="73" t="str">
        <f t="shared" si="49"/>
        <v>non</v>
      </c>
      <c r="K834" s="28"/>
      <c r="L834" s="29"/>
      <c r="M834" s="34">
        <f t="shared" si="50"/>
        <v>6</v>
      </c>
      <c r="N834" s="16">
        <f t="shared" si="51"/>
        <v>6</v>
      </c>
      <c r="O834" s="70">
        <f t="shared" si="52"/>
        <v>0.3</v>
      </c>
    </row>
    <row r="835" spans="1:15" ht="18" thickBot="1" x14ac:dyDescent="0.4">
      <c r="A835" s="15">
        <v>826</v>
      </c>
      <c r="D835" s="14"/>
      <c r="E835" s="14"/>
      <c r="F835" s="14"/>
      <c r="G835" s="14"/>
      <c r="H835" s="71">
        <f>MIN(VLOOKUP(O835,'Tableau de correspondances'!B$8:T$31,MATCH(N835,'Tableau de correspondances'!B$7:T$7,1),TRUE),VLOOKUP(O835,'Tableau de correspondances'!W$8:AO$31,MATCH(N835,'Tableau de correspondances'!W$7:AO$7,-1),TRUE))</f>
        <v>46</v>
      </c>
      <c r="I835" s="78" t="str">
        <f>IF(VLOOKUP(O835,'Tableau de correspondances'!B$8:T$31,MATCH(N835,'Tableau de correspondances'!B$7:T$7,1),TRUE)&gt;VLOOKUP(O835,'Tableau de correspondances'!W$8:AO$31,MATCH(N835,'Tableau de correspondances'!W$7:AO$7,-1),TRUE),"Table 2","Table 1")</f>
        <v>Table 1</v>
      </c>
      <c r="J835" s="73" t="str">
        <f t="shared" si="49"/>
        <v>non</v>
      </c>
      <c r="K835" s="28"/>
      <c r="L835" s="29"/>
      <c r="M835" s="34">
        <f t="shared" si="50"/>
        <v>6</v>
      </c>
      <c r="N835" s="16">
        <f t="shared" si="51"/>
        <v>6</v>
      </c>
      <c r="O835" s="70">
        <f t="shared" si="52"/>
        <v>0.3</v>
      </c>
    </row>
    <row r="836" spans="1:15" ht="18" thickBot="1" x14ac:dyDescent="0.4">
      <c r="A836" s="15">
        <v>827</v>
      </c>
      <c r="D836" s="14"/>
      <c r="E836" s="14"/>
      <c r="F836" s="14"/>
      <c r="G836" s="14"/>
      <c r="H836" s="71">
        <f>MIN(VLOOKUP(O836,'Tableau de correspondances'!B$8:T$31,MATCH(N836,'Tableau de correspondances'!B$7:T$7,1),TRUE),VLOOKUP(O836,'Tableau de correspondances'!W$8:AO$31,MATCH(N836,'Tableau de correspondances'!W$7:AO$7,-1),TRUE))</f>
        <v>46</v>
      </c>
      <c r="I836" s="78" t="str">
        <f>IF(VLOOKUP(O836,'Tableau de correspondances'!B$8:T$31,MATCH(N836,'Tableau de correspondances'!B$7:T$7,1),TRUE)&gt;VLOOKUP(O836,'Tableau de correspondances'!W$8:AO$31,MATCH(N836,'Tableau de correspondances'!W$7:AO$7,-1),TRUE),"Table 2","Table 1")</f>
        <v>Table 1</v>
      </c>
      <c r="J836" s="73" t="str">
        <f t="shared" si="49"/>
        <v>non</v>
      </c>
      <c r="K836" s="28"/>
      <c r="L836" s="29"/>
      <c r="M836" s="34">
        <f t="shared" si="50"/>
        <v>6</v>
      </c>
      <c r="N836" s="16">
        <f t="shared" si="51"/>
        <v>6</v>
      </c>
      <c r="O836" s="70">
        <f t="shared" si="52"/>
        <v>0.3</v>
      </c>
    </row>
    <row r="837" spans="1:15" ht="18" thickBot="1" x14ac:dyDescent="0.4">
      <c r="A837" s="15">
        <v>828</v>
      </c>
      <c r="D837" s="14"/>
      <c r="E837" s="14"/>
      <c r="F837" s="14"/>
      <c r="G837" s="14"/>
      <c r="H837" s="71">
        <f>MIN(VLOOKUP(O837,'Tableau de correspondances'!B$8:T$31,MATCH(N837,'Tableau de correspondances'!B$7:T$7,1),TRUE),VLOOKUP(O837,'Tableau de correspondances'!W$8:AO$31,MATCH(N837,'Tableau de correspondances'!W$7:AO$7,-1),TRUE))</f>
        <v>46</v>
      </c>
      <c r="I837" s="78" t="str">
        <f>IF(VLOOKUP(O837,'Tableau de correspondances'!B$8:T$31,MATCH(N837,'Tableau de correspondances'!B$7:T$7,1),TRUE)&gt;VLOOKUP(O837,'Tableau de correspondances'!W$8:AO$31,MATCH(N837,'Tableau de correspondances'!W$7:AO$7,-1),TRUE),"Table 2","Table 1")</f>
        <v>Table 1</v>
      </c>
      <c r="J837" s="73" t="str">
        <f t="shared" si="49"/>
        <v>non</v>
      </c>
      <c r="K837" s="28"/>
      <c r="L837" s="29"/>
      <c r="M837" s="34">
        <f t="shared" si="50"/>
        <v>6</v>
      </c>
      <c r="N837" s="16">
        <f t="shared" si="51"/>
        <v>6</v>
      </c>
      <c r="O837" s="70">
        <f t="shared" si="52"/>
        <v>0.3</v>
      </c>
    </row>
    <row r="838" spans="1:15" ht="18" thickBot="1" x14ac:dyDescent="0.4">
      <c r="A838" s="15">
        <v>829</v>
      </c>
      <c r="D838" s="14"/>
      <c r="E838" s="14"/>
      <c r="F838" s="14"/>
      <c r="G838" s="14"/>
      <c r="H838" s="71">
        <f>MIN(VLOOKUP(O838,'Tableau de correspondances'!B$8:T$31,MATCH(N838,'Tableau de correspondances'!B$7:T$7,1),TRUE),VLOOKUP(O838,'Tableau de correspondances'!W$8:AO$31,MATCH(N838,'Tableau de correspondances'!W$7:AO$7,-1),TRUE))</f>
        <v>46</v>
      </c>
      <c r="I838" s="78" t="str">
        <f>IF(VLOOKUP(O838,'Tableau de correspondances'!B$8:T$31,MATCH(N838,'Tableau de correspondances'!B$7:T$7,1),TRUE)&gt;VLOOKUP(O838,'Tableau de correspondances'!W$8:AO$31,MATCH(N838,'Tableau de correspondances'!W$7:AO$7,-1),TRUE),"Table 2","Table 1")</f>
        <v>Table 1</v>
      </c>
      <c r="J838" s="73" t="str">
        <f t="shared" si="49"/>
        <v>non</v>
      </c>
      <c r="K838" s="28"/>
      <c r="L838" s="29"/>
      <c r="M838" s="34">
        <f t="shared" si="50"/>
        <v>6</v>
      </c>
      <c r="N838" s="16">
        <f t="shared" si="51"/>
        <v>6</v>
      </c>
      <c r="O838" s="70">
        <f t="shared" si="52"/>
        <v>0.3</v>
      </c>
    </row>
    <row r="839" spans="1:15" ht="18" thickBot="1" x14ac:dyDescent="0.4">
      <c r="A839" s="15">
        <v>830</v>
      </c>
      <c r="D839" s="14"/>
      <c r="E839" s="14"/>
      <c r="F839" s="14"/>
      <c r="G839" s="14"/>
      <c r="H839" s="71">
        <f>MIN(VLOOKUP(O839,'Tableau de correspondances'!B$8:T$31,MATCH(N839,'Tableau de correspondances'!B$7:T$7,1),TRUE),VLOOKUP(O839,'Tableau de correspondances'!W$8:AO$31,MATCH(N839,'Tableau de correspondances'!W$7:AO$7,-1),TRUE))</f>
        <v>46</v>
      </c>
      <c r="I839" s="78" t="str">
        <f>IF(VLOOKUP(O839,'Tableau de correspondances'!B$8:T$31,MATCH(N839,'Tableau de correspondances'!B$7:T$7,1),TRUE)&gt;VLOOKUP(O839,'Tableau de correspondances'!W$8:AO$31,MATCH(N839,'Tableau de correspondances'!W$7:AO$7,-1),TRUE),"Table 2","Table 1")</f>
        <v>Table 1</v>
      </c>
      <c r="J839" s="73" t="str">
        <f t="shared" si="49"/>
        <v>non</v>
      </c>
      <c r="K839" s="28"/>
      <c r="L839" s="29"/>
      <c r="M839" s="34">
        <f t="shared" si="50"/>
        <v>6</v>
      </c>
      <c r="N839" s="16">
        <f t="shared" si="51"/>
        <v>6</v>
      </c>
      <c r="O839" s="70">
        <f t="shared" si="52"/>
        <v>0.3</v>
      </c>
    </row>
    <row r="840" spans="1:15" ht="18" thickBot="1" x14ac:dyDescent="0.4">
      <c r="A840" s="15">
        <v>831</v>
      </c>
      <c r="D840" s="14"/>
      <c r="E840" s="14"/>
      <c r="F840" s="14"/>
      <c r="G840" s="14"/>
      <c r="H840" s="71">
        <f>MIN(VLOOKUP(O840,'Tableau de correspondances'!B$8:T$31,MATCH(N840,'Tableau de correspondances'!B$7:T$7,1),TRUE),VLOOKUP(O840,'Tableau de correspondances'!W$8:AO$31,MATCH(N840,'Tableau de correspondances'!W$7:AO$7,-1),TRUE))</f>
        <v>46</v>
      </c>
      <c r="I840" s="78" t="str">
        <f>IF(VLOOKUP(O840,'Tableau de correspondances'!B$8:T$31,MATCH(N840,'Tableau de correspondances'!B$7:T$7,1),TRUE)&gt;VLOOKUP(O840,'Tableau de correspondances'!W$8:AO$31,MATCH(N840,'Tableau de correspondances'!W$7:AO$7,-1),TRUE),"Table 2","Table 1")</f>
        <v>Table 1</v>
      </c>
      <c r="J840" s="73" t="str">
        <f t="shared" si="49"/>
        <v>non</v>
      </c>
      <c r="K840" s="28"/>
      <c r="L840" s="29"/>
      <c r="M840" s="34">
        <f t="shared" si="50"/>
        <v>6</v>
      </c>
      <c r="N840" s="16">
        <f t="shared" si="51"/>
        <v>6</v>
      </c>
      <c r="O840" s="70">
        <f t="shared" si="52"/>
        <v>0.3</v>
      </c>
    </row>
    <row r="841" spans="1:15" ht="18" thickBot="1" x14ac:dyDescent="0.4">
      <c r="A841" s="15">
        <v>832</v>
      </c>
      <c r="D841" s="14"/>
      <c r="E841" s="14"/>
      <c r="F841" s="14"/>
      <c r="G841" s="14"/>
      <c r="H841" s="71">
        <f>MIN(VLOOKUP(O841,'Tableau de correspondances'!B$8:T$31,MATCH(N841,'Tableau de correspondances'!B$7:T$7,1),TRUE),VLOOKUP(O841,'Tableau de correspondances'!W$8:AO$31,MATCH(N841,'Tableau de correspondances'!W$7:AO$7,-1),TRUE))</f>
        <v>46</v>
      </c>
      <c r="I841" s="78" t="str">
        <f>IF(VLOOKUP(O841,'Tableau de correspondances'!B$8:T$31,MATCH(N841,'Tableau de correspondances'!B$7:T$7,1),TRUE)&gt;VLOOKUP(O841,'Tableau de correspondances'!W$8:AO$31,MATCH(N841,'Tableau de correspondances'!W$7:AO$7,-1),TRUE),"Table 2","Table 1")</f>
        <v>Table 1</v>
      </c>
      <c r="J841" s="73" t="str">
        <f t="shared" si="49"/>
        <v>non</v>
      </c>
      <c r="K841" s="28"/>
      <c r="L841" s="29"/>
      <c r="M841" s="34">
        <f t="shared" si="50"/>
        <v>6</v>
      </c>
      <c r="N841" s="16">
        <f t="shared" si="51"/>
        <v>6</v>
      </c>
      <c r="O841" s="70">
        <f t="shared" si="52"/>
        <v>0.3</v>
      </c>
    </row>
    <row r="842" spans="1:15" ht="18" thickBot="1" x14ac:dyDescent="0.4">
      <c r="A842" s="15">
        <v>833</v>
      </c>
      <c r="D842" s="14"/>
      <c r="E842" s="14"/>
      <c r="F842" s="14"/>
      <c r="G842" s="14"/>
      <c r="H842" s="71">
        <f>MIN(VLOOKUP(O842,'Tableau de correspondances'!B$8:T$31,MATCH(N842,'Tableau de correspondances'!B$7:T$7,1),TRUE),VLOOKUP(O842,'Tableau de correspondances'!W$8:AO$31,MATCH(N842,'Tableau de correspondances'!W$7:AO$7,-1),TRUE))</f>
        <v>46</v>
      </c>
      <c r="I842" s="78" t="str">
        <f>IF(VLOOKUP(O842,'Tableau de correspondances'!B$8:T$31,MATCH(N842,'Tableau de correspondances'!B$7:T$7,1),TRUE)&gt;VLOOKUP(O842,'Tableau de correspondances'!W$8:AO$31,MATCH(N842,'Tableau de correspondances'!W$7:AO$7,-1),TRUE),"Table 2","Table 1")</f>
        <v>Table 1</v>
      </c>
      <c r="J842" s="73" t="str">
        <f t="shared" si="49"/>
        <v>non</v>
      </c>
      <c r="K842" s="28"/>
      <c r="L842" s="29"/>
      <c r="M842" s="34">
        <f t="shared" si="50"/>
        <v>6</v>
      </c>
      <c r="N842" s="16">
        <f t="shared" si="51"/>
        <v>6</v>
      </c>
      <c r="O842" s="70">
        <f t="shared" si="52"/>
        <v>0.3</v>
      </c>
    </row>
    <row r="843" spans="1:15" ht="18" thickBot="1" x14ac:dyDescent="0.4">
      <c r="A843" s="15">
        <v>834</v>
      </c>
      <c r="D843" s="14"/>
      <c r="E843" s="14"/>
      <c r="F843" s="14"/>
      <c r="G843" s="14"/>
      <c r="H843" s="71">
        <f>MIN(VLOOKUP(O843,'Tableau de correspondances'!B$8:T$31,MATCH(N843,'Tableau de correspondances'!B$7:T$7,1),TRUE),VLOOKUP(O843,'Tableau de correspondances'!W$8:AO$31,MATCH(N843,'Tableau de correspondances'!W$7:AO$7,-1),TRUE))</f>
        <v>46</v>
      </c>
      <c r="I843" s="78" t="str">
        <f>IF(VLOOKUP(O843,'Tableau de correspondances'!B$8:T$31,MATCH(N843,'Tableau de correspondances'!B$7:T$7,1),TRUE)&gt;VLOOKUP(O843,'Tableau de correspondances'!W$8:AO$31,MATCH(N843,'Tableau de correspondances'!W$7:AO$7,-1),TRUE),"Table 2","Table 1")</f>
        <v>Table 1</v>
      </c>
      <c r="J843" s="73" t="str">
        <f t="shared" ref="J843:J906" si="53">IF(D843&gt;H843,"oui","non")</f>
        <v>non</v>
      </c>
      <c r="K843" s="28"/>
      <c r="L843" s="29"/>
      <c r="M843" s="34">
        <f t="shared" si="50"/>
        <v>6</v>
      </c>
      <c r="N843" s="16">
        <f t="shared" si="51"/>
        <v>6</v>
      </c>
      <c r="O843" s="70">
        <f t="shared" si="52"/>
        <v>0.3</v>
      </c>
    </row>
    <row r="844" spans="1:15" ht="18" thickBot="1" x14ac:dyDescent="0.4">
      <c r="A844" s="15">
        <v>835</v>
      </c>
      <c r="D844" s="14"/>
      <c r="E844" s="14"/>
      <c r="F844" s="14"/>
      <c r="G844" s="14"/>
      <c r="H844" s="71">
        <f>MIN(VLOOKUP(O844,'Tableau de correspondances'!B$8:T$31,MATCH(N844,'Tableau de correspondances'!B$7:T$7,1),TRUE),VLOOKUP(O844,'Tableau de correspondances'!W$8:AO$31,MATCH(N844,'Tableau de correspondances'!W$7:AO$7,-1),TRUE))</f>
        <v>46</v>
      </c>
      <c r="I844" s="78" t="str">
        <f>IF(VLOOKUP(O844,'Tableau de correspondances'!B$8:T$31,MATCH(N844,'Tableau de correspondances'!B$7:T$7,1),TRUE)&gt;VLOOKUP(O844,'Tableau de correspondances'!W$8:AO$31,MATCH(N844,'Tableau de correspondances'!W$7:AO$7,-1),TRUE),"Table 2","Table 1")</f>
        <v>Table 1</v>
      </c>
      <c r="J844" s="73" t="str">
        <f t="shared" si="53"/>
        <v>non</v>
      </c>
      <c r="K844" s="28"/>
      <c r="L844" s="29"/>
      <c r="M844" s="34">
        <f t="shared" ref="M844:M907" si="54">IF(E844="",6,IF(E844&gt;8.5,8.5,E844))</f>
        <v>6</v>
      </c>
      <c r="N844" s="16">
        <f t="shared" ref="N844:N907" si="55">ROUND(M844,2)</f>
        <v>6</v>
      </c>
      <c r="O844" s="70">
        <f t="shared" ref="O844:O907" si="56">IF(F844="",0.3,IF(F844&gt;10.9,10.9,F844))</f>
        <v>0.3</v>
      </c>
    </row>
    <row r="845" spans="1:15" ht="18" thickBot="1" x14ac:dyDescent="0.4">
      <c r="A845" s="15">
        <v>836</v>
      </c>
      <c r="D845" s="14"/>
      <c r="E845" s="14"/>
      <c r="F845" s="14"/>
      <c r="G845" s="14"/>
      <c r="H845" s="71">
        <f>MIN(VLOOKUP(O845,'Tableau de correspondances'!B$8:T$31,MATCH(N845,'Tableau de correspondances'!B$7:T$7,1),TRUE),VLOOKUP(O845,'Tableau de correspondances'!W$8:AO$31,MATCH(N845,'Tableau de correspondances'!W$7:AO$7,-1),TRUE))</f>
        <v>46</v>
      </c>
      <c r="I845" s="78" t="str">
        <f>IF(VLOOKUP(O845,'Tableau de correspondances'!B$8:T$31,MATCH(N845,'Tableau de correspondances'!B$7:T$7,1),TRUE)&gt;VLOOKUP(O845,'Tableau de correspondances'!W$8:AO$31,MATCH(N845,'Tableau de correspondances'!W$7:AO$7,-1),TRUE),"Table 2","Table 1")</f>
        <v>Table 1</v>
      </c>
      <c r="J845" s="73" t="str">
        <f t="shared" si="53"/>
        <v>non</v>
      </c>
      <c r="K845" s="28"/>
      <c r="L845" s="29"/>
      <c r="M845" s="34">
        <f t="shared" si="54"/>
        <v>6</v>
      </c>
      <c r="N845" s="16">
        <f t="shared" si="55"/>
        <v>6</v>
      </c>
      <c r="O845" s="70">
        <f t="shared" si="56"/>
        <v>0.3</v>
      </c>
    </row>
    <row r="846" spans="1:15" ht="18" thickBot="1" x14ac:dyDescent="0.4">
      <c r="A846" s="15">
        <v>837</v>
      </c>
      <c r="D846" s="14"/>
      <c r="E846" s="14"/>
      <c r="F846" s="14"/>
      <c r="G846" s="14"/>
      <c r="H846" s="71">
        <f>MIN(VLOOKUP(O846,'Tableau de correspondances'!B$8:T$31,MATCH(N846,'Tableau de correspondances'!B$7:T$7,1),TRUE),VLOOKUP(O846,'Tableau de correspondances'!W$8:AO$31,MATCH(N846,'Tableau de correspondances'!W$7:AO$7,-1),TRUE))</f>
        <v>46</v>
      </c>
      <c r="I846" s="78" t="str">
        <f>IF(VLOOKUP(O846,'Tableau de correspondances'!B$8:T$31,MATCH(N846,'Tableau de correspondances'!B$7:T$7,1),TRUE)&gt;VLOOKUP(O846,'Tableau de correspondances'!W$8:AO$31,MATCH(N846,'Tableau de correspondances'!W$7:AO$7,-1),TRUE),"Table 2","Table 1")</f>
        <v>Table 1</v>
      </c>
      <c r="J846" s="73" t="str">
        <f t="shared" si="53"/>
        <v>non</v>
      </c>
      <c r="K846" s="28"/>
      <c r="L846" s="29"/>
      <c r="M846" s="34">
        <f t="shared" si="54"/>
        <v>6</v>
      </c>
      <c r="N846" s="16">
        <f t="shared" si="55"/>
        <v>6</v>
      </c>
      <c r="O846" s="70">
        <f t="shared" si="56"/>
        <v>0.3</v>
      </c>
    </row>
    <row r="847" spans="1:15" ht="18" thickBot="1" x14ac:dyDescent="0.4">
      <c r="A847" s="15">
        <v>838</v>
      </c>
      <c r="D847" s="14"/>
      <c r="E847" s="14"/>
      <c r="F847" s="14"/>
      <c r="G847" s="14"/>
      <c r="H847" s="71">
        <f>MIN(VLOOKUP(O847,'Tableau de correspondances'!B$8:T$31,MATCH(N847,'Tableau de correspondances'!B$7:T$7,1),TRUE),VLOOKUP(O847,'Tableau de correspondances'!W$8:AO$31,MATCH(N847,'Tableau de correspondances'!W$7:AO$7,-1),TRUE))</f>
        <v>46</v>
      </c>
      <c r="I847" s="78" t="str">
        <f>IF(VLOOKUP(O847,'Tableau de correspondances'!B$8:T$31,MATCH(N847,'Tableau de correspondances'!B$7:T$7,1),TRUE)&gt;VLOOKUP(O847,'Tableau de correspondances'!W$8:AO$31,MATCH(N847,'Tableau de correspondances'!W$7:AO$7,-1),TRUE),"Table 2","Table 1")</f>
        <v>Table 1</v>
      </c>
      <c r="J847" s="73" t="str">
        <f t="shared" si="53"/>
        <v>non</v>
      </c>
      <c r="K847" s="28"/>
      <c r="L847" s="29"/>
      <c r="M847" s="34">
        <f t="shared" si="54"/>
        <v>6</v>
      </c>
      <c r="N847" s="16">
        <f t="shared" si="55"/>
        <v>6</v>
      </c>
      <c r="O847" s="70">
        <f t="shared" si="56"/>
        <v>0.3</v>
      </c>
    </row>
    <row r="848" spans="1:15" ht="18" thickBot="1" x14ac:dyDescent="0.4">
      <c r="A848" s="15">
        <v>839</v>
      </c>
      <c r="D848" s="14"/>
      <c r="E848" s="14"/>
      <c r="F848" s="14"/>
      <c r="G848" s="14"/>
      <c r="H848" s="71">
        <f>MIN(VLOOKUP(O848,'Tableau de correspondances'!B$8:T$31,MATCH(N848,'Tableau de correspondances'!B$7:T$7,1),TRUE),VLOOKUP(O848,'Tableau de correspondances'!W$8:AO$31,MATCH(N848,'Tableau de correspondances'!W$7:AO$7,-1),TRUE))</f>
        <v>46</v>
      </c>
      <c r="I848" s="78" t="str">
        <f>IF(VLOOKUP(O848,'Tableau de correspondances'!B$8:T$31,MATCH(N848,'Tableau de correspondances'!B$7:T$7,1),TRUE)&gt;VLOOKUP(O848,'Tableau de correspondances'!W$8:AO$31,MATCH(N848,'Tableau de correspondances'!W$7:AO$7,-1),TRUE),"Table 2","Table 1")</f>
        <v>Table 1</v>
      </c>
      <c r="J848" s="73" t="str">
        <f t="shared" si="53"/>
        <v>non</v>
      </c>
      <c r="K848" s="28"/>
      <c r="L848" s="29"/>
      <c r="M848" s="34">
        <f t="shared" si="54"/>
        <v>6</v>
      </c>
      <c r="N848" s="16">
        <f t="shared" si="55"/>
        <v>6</v>
      </c>
      <c r="O848" s="70">
        <f t="shared" si="56"/>
        <v>0.3</v>
      </c>
    </row>
    <row r="849" spans="1:15" ht="18" thickBot="1" x14ac:dyDescent="0.4">
      <c r="A849" s="15">
        <v>840</v>
      </c>
      <c r="D849" s="14"/>
      <c r="E849" s="14"/>
      <c r="F849" s="14"/>
      <c r="G849" s="14"/>
      <c r="H849" s="71">
        <f>MIN(VLOOKUP(O849,'Tableau de correspondances'!B$8:T$31,MATCH(N849,'Tableau de correspondances'!B$7:T$7,1),TRUE),VLOOKUP(O849,'Tableau de correspondances'!W$8:AO$31,MATCH(N849,'Tableau de correspondances'!W$7:AO$7,-1),TRUE))</f>
        <v>46</v>
      </c>
      <c r="I849" s="78" t="str">
        <f>IF(VLOOKUP(O849,'Tableau de correspondances'!B$8:T$31,MATCH(N849,'Tableau de correspondances'!B$7:T$7,1),TRUE)&gt;VLOOKUP(O849,'Tableau de correspondances'!W$8:AO$31,MATCH(N849,'Tableau de correspondances'!W$7:AO$7,-1),TRUE),"Table 2","Table 1")</f>
        <v>Table 1</v>
      </c>
      <c r="J849" s="73" t="str">
        <f t="shared" si="53"/>
        <v>non</v>
      </c>
      <c r="K849" s="28"/>
      <c r="L849" s="29"/>
      <c r="M849" s="34">
        <f t="shared" si="54"/>
        <v>6</v>
      </c>
      <c r="N849" s="16">
        <f t="shared" si="55"/>
        <v>6</v>
      </c>
      <c r="O849" s="70">
        <f t="shared" si="56"/>
        <v>0.3</v>
      </c>
    </row>
    <row r="850" spans="1:15" ht="18" thickBot="1" x14ac:dyDescent="0.4">
      <c r="A850" s="15">
        <v>841</v>
      </c>
      <c r="D850" s="14"/>
      <c r="E850" s="14"/>
      <c r="F850" s="14"/>
      <c r="G850" s="14"/>
      <c r="H850" s="71">
        <f>MIN(VLOOKUP(O850,'Tableau de correspondances'!B$8:T$31,MATCH(N850,'Tableau de correspondances'!B$7:T$7,1),TRUE),VLOOKUP(O850,'Tableau de correspondances'!W$8:AO$31,MATCH(N850,'Tableau de correspondances'!W$7:AO$7,-1),TRUE))</f>
        <v>46</v>
      </c>
      <c r="I850" s="78" t="str">
        <f>IF(VLOOKUP(O850,'Tableau de correspondances'!B$8:T$31,MATCH(N850,'Tableau de correspondances'!B$7:T$7,1),TRUE)&gt;VLOOKUP(O850,'Tableau de correspondances'!W$8:AO$31,MATCH(N850,'Tableau de correspondances'!W$7:AO$7,-1),TRUE),"Table 2","Table 1")</f>
        <v>Table 1</v>
      </c>
      <c r="J850" s="73" t="str">
        <f t="shared" si="53"/>
        <v>non</v>
      </c>
      <c r="K850" s="28"/>
      <c r="L850" s="29"/>
      <c r="M850" s="34">
        <f t="shared" si="54"/>
        <v>6</v>
      </c>
      <c r="N850" s="16">
        <f t="shared" si="55"/>
        <v>6</v>
      </c>
      <c r="O850" s="70">
        <f t="shared" si="56"/>
        <v>0.3</v>
      </c>
    </row>
    <row r="851" spans="1:15" ht="18" thickBot="1" x14ac:dyDescent="0.4">
      <c r="A851" s="15">
        <v>842</v>
      </c>
      <c r="D851" s="14"/>
      <c r="E851" s="14"/>
      <c r="F851" s="14"/>
      <c r="G851" s="14"/>
      <c r="H851" s="71">
        <f>MIN(VLOOKUP(O851,'Tableau de correspondances'!B$8:T$31,MATCH(N851,'Tableau de correspondances'!B$7:T$7,1),TRUE),VLOOKUP(O851,'Tableau de correspondances'!W$8:AO$31,MATCH(N851,'Tableau de correspondances'!W$7:AO$7,-1),TRUE))</f>
        <v>46</v>
      </c>
      <c r="I851" s="78" t="str">
        <f>IF(VLOOKUP(O851,'Tableau de correspondances'!B$8:T$31,MATCH(N851,'Tableau de correspondances'!B$7:T$7,1),TRUE)&gt;VLOOKUP(O851,'Tableau de correspondances'!W$8:AO$31,MATCH(N851,'Tableau de correspondances'!W$7:AO$7,-1),TRUE),"Table 2","Table 1")</f>
        <v>Table 1</v>
      </c>
      <c r="J851" s="73" t="str">
        <f t="shared" si="53"/>
        <v>non</v>
      </c>
      <c r="K851" s="28"/>
      <c r="L851" s="29"/>
      <c r="M851" s="34">
        <f t="shared" si="54"/>
        <v>6</v>
      </c>
      <c r="N851" s="16">
        <f t="shared" si="55"/>
        <v>6</v>
      </c>
      <c r="O851" s="70">
        <f t="shared" si="56"/>
        <v>0.3</v>
      </c>
    </row>
    <row r="852" spans="1:15" ht="18" thickBot="1" x14ac:dyDescent="0.4">
      <c r="A852" s="15">
        <v>843</v>
      </c>
      <c r="D852" s="14"/>
      <c r="E852" s="14"/>
      <c r="F852" s="14"/>
      <c r="G852" s="14"/>
      <c r="H852" s="71">
        <f>MIN(VLOOKUP(O852,'Tableau de correspondances'!B$8:T$31,MATCH(N852,'Tableau de correspondances'!B$7:T$7,1),TRUE),VLOOKUP(O852,'Tableau de correspondances'!W$8:AO$31,MATCH(N852,'Tableau de correspondances'!W$7:AO$7,-1),TRUE))</f>
        <v>46</v>
      </c>
      <c r="I852" s="78" t="str">
        <f>IF(VLOOKUP(O852,'Tableau de correspondances'!B$8:T$31,MATCH(N852,'Tableau de correspondances'!B$7:T$7,1),TRUE)&gt;VLOOKUP(O852,'Tableau de correspondances'!W$8:AO$31,MATCH(N852,'Tableau de correspondances'!W$7:AO$7,-1),TRUE),"Table 2","Table 1")</f>
        <v>Table 1</v>
      </c>
      <c r="J852" s="73" t="str">
        <f t="shared" si="53"/>
        <v>non</v>
      </c>
      <c r="K852" s="28"/>
      <c r="L852" s="29"/>
      <c r="M852" s="34">
        <f t="shared" si="54"/>
        <v>6</v>
      </c>
      <c r="N852" s="16">
        <f t="shared" si="55"/>
        <v>6</v>
      </c>
      <c r="O852" s="70">
        <f t="shared" si="56"/>
        <v>0.3</v>
      </c>
    </row>
    <row r="853" spans="1:15" ht="18" thickBot="1" x14ac:dyDescent="0.4">
      <c r="A853" s="15">
        <v>844</v>
      </c>
      <c r="D853" s="14"/>
      <c r="E853" s="14"/>
      <c r="F853" s="14"/>
      <c r="G853" s="14"/>
      <c r="H853" s="71">
        <f>MIN(VLOOKUP(O853,'Tableau de correspondances'!B$8:T$31,MATCH(N853,'Tableau de correspondances'!B$7:T$7,1),TRUE),VLOOKUP(O853,'Tableau de correspondances'!W$8:AO$31,MATCH(N853,'Tableau de correspondances'!W$7:AO$7,-1),TRUE))</f>
        <v>46</v>
      </c>
      <c r="I853" s="78" t="str">
        <f>IF(VLOOKUP(O853,'Tableau de correspondances'!B$8:T$31,MATCH(N853,'Tableau de correspondances'!B$7:T$7,1),TRUE)&gt;VLOOKUP(O853,'Tableau de correspondances'!W$8:AO$31,MATCH(N853,'Tableau de correspondances'!W$7:AO$7,-1),TRUE),"Table 2","Table 1")</f>
        <v>Table 1</v>
      </c>
      <c r="J853" s="73" t="str">
        <f t="shared" si="53"/>
        <v>non</v>
      </c>
      <c r="K853" s="28"/>
      <c r="L853" s="29"/>
      <c r="M853" s="34">
        <f t="shared" si="54"/>
        <v>6</v>
      </c>
      <c r="N853" s="16">
        <f t="shared" si="55"/>
        <v>6</v>
      </c>
      <c r="O853" s="70">
        <f t="shared" si="56"/>
        <v>0.3</v>
      </c>
    </row>
    <row r="854" spans="1:15" ht="18" thickBot="1" x14ac:dyDescent="0.4">
      <c r="A854" s="15">
        <v>845</v>
      </c>
      <c r="D854" s="14"/>
      <c r="E854" s="14"/>
      <c r="F854" s="14"/>
      <c r="G854" s="14"/>
      <c r="H854" s="71">
        <f>MIN(VLOOKUP(O854,'Tableau de correspondances'!B$8:T$31,MATCH(N854,'Tableau de correspondances'!B$7:T$7,1),TRUE),VLOOKUP(O854,'Tableau de correspondances'!W$8:AO$31,MATCH(N854,'Tableau de correspondances'!W$7:AO$7,-1),TRUE))</f>
        <v>46</v>
      </c>
      <c r="I854" s="78" t="str">
        <f>IF(VLOOKUP(O854,'Tableau de correspondances'!B$8:T$31,MATCH(N854,'Tableau de correspondances'!B$7:T$7,1),TRUE)&gt;VLOOKUP(O854,'Tableau de correspondances'!W$8:AO$31,MATCH(N854,'Tableau de correspondances'!W$7:AO$7,-1),TRUE),"Table 2","Table 1")</f>
        <v>Table 1</v>
      </c>
      <c r="J854" s="73" t="str">
        <f t="shared" si="53"/>
        <v>non</v>
      </c>
      <c r="K854" s="28"/>
      <c r="L854" s="29"/>
      <c r="M854" s="34">
        <f t="shared" si="54"/>
        <v>6</v>
      </c>
      <c r="N854" s="16">
        <f t="shared" si="55"/>
        <v>6</v>
      </c>
      <c r="O854" s="70">
        <f t="shared" si="56"/>
        <v>0.3</v>
      </c>
    </row>
    <row r="855" spans="1:15" ht="18" thickBot="1" x14ac:dyDescent="0.4">
      <c r="A855" s="15">
        <v>846</v>
      </c>
      <c r="D855" s="14"/>
      <c r="E855" s="14"/>
      <c r="F855" s="14"/>
      <c r="G855" s="14"/>
      <c r="H855" s="71">
        <f>MIN(VLOOKUP(O855,'Tableau de correspondances'!B$8:T$31,MATCH(N855,'Tableau de correspondances'!B$7:T$7,1),TRUE),VLOOKUP(O855,'Tableau de correspondances'!W$8:AO$31,MATCH(N855,'Tableau de correspondances'!W$7:AO$7,-1),TRUE))</f>
        <v>46</v>
      </c>
      <c r="I855" s="78" t="str">
        <f>IF(VLOOKUP(O855,'Tableau de correspondances'!B$8:T$31,MATCH(N855,'Tableau de correspondances'!B$7:T$7,1),TRUE)&gt;VLOOKUP(O855,'Tableau de correspondances'!W$8:AO$31,MATCH(N855,'Tableau de correspondances'!W$7:AO$7,-1),TRUE),"Table 2","Table 1")</f>
        <v>Table 1</v>
      </c>
      <c r="J855" s="73" t="str">
        <f t="shared" si="53"/>
        <v>non</v>
      </c>
      <c r="K855" s="28"/>
      <c r="L855" s="29"/>
      <c r="M855" s="34">
        <f t="shared" si="54"/>
        <v>6</v>
      </c>
      <c r="N855" s="16">
        <f t="shared" si="55"/>
        <v>6</v>
      </c>
      <c r="O855" s="70">
        <f t="shared" si="56"/>
        <v>0.3</v>
      </c>
    </row>
    <row r="856" spans="1:15" ht="18" thickBot="1" x14ac:dyDescent="0.4">
      <c r="A856" s="15">
        <v>847</v>
      </c>
      <c r="D856" s="14"/>
      <c r="E856" s="14"/>
      <c r="F856" s="14"/>
      <c r="G856" s="14"/>
      <c r="H856" s="71">
        <f>MIN(VLOOKUP(O856,'Tableau de correspondances'!B$8:T$31,MATCH(N856,'Tableau de correspondances'!B$7:T$7,1),TRUE),VLOOKUP(O856,'Tableau de correspondances'!W$8:AO$31,MATCH(N856,'Tableau de correspondances'!W$7:AO$7,-1),TRUE))</f>
        <v>46</v>
      </c>
      <c r="I856" s="78" t="str">
        <f>IF(VLOOKUP(O856,'Tableau de correspondances'!B$8:T$31,MATCH(N856,'Tableau de correspondances'!B$7:T$7,1),TRUE)&gt;VLOOKUP(O856,'Tableau de correspondances'!W$8:AO$31,MATCH(N856,'Tableau de correspondances'!W$7:AO$7,-1),TRUE),"Table 2","Table 1")</f>
        <v>Table 1</v>
      </c>
      <c r="J856" s="73" t="str">
        <f t="shared" si="53"/>
        <v>non</v>
      </c>
      <c r="K856" s="28"/>
      <c r="L856" s="29"/>
      <c r="M856" s="34">
        <f t="shared" si="54"/>
        <v>6</v>
      </c>
      <c r="N856" s="16">
        <f t="shared" si="55"/>
        <v>6</v>
      </c>
      <c r="O856" s="70">
        <f t="shared" si="56"/>
        <v>0.3</v>
      </c>
    </row>
    <row r="857" spans="1:15" ht="18" thickBot="1" x14ac:dyDescent="0.4">
      <c r="A857" s="15">
        <v>848</v>
      </c>
      <c r="D857" s="14"/>
      <c r="E857" s="14"/>
      <c r="F857" s="14"/>
      <c r="G857" s="14"/>
      <c r="H857" s="71">
        <f>MIN(VLOOKUP(O857,'Tableau de correspondances'!B$8:T$31,MATCH(N857,'Tableau de correspondances'!B$7:T$7,1),TRUE),VLOOKUP(O857,'Tableau de correspondances'!W$8:AO$31,MATCH(N857,'Tableau de correspondances'!W$7:AO$7,-1),TRUE))</f>
        <v>46</v>
      </c>
      <c r="I857" s="78" t="str">
        <f>IF(VLOOKUP(O857,'Tableau de correspondances'!B$8:T$31,MATCH(N857,'Tableau de correspondances'!B$7:T$7,1),TRUE)&gt;VLOOKUP(O857,'Tableau de correspondances'!W$8:AO$31,MATCH(N857,'Tableau de correspondances'!W$7:AO$7,-1),TRUE),"Table 2","Table 1")</f>
        <v>Table 1</v>
      </c>
      <c r="J857" s="73" t="str">
        <f t="shared" si="53"/>
        <v>non</v>
      </c>
      <c r="K857" s="28"/>
      <c r="L857" s="29"/>
      <c r="M857" s="34">
        <f t="shared" si="54"/>
        <v>6</v>
      </c>
      <c r="N857" s="16">
        <f t="shared" si="55"/>
        <v>6</v>
      </c>
      <c r="O857" s="70">
        <f t="shared" si="56"/>
        <v>0.3</v>
      </c>
    </row>
    <row r="858" spans="1:15" ht="18" thickBot="1" x14ac:dyDescent="0.4">
      <c r="A858" s="15">
        <v>849</v>
      </c>
      <c r="D858" s="14"/>
      <c r="E858" s="14"/>
      <c r="F858" s="14"/>
      <c r="G858" s="14"/>
      <c r="H858" s="71">
        <f>MIN(VLOOKUP(O858,'Tableau de correspondances'!B$8:T$31,MATCH(N858,'Tableau de correspondances'!B$7:T$7,1),TRUE),VLOOKUP(O858,'Tableau de correspondances'!W$8:AO$31,MATCH(N858,'Tableau de correspondances'!W$7:AO$7,-1),TRUE))</f>
        <v>46</v>
      </c>
      <c r="I858" s="78" t="str">
        <f>IF(VLOOKUP(O858,'Tableau de correspondances'!B$8:T$31,MATCH(N858,'Tableau de correspondances'!B$7:T$7,1),TRUE)&gt;VLOOKUP(O858,'Tableau de correspondances'!W$8:AO$31,MATCH(N858,'Tableau de correspondances'!W$7:AO$7,-1),TRUE),"Table 2","Table 1")</f>
        <v>Table 1</v>
      </c>
      <c r="J858" s="73" t="str">
        <f t="shared" si="53"/>
        <v>non</v>
      </c>
      <c r="K858" s="28"/>
      <c r="L858" s="29"/>
      <c r="M858" s="34">
        <f t="shared" si="54"/>
        <v>6</v>
      </c>
      <c r="N858" s="16">
        <f t="shared" si="55"/>
        <v>6</v>
      </c>
      <c r="O858" s="70">
        <f t="shared" si="56"/>
        <v>0.3</v>
      </c>
    </row>
    <row r="859" spans="1:15" ht="18" thickBot="1" x14ac:dyDescent="0.4">
      <c r="A859" s="15">
        <v>850</v>
      </c>
      <c r="D859" s="14"/>
      <c r="E859" s="14"/>
      <c r="F859" s="14"/>
      <c r="G859" s="14"/>
      <c r="H859" s="71">
        <f>MIN(VLOOKUP(O859,'Tableau de correspondances'!B$8:T$31,MATCH(N859,'Tableau de correspondances'!B$7:T$7,1),TRUE),VLOOKUP(O859,'Tableau de correspondances'!W$8:AO$31,MATCH(N859,'Tableau de correspondances'!W$7:AO$7,-1),TRUE))</f>
        <v>46</v>
      </c>
      <c r="I859" s="78" t="str">
        <f>IF(VLOOKUP(O859,'Tableau de correspondances'!B$8:T$31,MATCH(N859,'Tableau de correspondances'!B$7:T$7,1),TRUE)&gt;VLOOKUP(O859,'Tableau de correspondances'!W$8:AO$31,MATCH(N859,'Tableau de correspondances'!W$7:AO$7,-1),TRUE),"Table 2","Table 1")</f>
        <v>Table 1</v>
      </c>
      <c r="J859" s="73" t="str">
        <f t="shared" si="53"/>
        <v>non</v>
      </c>
      <c r="K859" s="28"/>
      <c r="L859" s="29"/>
      <c r="M859" s="34">
        <f t="shared" si="54"/>
        <v>6</v>
      </c>
      <c r="N859" s="16">
        <f t="shared" si="55"/>
        <v>6</v>
      </c>
      <c r="O859" s="70">
        <f t="shared" si="56"/>
        <v>0.3</v>
      </c>
    </row>
    <row r="860" spans="1:15" ht="18" thickBot="1" x14ac:dyDescent="0.4">
      <c r="A860" s="15">
        <v>851</v>
      </c>
      <c r="D860" s="14"/>
      <c r="E860" s="14"/>
      <c r="F860" s="14"/>
      <c r="G860" s="14"/>
      <c r="H860" s="71">
        <f>MIN(VLOOKUP(O860,'Tableau de correspondances'!B$8:T$31,MATCH(N860,'Tableau de correspondances'!B$7:T$7,1),TRUE),VLOOKUP(O860,'Tableau de correspondances'!W$8:AO$31,MATCH(N860,'Tableau de correspondances'!W$7:AO$7,-1),TRUE))</f>
        <v>46</v>
      </c>
      <c r="I860" s="78" t="str">
        <f>IF(VLOOKUP(O860,'Tableau de correspondances'!B$8:T$31,MATCH(N860,'Tableau de correspondances'!B$7:T$7,1),TRUE)&gt;VLOOKUP(O860,'Tableau de correspondances'!W$8:AO$31,MATCH(N860,'Tableau de correspondances'!W$7:AO$7,-1),TRUE),"Table 2","Table 1")</f>
        <v>Table 1</v>
      </c>
      <c r="J860" s="73" t="str">
        <f t="shared" si="53"/>
        <v>non</v>
      </c>
      <c r="K860" s="28"/>
      <c r="L860" s="29"/>
      <c r="M860" s="34">
        <f t="shared" si="54"/>
        <v>6</v>
      </c>
      <c r="N860" s="16">
        <f t="shared" si="55"/>
        <v>6</v>
      </c>
      <c r="O860" s="70">
        <f t="shared" si="56"/>
        <v>0.3</v>
      </c>
    </row>
    <row r="861" spans="1:15" ht="18" thickBot="1" x14ac:dyDescent="0.4">
      <c r="A861" s="15">
        <v>852</v>
      </c>
      <c r="D861" s="14"/>
      <c r="E861" s="14"/>
      <c r="F861" s="14"/>
      <c r="G861" s="14"/>
      <c r="H861" s="71">
        <f>MIN(VLOOKUP(O861,'Tableau de correspondances'!B$8:T$31,MATCH(N861,'Tableau de correspondances'!B$7:T$7,1),TRUE),VLOOKUP(O861,'Tableau de correspondances'!W$8:AO$31,MATCH(N861,'Tableau de correspondances'!W$7:AO$7,-1),TRUE))</f>
        <v>46</v>
      </c>
      <c r="I861" s="78" t="str">
        <f>IF(VLOOKUP(O861,'Tableau de correspondances'!B$8:T$31,MATCH(N861,'Tableau de correspondances'!B$7:T$7,1),TRUE)&gt;VLOOKUP(O861,'Tableau de correspondances'!W$8:AO$31,MATCH(N861,'Tableau de correspondances'!W$7:AO$7,-1),TRUE),"Table 2","Table 1")</f>
        <v>Table 1</v>
      </c>
      <c r="J861" s="73" t="str">
        <f t="shared" si="53"/>
        <v>non</v>
      </c>
      <c r="K861" s="28"/>
      <c r="L861" s="29"/>
      <c r="M861" s="34">
        <f t="shared" si="54"/>
        <v>6</v>
      </c>
      <c r="N861" s="16">
        <f t="shared" si="55"/>
        <v>6</v>
      </c>
      <c r="O861" s="70">
        <f t="shared" si="56"/>
        <v>0.3</v>
      </c>
    </row>
    <row r="862" spans="1:15" ht="18" thickBot="1" x14ac:dyDescent="0.4">
      <c r="A862" s="15">
        <v>853</v>
      </c>
      <c r="D862" s="14"/>
      <c r="E862" s="14"/>
      <c r="F862" s="14"/>
      <c r="G862" s="14"/>
      <c r="H862" s="71">
        <f>MIN(VLOOKUP(O862,'Tableau de correspondances'!B$8:T$31,MATCH(N862,'Tableau de correspondances'!B$7:T$7,1),TRUE),VLOOKUP(O862,'Tableau de correspondances'!W$8:AO$31,MATCH(N862,'Tableau de correspondances'!W$7:AO$7,-1),TRUE))</f>
        <v>46</v>
      </c>
      <c r="I862" s="78" t="str">
        <f>IF(VLOOKUP(O862,'Tableau de correspondances'!B$8:T$31,MATCH(N862,'Tableau de correspondances'!B$7:T$7,1),TRUE)&gt;VLOOKUP(O862,'Tableau de correspondances'!W$8:AO$31,MATCH(N862,'Tableau de correspondances'!W$7:AO$7,-1),TRUE),"Table 2","Table 1")</f>
        <v>Table 1</v>
      </c>
      <c r="J862" s="73" t="str">
        <f t="shared" si="53"/>
        <v>non</v>
      </c>
      <c r="K862" s="28"/>
      <c r="L862" s="29"/>
      <c r="M862" s="34">
        <f t="shared" si="54"/>
        <v>6</v>
      </c>
      <c r="N862" s="16">
        <f t="shared" si="55"/>
        <v>6</v>
      </c>
      <c r="O862" s="70">
        <f t="shared" si="56"/>
        <v>0.3</v>
      </c>
    </row>
    <row r="863" spans="1:15" ht="18" thickBot="1" x14ac:dyDescent="0.4">
      <c r="A863" s="15">
        <v>854</v>
      </c>
      <c r="D863" s="14"/>
      <c r="E863" s="14"/>
      <c r="F863" s="14"/>
      <c r="G863" s="14"/>
      <c r="H863" s="71">
        <f>MIN(VLOOKUP(O863,'Tableau de correspondances'!B$8:T$31,MATCH(N863,'Tableau de correspondances'!B$7:T$7,1),TRUE),VLOOKUP(O863,'Tableau de correspondances'!W$8:AO$31,MATCH(N863,'Tableau de correspondances'!W$7:AO$7,-1),TRUE))</f>
        <v>46</v>
      </c>
      <c r="I863" s="78" t="str">
        <f>IF(VLOOKUP(O863,'Tableau de correspondances'!B$8:T$31,MATCH(N863,'Tableau de correspondances'!B$7:T$7,1),TRUE)&gt;VLOOKUP(O863,'Tableau de correspondances'!W$8:AO$31,MATCH(N863,'Tableau de correspondances'!W$7:AO$7,-1),TRUE),"Table 2","Table 1")</f>
        <v>Table 1</v>
      </c>
      <c r="J863" s="73" t="str">
        <f t="shared" si="53"/>
        <v>non</v>
      </c>
      <c r="K863" s="28"/>
      <c r="L863" s="29"/>
      <c r="M863" s="34">
        <f t="shared" si="54"/>
        <v>6</v>
      </c>
      <c r="N863" s="16">
        <f t="shared" si="55"/>
        <v>6</v>
      </c>
      <c r="O863" s="70">
        <f t="shared" si="56"/>
        <v>0.3</v>
      </c>
    </row>
    <row r="864" spans="1:15" ht="18" thickBot="1" x14ac:dyDescent="0.4">
      <c r="A864" s="15">
        <v>855</v>
      </c>
      <c r="D864" s="14"/>
      <c r="E864" s="14"/>
      <c r="F864" s="14"/>
      <c r="G864" s="14"/>
      <c r="H864" s="71">
        <f>MIN(VLOOKUP(O864,'Tableau de correspondances'!B$8:T$31,MATCH(N864,'Tableau de correspondances'!B$7:T$7,1),TRUE),VLOOKUP(O864,'Tableau de correspondances'!W$8:AO$31,MATCH(N864,'Tableau de correspondances'!W$7:AO$7,-1),TRUE))</f>
        <v>46</v>
      </c>
      <c r="I864" s="78" t="str">
        <f>IF(VLOOKUP(O864,'Tableau de correspondances'!B$8:T$31,MATCH(N864,'Tableau de correspondances'!B$7:T$7,1),TRUE)&gt;VLOOKUP(O864,'Tableau de correspondances'!W$8:AO$31,MATCH(N864,'Tableau de correspondances'!W$7:AO$7,-1),TRUE),"Table 2","Table 1")</f>
        <v>Table 1</v>
      </c>
      <c r="J864" s="73" t="str">
        <f t="shared" si="53"/>
        <v>non</v>
      </c>
      <c r="K864" s="28"/>
      <c r="L864" s="29"/>
      <c r="M864" s="34">
        <f t="shared" si="54"/>
        <v>6</v>
      </c>
      <c r="N864" s="16">
        <f t="shared" si="55"/>
        <v>6</v>
      </c>
      <c r="O864" s="70">
        <f t="shared" si="56"/>
        <v>0.3</v>
      </c>
    </row>
    <row r="865" spans="1:15" ht="18" thickBot="1" x14ac:dyDescent="0.4">
      <c r="A865" s="15">
        <v>856</v>
      </c>
      <c r="D865" s="14"/>
      <c r="E865" s="14"/>
      <c r="F865" s="14"/>
      <c r="G865" s="14"/>
      <c r="H865" s="71">
        <f>MIN(VLOOKUP(O865,'Tableau de correspondances'!B$8:T$31,MATCH(N865,'Tableau de correspondances'!B$7:T$7,1),TRUE),VLOOKUP(O865,'Tableau de correspondances'!W$8:AO$31,MATCH(N865,'Tableau de correspondances'!W$7:AO$7,-1),TRUE))</f>
        <v>46</v>
      </c>
      <c r="I865" s="78" t="str">
        <f>IF(VLOOKUP(O865,'Tableau de correspondances'!B$8:T$31,MATCH(N865,'Tableau de correspondances'!B$7:T$7,1),TRUE)&gt;VLOOKUP(O865,'Tableau de correspondances'!W$8:AO$31,MATCH(N865,'Tableau de correspondances'!W$7:AO$7,-1),TRUE),"Table 2","Table 1")</f>
        <v>Table 1</v>
      </c>
      <c r="J865" s="73" t="str">
        <f t="shared" si="53"/>
        <v>non</v>
      </c>
      <c r="K865" s="28"/>
      <c r="L865" s="29"/>
      <c r="M865" s="34">
        <f t="shared" si="54"/>
        <v>6</v>
      </c>
      <c r="N865" s="16">
        <f t="shared" si="55"/>
        <v>6</v>
      </c>
      <c r="O865" s="70">
        <f t="shared" si="56"/>
        <v>0.3</v>
      </c>
    </row>
    <row r="866" spans="1:15" ht="18" thickBot="1" x14ac:dyDescent="0.4">
      <c r="A866" s="15">
        <v>857</v>
      </c>
      <c r="D866" s="14"/>
      <c r="E866" s="14"/>
      <c r="F866" s="14"/>
      <c r="G866" s="14"/>
      <c r="H866" s="71">
        <f>MIN(VLOOKUP(O866,'Tableau de correspondances'!B$8:T$31,MATCH(N866,'Tableau de correspondances'!B$7:T$7,1),TRUE),VLOOKUP(O866,'Tableau de correspondances'!W$8:AO$31,MATCH(N866,'Tableau de correspondances'!W$7:AO$7,-1),TRUE))</f>
        <v>46</v>
      </c>
      <c r="I866" s="78" t="str">
        <f>IF(VLOOKUP(O866,'Tableau de correspondances'!B$8:T$31,MATCH(N866,'Tableau de correspondances'!B$7:T$7,1),TRUE)&gt;VLOOKUP(O866,'Tableau de correspondances'!W$8:AO$31,MATCH(N866,'Tableau de correspondances'!W$7:AO$7,-1),TRUE),"Table 2","Table 1")</f>
        <v>Table 1</v>
      </c>
      <c r="J866" s="73" t="str">
        <f t="shared" si="53"/>
        <v>non</v>
      </c>
      <c r="K866" s="28"/>
      <c r="L866" s="29"/>
      <c r="M866" s="34">
        <f t="shared" si="54"/>
        <v>6</v>
      </c>
      <c r="N866" s="16">
        <f t="shared" si="55"/>
        <v>6</v>
      </c>
      <c r="O866" s="70">
        <f t="shared" si="56"/>
        <v>0.3</v>
      </c>
    </row>
    <row r="867" spans="1:15" ht="18" thickBot="1" x14ac:dyDescent="0.4">
      <c r="A867" s="15">
        <v>858</v>
      </c>
      <c r="D867" s="14"/>
      <c r="E867" s="14"/>
      <c r="F867" s="14"/>
      <c r="G867" s="14"/>
      <c r="H867" s="71">
        <f>MIN(VLOOKUP(O867,'Tableau de correspondances'!B$8:T$31,MATCH(N867,'Tableau de correspondances'!B$7:T$7,1),TRUE),VLOOKUP(O867,'Tableau de correspondances'!W$8:AO$31,MATCH(N867,'Tableau de correspondances'!W$7:AO$7,-1),TRUE))</f>
        <v>46</v>
      </c>
      <c r="I867" s="78" t="str">
        <f>IF(VLOOKUP(O867,'Tableau de correspondances'!B$8:T$31,MATCH(N867,'Tableau de correspondances'!B$7:T$7,1),TRUE)&gt;VLOOKUP(O867,'Tableau de correspondances'!W$8:AO$31,MATCH(N867,'Tableau de correspondances'!W$7:AO$7,-1),TRUE),"Table 2","Table 1")</f>
        <v>Table 1</v>
      </c>
      <c r="J867" s="73" t="str">
        <f t="shared" si="53"/>
        <v>non</v>
      </c>
      <c r="K867" s="28"/>
      <c r="L867" s="29"/>
      <c r="M867" s="34">
        <f t="shared" si="54"/>
        <v>6</v>
      </c>
      <c r="N867" s="16">
        <f t="shared" si="55"/>
        <v>6</v>
      </c>
      <c r="O867" s="70">
        <f t="shared" si="56"/>
        <v>0.3</v>
      </c>
    </row>
    <row r="868" spans="1:15" ht="18" thickBot="1" x14ac:dyDescent="0.4">
      <c r="A868" s="15">
        <v>859</v>
      </c>
      <c r="D868" s="14"/>
      <c r="E868" s="14"/>
      <c r="F868" s="14"/>
      <c r="G868" s="14"/>
      <c r="H868" s="71">
        <f>MIN(VLOOKUP(O868,'Tableau de correspondances'!B$8:T$31,MATCH(N868,'Tableau de correspondances'!B$7:T$7,1),TRUE),VLOOKUP(O868,'Tableau de correspondances'!W$8:AO$31,MATCH(N868,'Tableau de correspondances'!W$7:AO$7,-1),TRUE))</f>
        <v>46</v>
      </c>
      <c r="I868" s="78" t="str">
        <f>IF(VLOOKUP(O868,'Tableau de correspondances'!B$8:T$31,MATCH(N868,'Tableau de correspondances'!B$7:T$7,1),TRUE)&gt;VLOOKUP(O868,'Tableau de correspondances'!W$8:AO$31,MATCH(N868,'Tableau de correspondances'!W$7:AO$7,-1),TRUE),"Table 2","Table 1")</f>
        <v>Table 1</v>
      </c>
      <c r="J868" s="73" t="str">
        <f t="shared" si="53"/>
        <v>non</v>
      </c>
      <c r="K868" s="28"/>
      <c r="L868" s="29"/>
      <c r="M868" s="34">
        <f t="shared" si="54"/>
        <v>6</v>
      </c>
      <c r="N868" s="16">
        <f t="shared" si="55"/>
        <v>6</v>
      </c>
      <c r="O868" s="70">
        <f t="shared" si="56"/>
        <v>0.3</v>
      </c>
    </row>
    <row r="869" spans="1:15" ht="18" thickBot="1" x14ac:dyDescent="0.4">
      <c r="A869" s="15">
        <v>860</v>
      </c>
      <c r="D869" s="14"/>
      <c r="E869" s="14"/>
      <c r="F869" s="14"/>
      <c r="G869" s="14"/>
      <c r="H869" s="71">
        <f>MIN(VLOOKUP(O869,'Tableau de correspondances'!B$8:T$31,MATCH(N869,'Tableau de correspondances'!B$7:T$7,1),TRUE),VLOOKUP(O869,'Tableau de correspondances'!W$8:AO$31,MATCH(N869,'Tableau de correspondances'!W$7:AO$7,-1),TRUE))</f>
        <v>46</v>
      </c>
      <c r="I869" s="78" t="str">
        <f>IF(VLOOKUP(O869,'Tableau de correspondances'!B$8:T$31,MATCH(N869,'Tableau de correspondances'!B$7:T$7,1),TRUE)&gt;VLOOKUP(O869,'Tableau de correspondances'!W$8:AO$31,MATCH(N869,'Tableau de correspondances'!W$7:AO$7,-1),TRUE),"Table 2","Table 1")</f>
        <v>Table 1</v>
      </c>
      <c r="J869" s="73" t="str">
        <f t="shared" si="53"/>
        <v>non</v>
      </c>
      <c r="K869" s="28"/>
      <c r="L869" s="29"/>
      <c r="M869" s="34">
        <f t="shared" si="54"/>
        <v>6</v>
      </c>
      <c r="N869" s="16">
        <f t="shared" si="55"/>
        <v>6</v>
      </c>
      <c r="O869" s="70">
        <f t="shared" si="56"/>
        <v>0.3</v>
      </c>
    </row>
    <row r="870" spans="1:15" ht="18" thickBot="1" x14ac:dyDescent="0.4">
      <c r="A870" s="15">
        <v>861</v>
      </c>
      <c r="D870" s="14"/>
      <c r="E870" s="14"/>
      <c r="F870" s="14"/>
      <c r="G870" s="14"/>
      <c r="H870" s="71">
        <f>MIN(VLOOKUP(O870,'Tableau de correspondances'!B$8:T$31,MATCH(N870,'Tableau de correspondances'!B$7:T$7,1),TRUE),VLOOKUP(O870,'Tableau de correspondances'!W$8:AO$31,MATCH(N870,'Tableau de correspondances'!W$7:AO$7,-1),TRUE))</f>
        <v>46</v>
      </c>
      <c r="I870" s="78" t="str">
        <f>IF(VLOOKUP(O870,'Tableau de correspondances'!B$8:T$31,MATCH(N870,'Tableau de correspondances'!B$7:T$7,1),TRUE)&gt;VLOOKUP(O870,'Tableau de correspondances'!W$8:AO$31,MATCH(N870,'Tableau de correspondances'!W$7:AO$7,-1),TRUE),"Table 2","Table 1")</f>
        <v>Table 1</v>
      </c>
      <c r="J870" s="73" t="str">
        <f t="shared" si="53"/>
        <v>non</v>
      </c>
      <c r="K870" s="28"/>
      <c r="L870" s="29"/>
      <c r="M870" s="34">
        <f t="shared" si="54"/>
        <v>6</v>
      </c>
      <c r="N870" s="16">
        <f t="shared" si="55"/>
        <v>6</v>
      </c>
      <c r="O870" s="70">
        <f t="shared" si="56"/>
        <v>0.3</v>
      </c>
    </row>
    <row r="871" spans="1:15" ht="18" thickBot="1" x14ac:dyDescent="0.4">
      <c r="A871" s="15">
        <v>862</v>
      </c>
      <c r="D871" s="14"/>
      <c r="E871" s="14"/>
      <c r="F871" s="14"/>
      <c r="G871" s="14"/>
      <c r="H871" s="71">
        <f>MIN(VLOOKUP(O871,'Tableau de correspondances'!B$8:T$31,MATCH(N871,'Tableau de correspondances'!B$7:T$7,1),TRUE),VLOOKUP(O871,'Tableau de correspondances'!W$8:AO$31,MATCH(N871,'Tableau de correspondances'!W$7:AO$7,-1),TRUE))</f>
        <v>46</v>
      </c>
      <c r="I871" s="78" t="str">
        <f>IF(VLOOKUP(O871,'Tableau de correspondances'!B$8:T$31,MATCH(N871,'Tableau de correspondances'!B$7:T$7,1),TRUE)&gt;VLOOKUP(O871,'Tableau de correspondances'!W$8:AO$31,MATCH(N871,'Tableau de correspondances'!W$7:AO$7,-1),TRUE),"Table 2","Table 1")</f>
        <v>Table 1</v>
      </c>
      <c r="J871" s="73" t="str">
        <f t="shared" si="53"/>
        <v>non</v>
      </c>
      <c r="K871" s="28"/>
      <c r="L871" s="29"/>
      <c r="M871" s="34">
        <f t="shared" si="54"/>
        <v>6</v>
      </c>
      <c r="N871" s="16">
        <f t="shared" si="55"/>
        <v>6</v>
      </c>
      <c r="O871" s="70">
        <f t="shared" si="56"/>
        <v>0.3</v>
      </c>
    </row>
    <row r="872" spans="1:15" ht="18" thickBot="1" x14ac:dyDescent="0.4">
      <c r="A872" s="15">
        <v>863</v>
      </c>
      <c r="D872" s="14"/>
      <c r="E872" s="14"/>
      <c r="F872" s="14"/>
      <c r="G872" s="14"/>
      <c r="H872" s="71">
        <f>MIN(VLOOKUP(O872,'Tableau de correspondances'!B$8:T$31,MATCH(N872,'Tableau de correspondances'!B$7:T$7,1),TRUE),VLOOKUP(O872,'Tableau de correspondances'!W$8:AO$31,MATCH(N872,'Tableau de correspondances'!W$7:AO$7,-1),TRUE))</f>
        <v>46</v>
      </c>
      <c r="I872" s="78" t="str">
        <f>IF(VLOOKUP(O872,'Tableau de correspondances'!B$8:T$31,MATCH(N872,'Tableau de correspondances'!B$7:T$7,1),TRUE)&gt;VLOOKUP(O872,'Tableau de correspondances'!W$8:AO$31,MATCH(N872,'Tableau de correspondances'!W$7:AO$7,-1),TRUE),"Table 2","Table 1")</f>
        <v>Table 1</v>
      </c>
      <c r="J872" s="73" t="str">
        <f t="shared" si="53"/>
        <v>non</v>
      </c>
      <c r="K872" s="28"/>
      <c r="L872" s="29"/>
      <c r="M872" s="34">
        <f t="shared" si="54"/>
        <v>6</v>
      </c>
      <c r="N872" s="16">
        <f t="shared" si="55"/>
        <v>6</v>
      </c>
      <c r="O872" s="70">
        <f t="shared" si="56"/>
        <v>0.3</v>
      </c>
    </row>
    <row r="873" spans="1:15" ht="18" thickBot="1" x14ac:dyDescent="0.4">
      <c r="A873" s="15">
        <v>864</v>
      </c>
      <c r="D873" s="14"/>
      <c r="E873" s="14"/>
      <c r="F873" s="14"/>
      <c r="G873" s="14"/>
      <c r="H873" s="71">
        <f>MIN(VLOOKUP(O873,'Tableau de correspondances'!B$8:T$31,MATCH(N873,'Tableau de correspondances'!B$7:T$7,1),TRUE),VLOOKUP(O873,'Tableau de correspondances'!W$8:AO$31,MATCH(N873,'Tableau de correspondances'!W$7:AO$7,-1),TRUE))</f>
        <v>46</v>
      </c>
      <c r="I873" s="78" t="str">
        <f>IF(VLOOKUP(O873,'Tableau de correspondances'!B$8:T$31,MATCH(N873,'Tableau de correspondances'!B$7:T$7,1),TRUE)&gt;VLOOKUP(O873,'Tableau de correspondances'!W$8:AO$31,MATCH(N873,'Tableau de correspondances'!W$7:AO$7,-1),TRUE),"Table 2","Table 1")</f>
        <v>Table 1</v>
      </c>
      <c r="J873" s="73" t="str">
        <f t="shared" si="53"/>
        <v>non</v>
      </c>
      <c r="K873" s="28"/>
      <c r="L873" s="29"/>
      <c r="M873" s="34">
        <f t="shared" si="54"/>
        <v>6</v>
      </c>
      <c r="N873" s="16">
        <f t="shared" si="55"/>
        <v>6</v>
      </c>
      <c r="O873" s="70">
        <f t="shared" si="56"/>
        <v>0.3</v>
      </c>
    </row>
    <row r="874" spans="1:15" ht="18" thickBot="1" x14ac:dyDescent="0.4">
      <c r="A874" s="15">
        <v>865</v>
      </c>
      <c r="D874" s="14"/>
      <c r="E874" s="14"/>
      <c r="F874" s="14"/>
      <c r="G874" s="14"/>
      <c r="H874" s="71">
        <f>MIN(VLOOKUP(O874,'Tableau de correspondances'!B$8:T$31,MATCH(N874,'Tableau de correspondances'!B$7:T$7,1),TRUE),VLOOKUP(O874,'Tableau de correspondances'!W$8:AO$31,MATCH(N874,'Tableau de correspondances'!W$7:AO$7,-1),TRUE))</f>
        <v>46</v>
      </c>
      <c r="I874" s="78" t="str">
        <f>IF(VLOOKUP(O874,'Tableau de correspondances'!B$8:T$31,MATCH(N874,'Tableau de correspondances'!B$7:T$7,1),TRUE)&gt;VLOOKUP(O874,'Tableau de correspondances'!W$8:AO$31,MATCH(N874,'Tableau de correspondances'!W$7:AO$7,-1),TRUE),"Table 2","Table 1")</f>
        <v>Table 1</v>
      </c>
      <c r="J874" s="73" t="str">
        <f t="shared" si="53"/>
        <v>non</v>
      </c>
      <c r="K874" s="28"/>
      <c r="L874" s="29"/>
      <c r="M874" s="34">
        <f t="shared" si="54"/>
        <v>6</v>
      </c>
      <c r="N874" s="16">
        <f t="shared" si="55"/>
        <v>6</v>
      </c>
      <c r="O874" s="70">
        <f t="shared" si="56"/>
        <v>0.3</v>
      </c>
    </row>
    <row r="875" spans="1:15" ht="18" thickBot="1" x14ac:dyDescent="0.4">
      <c r="A875" s="15">
        <v>866</v>
      </c>
      <c r="D875" s="14"/>
      <c r="E875" s="14"/>
      <c r="F875" s="14"/>
      <c r="G875" s="14"/>
      <c r="H875" s="71">
        <f>MIN(VLOOKUP(O875,'Tableau de correspondances'!B$8:T$31,MATCH(N875,'Tableau de correspondances'!B$7:T$7,1),TRUE),VLOOKUP(O875,'Tableau de correspondances'!W$8:AO$31,MATCH(N875,'Tableau de correspondances'!W$7:AO$7,-1),TRUE))</f>
        <v>46</v>
      </c>
      <c r="I875" s="78" t="str">
        <f>IF(VLOOKUP(O875,'Tableau de correspondances'!B$8:T$31,MATCH(N875,'Tableau de correspondances'!B$7:T$7,1),TRUE)&gt;VLOOKUP(O875,'Tableau de correspondances'!W$8:AO$31,MATCH(N875,'Tableau de correspondances'!W$7:AO$7,-1),TRUE),"Table 2","Table 1")</f>
        <v>Table 1</v>
      </c>
      <c r="J875" s="73" t="str">
        <f t="shared" si="53"/>
        <v>non</v>
      </c>
      <c r="K875" s="28"/>
      <c r="L875" s="29"/>
      <c r="M875" s="34">
        <f t="shared" si="54"/>
        <v>6</v>
      </c>
      <c r="N875" s="16">
        <f t="shared" si="55"/>
        <v>6</v>
      </c>
      <c r="O875" s="70">
        <f t="shared" si="56"/>
        <v>0.3</v>
      </c>
    </row>
    <row r="876" spans="1:15" ht="18" thickBot="1" x14ac:dyDescent="0.4">
      <c r="A876" s="15">
        <v>867</v>
      </c>
      <c r="D876" s="14"/>
      <c r="E876" s="14"/>
      <c r="F876" s="14"/>
      <c r="G876" s="14"/>
      <c r="H876" s="71">
        <f>MIN(VLOOKUP(O876,'Tableau de correspondances'!B$8:T$31,MATCH(N876,'Tableau de correspondances'!B$7:T$7,1),TRUE),VLOOKUP(O876,'Tableau de correspondances'!W$8:AO$31,MATCH(N876,'Tableau de correspondances'!W$7:AO$7,-1),TRUE))</f>
        <v>46</v>
      </c>
      <c r="I876" s="78" t="str">
        <f>IF(VLOOKUP(O876,'Tableau de correspondances'!B$8:T$31,MATCH(N876,'Tableau de correspondances'!B$7:T$7,1),TRUE)&gt;VLOOKUP(O876,'Tableau de correspondances'!W$8:AO$31,MATCH(N876,'Tableau de correspondances'!W$7:AO$7,-1),TRUE),"Table 2","Table 1")</f>
        <v>Table 1</v>
      </c>
      <c r="J876" s="73" t="str">
        <f t="shared" si="53"/>
        <v>non</v>
      </c>
      <c r="K876" s="28"/>
      <c r="L876" s="29"/>
      <c r="M876" s="34">
        <f t="shared" si="54"/>
        <v>6</v>
      </c>
      <c r="N876" s="16">
        <f t="shared" si="55"/>
        <v>6</v>
      </c>
      <c r="O876" s="70">
        <f t="shared" si="56"/>
        <v>0.3</v>
      </c>
    </row>
    <row r="877" spans="1:15" ht="18" thickBot="1" x14ac:dyDescent="0.4">
      <c r="A877" s="15">
        <v>868</v>
      </c>
      <c r="D877" s="14"/>
      <c r="E877" s="14"/>
      <c r="F877" s="14"/>
      <c r="G877" s="14"/>
      <c r="H877" s="71">
        <f>MIN(VLOOKUP(O877,'Tableau de correspondances'!B$8:T$31,MATCH(N877,'Tableau de correspondances'!B$7:T$7,1),TRUE),VLOOKUP(O877,'Tableau de correspondances'!W$8:AO$31,MATCH(N877,'Tableau de correspondances'!W$7:AO$7,-1),TRUE))</f>
        <v>46</v>
      </c>
      <c r="I877" s="78" t="str">
        <f>IF(VLOOKUP(O877,'Tableau de correspondances'!B$8:T$31,MATCH(N877,'Tableau de correspondances'!B$7:T$7,1),TRUE)&gt;VLOOKUP(O877,'Tableau de correspondances'!W$8:AO$31,MATCH(N877,'Tableau de correspondances'!W$7:AO$7,-1),TRUE),"Table 2","Table 1")</f>
        <v>Table 1</v>
      </c>
      <c r="J877" s="73" t="str">
        <f t="shared" si="53"/>
        <v>non</v>
      </c>
      <c r="K877" s="28"/>
      <c r="L877" s="29"/>
      <c r="M877" s="34">
        <f t="shared" si="54"/>
        <v>6</v>
      </c>
      <c r="N877" s="16">
        <f t="shared" si="55"/>
        <v>6</v>
      </c>
      <c r="O877" s="70">
        <f t="shared" si="56"/>
        <v>0.3</v>
      </c>
    </row>
    <row r="878" spans="1:15" ht="18" thickBot="1" x14ac:dyDescent="0.4">
      <c r="A878" s="15">
        <v>869</v>
      </c>
      <c r="D878" s="14"/>
      <c r="E878" s="14"/>
      <c r="F878" s="14"/>
      <c r="G878" s="14"/>
      <c r="H878" s="71">
        <f>MIN(VLOOKUP(O878,'Tableau de correspondances'!B$8:T$31,MATCH(N878,'Tableau de correspondances'!B$7:T$7,1),TRUE),VLOOKUP(O878,'Tableau de correspondances'!W$8:AO$31,MATCH(N878,'Tableau de correspondances'!W$7:AO$7,-1),TRUE))</f>
        <v>46</v>
      </c>
      <c r="I878" s="78" t="str">
        <f>IF(VLOOKUP(O878,'Tableau de correspondances'!B$8:T$31,MATCH(N878,'Tableau de correspondances'!B$7:T$7,1),TRUE)&gt;VLOOKUP(O878,'Tableau de correspondances'!W$8:AO$31,MATCH(N878,'Tableau de correspondances'!W$7:AO$7,-1),TRUE),"Table 2","Table 1")</f>
        <v>Table 1</v>
      </c>
      <c r="J878" s="73" t="str">
        <f t="shared" si="53"/>
        <v>non</v>
      </c>
      <c r="K878" s="28"/>
      <c r="L878" s="29"/>
      <c r="M878" s="34">
        <f t="shared" si="54"/>
        <v>6</v>
      </c>
      <c r="N878" s="16">
        <f t="shared" si="55"/>
        <v>6</v>
      </c>
      <c r="O878" s="70">
        <f t="shared" si="56"/>
        <v>0.3</v>
      </c>
    </row>
    <row r="879" spans="1:15" ht="18" thickBot="1" x14ac:dyDescent="0.4">
      <c r="A879" s="15">
        <v>870</v>
      </c>
      <c r="D879" s="14"/>
      <c r="E879" s="14"/>
      <c r="F879" s="14"/>
      <c r="G879" s="14"/>
      <c r="H879" s="71">
        <f>MIN(VLOOKUP(O879,'Tableau de correspondances'!B$8:T$31,MATCH(N879,'Tableau de correspondances'!B$7:T$7,1),TRUE),VLOOKUP(O879,'Tableau de correspondances'!W$8:AO$31,MATCH(N879,'Tableau de correspondances'!W$7:AO$7,-1),TRUE))</f>
        <v>46</v>
      </c>
      <c r="I879" s="78" t="str">
        <f>IF(VLOOKUP(O879,'Tableau de correspondances'!B$8:T$31,MATCH(N879,'Tableau de correspondances'!B$7:T$7,1),TRUE)&gt;VLOOKUP(O879,'Tableau de correspondances'!W$8:AO$31,MATCH(N879,'Tableau de correspondances'!W$7:AO$7,-1),TRUE),"Table 2","Table 1")</f>
        <v>Table 1</v>
      </c>
      <c r="J879" s="73" t="str">
        <f t="shared" si="53"/>
        <v>non</v>
      </c>
      <c r="K879" s="28"/>
      <c r="L879" s="29"/>
      <c r="M879" s="34">
        <f t="shared" si="54"/>
        <v>6</v>
      </c>
      <c r="N879" s="16">
        <f t="shared" si="55"/>
        <v>6</v>
      </c>
      <c r="O879" s="70">
        <f t="shared" si="56"/>
        <v>0.3</v>
      </c>
    </row>
    <row r="880" spans="1:15" ht="18" thickBot="1" x14ac:dyDescent="0.4">
      <c r="A880" s="15">
        <v>871</v>
      </c>
      <c r="D880" s="14"/>
      <c r="E880" s="14"/>
      <c r="F880" s="14"/>
      <c r="G880" s="14"/>
      <c r="H880" s="71">
        <f>MIN(VLOOKUP(O880,'Tableau de correspondances'!B$8:T$31,MATCH(N880,'Tableau de correspondances'!B$7:T$7,1),TRUE),VLOOKUP(O880,'Tableau de correspondances'!W$8:AO$31,MATCH(N880,'Tableau de correspondances'!W$7:AO$7,-1),TRUE))</f>
        <v>46</v>
      </c>
      <c r="I880" s="78" t="str">
        <f>IF(VLOOKUP(O880,'Tableau de correspondances'!B$8:T$31,MATCH(N880,'Tableau de correspondances'!B$7:T$7,1),TRUE)&gt;VLOOKUP(O880,'Tableau de correspondances'!W$8:AO$31,MATCH(N880,'Tableau de correspondances'!W$7:AO$7,-1),TRUE),"Table 2","Table 1")</f>
        <v>Table 1</v>
      </c>
      <c r="J880" s="73" t="str">
        <f t="shared" si="53"/>
        <v>non</v>
      </c>
      <c r="K880" s="28"/>
      <c r="L880" s="29"/>
      <c r="M880" s="34">
        <f t="shared" si="54"/>
        <v>6</v>
      </c>
      <c r="N880" s="16">
        <f t="shared" si="55"/>
        <v>6</v>
      </c>
      <c r="O880" s="70">
        <f t="shared" si="56"/>
        <v>0.3</v>
      </c>
    </row>
    <row r="881" spans="1:15" ht="18" thickBot="1" x14ac:dyDescent="0.4">
      <c r="A881" s="15">
        <v>872</v>
      </c>
      <c r="D881" s="14"/>
      <c r="E881" s="14"/>
      <c r="F881" s="14"/>
      <c r="G881" s="14"/>
      <c r="H881" s="71">
        <f>MIN(VLOOKUP(O881,'Tableau de correspondances'!B$8:T$31,MATCH(N881,'Tableau de correspondances'!B$7:T$7,1),TRUE),VLOOKUP(O881,'Tableau de correspondances'!W$8:AO$31,MATCH(N881,'Tableau de correspondances'!W$7:AO$7,-1),TRUE))</f>
        <v>46</v>
      </c>
      <c r="I881" s="78" t="str">
        <f>IF(VLOOKUP(O881,'Tableau de correspondances'!B$8:T$31,MATCH(N881,'Tableau de correspondances'!B$7:T$7,1),TRUE)&gt;VLOOKUP(O881,'Tableau de correspondances'!W$8:AO$31,MATCH(N881,'Tableau de correspondances'!W$7:AO$7,-1),TRUE),"Table 2","Table 1")</f>
        <v>Table 1</v>
      </c>
      <c r="J881" s="73" t="str">
        <f t="shared" si="53"/>
        <v>non</v>
      </c>
      <c r="K881" s="28"/>
      <c r="L881" s="29"/>
      <c r="M881" s="34">
        <f t="shared" si="54"/>
        <v>6</v>
      </c>
      <c r="N881" s="16">
        <f t="shared" si="55"/>
        <v>6</v>
      </c>
      <c r="O881" s="70">
        <f t="shared" si="56"/>
        <v>0.3</v>
      </c>
    </row>
    <row r="882" spans="1:15" ht="18" thickBot="1" x14ac:dyDescent="0.4">
      <c r="A882" s="15">
        <v>873</v>
      </c>
      <c r="D882" s="14"/>
      <c r="E882" s="14"/>
      <c r="F882" s="14"/>
      <c r="G882" s="14"/>
      <c r="H882" s="71">
        <f>MIN(VLOOKUP(O882,'Tableau de correspondances'!B$8:T$31,MATCH(N882,'Tableau de correspondances'!B$7:T$7,1),TRUE),VLOOKUP(O882,'Tableau de correspondances'!W$8:AO$31,MATCH(N882,'Tableau de correspondances'!W$7:AO$7,-1),TRUE))</f>
        <v>46</v>
      </c>
      <c r="I882" s="78" t="str">
        <f>IF(VLOOKUP(O882,'Tableau de correspondances'!B$8:T$31,MATCH(N882,'Tableau de correspondances'!B$7:T$7,1),TRUE)&gt;VLOOKUP(O882,'Tableau de correspondances'!W$8:AO$31,MATCH(N882,'Tableau de correspondances'!W$7:AO$7,-1),TRUE),"Table 2","Table 1")</f>
        <v>Table 1</v>
      </c>
      <c r="J882" s="73" t="str">
        <f t="shared" si="53"/>
        <v>non</v>
      </c>
      <c r="K882" s="28"/>
      <c r="L882" s="29"/>
      <c r="M882" s="34">
        <f t="shared" si="54"/>
        <v>6</v>
      </c>
      <c r="N882" s="16">
        <f t="shared" si="55"/>
        <v>6</v>
      </c>
      <c r="O882" s="70">
        <f t="shared" si="56"/>
        <v>0.3</v>
      </c>
    </row>
    <row r="883" spans="1:15" ht="18" thickBot="1" x14ac:dyDescent="0.4">
      <c r="A883" s="15">
        <v>874</v>
      </c>
      <c r="D883" s="14"/>
      <c r="E883" s="14"/>
      <c r="F883" s="14"/>
      <c r="G883" s="14"/>
      <c r="H883" s="71">
        <f>MIN(VLOOKUP(O883,'Tableau de correspondances'!B$8:T$31,MATCH(N883,'Tableau de correspondances'!B$7:T$7,1),TRUE),VLOOKUP(O883,'Tableau de correspondances'!W$8:AO$31,MATCH(N883,'Tableau de correspondances'!W$7:AO$7,-1),TRUE))</f>
        <v>46</v>
      </c>
      <c r="I883" s="78" t="str">
        <f>IF(VLOOKUP(O883,'Tableau de correspondances'!B$8:T$31,MATCH(N883,'Tableau de correspondances'!B$7:T$7,1),TRUE)&gt;VLOOKUP(O883,'Tableau de correspondances'!W$8:AO$31,MATCH(N883,'Tableau de correspondances'!W$7:AO$7,-1),TRUE),"Table 2","Table 1")</f>
        <v>Table 1</v>
      </c>
      <c r="J883" s="73" t="str">
        <f t="shared" si="53"/>
        <v>non</v>
      </c>
      <c r="K883" s="28"/>
      <c r="L883" s="29"/>
      <c r="M883" s="34">
        <f t="shared" si="54"/>
        <v>6</v>
      </c>
      <c r="N883" s="16">
        <f t="shared" si="55"/>
        <v>6</v>
      </c>
      <c r="O883" s="70">
        <f t="shared" si="56"/>
        <v>0.3</v>
      </c>
    </row>
    <row r="884" spans="1:15" ht="18" thickBot="1" x14ac:dyDescent="0.4">
      <c r="A884" s="15">
        <v>875</v>
      </c>
      <c r="D884" s="14"/>
      <c r="E884" s="14"/>
      <c r="F884" s="14"/>
      <c r="G884" s="14"/>
      <c r="H884" s="71">
        <f>MIN(VLOOKUP(O884,'Tableau de correspondances'!B$8:T$31,MATCH(N884,'Tableau de correspondances'!B$7:T$7,1),TRUE),VLOOKUP(O884,'Tableau de correspondances'!W$8:AO$31,MATCH(N884,'Tableau de correspondances'!W$7:AO$7,-1),TRUE))</f>
        <v>46</v>
      </c>
      <c r="I884" s="78" t="str">
        <f>IF(VLOOKUP(O884,'Tableau de correspondances'!B$8:T$31,MATCH(N884,'Tableau de correspondances'!B$7:T$7,1),TRUE)&gt;VLOOKUP(O884,'Tableau de correspondances'!W$8:AO$31,MATCH(N884,'Tableau de correspondances'!W$7:AO$7,-1),TRUE),"Table 2","Table 1")</f>
        <v>Table 1</v>
      </c>
      <c r="J884" s="73" t="str">
        <f t="shared" si="53"/>
        <v>non</v>
      </c>
      <c r="K884" s="28"/>
      <c r="L884" s="29"/>
      <c r="M884" s="34">
        <f t="shared" si="54"/>
        <v>6</v>
      </c>
      <c r="N884" s="16">
        <f t="shared" si="55"/>
        <v>6</v>
      </c>
      <c r="O884" s="70">
        <f t="shared" si="56"/>
        <v>0.3</v>
      </c>
    </row>
    <row r="885" spans="1:15" ht="18" thickBot="1" x14ac:dyDescent="0.4">
      <c r="A885" s="15">
        <v>876</v>
      </c>
      <c r="D885" s="14"/>
      <c r="E885" s="14"/>
      <c r="F885" s="14"/>
      <c r="G885" s="14"/>
      <c r="H885" s="71">
        <f>MIN(VLOOKUP(O885,'Tableau de correspondances'!B$8:T$31,MATCH(N885,'Tableau de correspondances'!B$7:T$7,1),TRUE),VLOOKUP(O885,'Tableau de correspondances'!W$8:AO$31,MATCH(N885,'Tableau de correspondances'!W$7:AO$7,-1),TRUE))</f>
        <v>46</v>
      </c>
      <c r="I885" s="78" t="str">
        <f>IF(VLOOKUP(O885,'Tableau de correspondances'!B$8:T$31,MATCH(N885,'Tableau de correspondances'!B$7:T$7,1),TRUE)&gt;VLOOKUP(O885,'Tableau de correspondances'!W$8:AO$31,MATCH(N885,'Tableau de correspondances'!W$7:AO$7,-1),TRUE),"Table 2","Table 1")</f>
        <v>Table 1</v>
      </c>
      <c r="J885" s="73" t="str">
        <f t="shared" si="53"/>
        <v>non</v>
      </c>
      <c r="K885" s="28"/>
      <c r="L885" s="29"/>
      <c r="M885" s="34">
        <f t="shared" si="54"/>
        <v>6</v>
      </c>
      <c r="N885" s="16">
        <f t="shared" si="55"/>
        <v>6</v>
      </c>
      <c r="O885" s="70">
        <f t="shared" si="56"/>
        <v>0.3</v>
      </c>
    </row>
    <row r="886" spans="1:15" ht="18" thickBot="1" x14ac:dyDescent="0.4">
      <c r="A886" s="15">
        <v>877</v>
      </c>
      <c r="D886" s="14"/>
      <c r="E886" s="14"/>
      <c r="F886" s="14"/>
      <c r="G886" s="14"/>
      <c r="H886" s="71">
        <f>MIN(VLOOKUP(O886,'Tableau de correspondances'!B$8:T$31,MATCH(N886,'Tableau de correspondances'!B$7:T$7,1),TRUE),VLOOKUP(O886,'Tableau de correspondances'!W$8:AO$31,MATCH(N886,'Tableau de correspondances'!W$7:AO$7,-1),TRUE))</f>
        <v>46</v>
      </c>
      <c r="I886" s="78" t="str">
        <f>IF(VLOOKUP(O886,'Tableau de correspondances'!B$8:T$31,MATCH(N886,'Tableau de correspondances'!B$7:T$7,1),TRUE)&gt;VLOOKUP(O886,'Tableau de correspondances'!W$8:AO$31,MATCH(N886,'Tableau de correspondances'!W$7:AO$7,-1),TRUE),"Table 2","Table 1")</f>
        <v>Table 1</v>
      </c>
      <c r="J886" s="73" t="str">
        <f t="shared" si="53"/>
        <v>non</v>
      </c>
      <c r="K886" s="28"/>
      <c r="L886" s="29"/>
      <c r="M886" s="34">
        <f t="shared" si="54"/>
        <v>6</v>
      </c>
      <c r="N886" s="16">
        <f t="shared" si="55"/>
        <v>6</v>
      </c>
      <c r="O886" s="70">
        <f t="shared" si="56"/>
        <v>0.3</v>
      </c>
    </row>
    <row r="887" spans="1:15" ht="18" thickBot="1" x14ac:dyDescent="0.4">
      <c r="A887" s="15">
        <v>878</v>
      </c>
      <c r="D887" s="14"/>
      <c r="E887" s="14"/>
      <c r="F887" s="14"/>
      <c r="G887" s="14"/>
      <c r="H887" s="71">
        <f>MIN(VLOOKUP(O887,'Tableau de correspondances'!B$8:T$31,MATCH(N887,'Tableau de correspondances'!B$7:T$7,1),TRUE),VLOOKUP(O887,'Tableau de correspondances'!W$8:AO$31,MATCH(N887,'Tableau de correspondances'!W$7:AO$7,-1),TRUE))</f>
        <v>46</v>
      </c>
      <c r="I887" s="78" t="str">
        <f>IF(VLOOKUP(O887,'Tableau de correspondances'!B$8:T$31,MATCH(N887,'Tableau de correspondances'!B$7:T$7,1),TRUE)&gt;VLOOKUP(O887,'Tableau de correspondances'!W$8:AO$31,MATCH(N887,'Tableau de correspondances'!W$7:AO$7,-1),TRUE),"Table 2","Table 1")</f>
        <v>Table 1</v>
      </c>
      <c r="J887" s="73" t="str">
        <f t="shared" si="53"/>
        <v>non</v>
      </c>
      <c r="K887" s="28"/>
      <c r="L887" s="29"/>
      <c r="M887" s="34">
        <f t="shared" si="54"/>
        <v>6</v>
      </c>
      <c r="N887" s="16">
        <f t="shared" si="55"/>
        <v>6</v>
      </c>
      <c r="O887" s="70">
        <f t="shared" si="56"/>
        <v>0.3</v>
      </c>
    </row>
    <row r="888" spans="1:15" ht="18" thickBot="1" x14ac:dyDescent="0.4">
      <c r="A888" s="15">
        <v>879</v>
      </c>
      <c r="D888" s="14"/>
      <c r="E888" s="14"/>
      <c r="F888" s="14"/>
      <c r="G888" s="14"/>
      <c r="H888" s="71">
        <f>MIN(VLOOKUP(O888,'Tableau de correspondances'!B$8:T$31,MATCH(N888,'Tableau de correspondances'!B$7:T$7,1),TRUE),VLOOKUP(O888,'Tableau de correspondances'!W$8:AO$31,MATCH(N888,'Tableau de correspondances'!W$7:AO$7,-1),TRUE))</f>
        <v>46</v>
      </c>
      <c r="I888" s="78" t="str">
        <f>IF(VLOOKUP(O888,'Tableau de correspondances'!B$8:T$31,MATCH(N888,'Tableau de correspondances'!B$7:T$7,1),TRUE)&gt;VLOOKUP(O888,'Tableau de correspondances'!W$8:AO$31,MATCH(N888,'Tableau de correspondances'!W$7:AO$7,-1),TRUE),"Table 2","Table 1")</f>
        <v>Table 1</v>
      </c>
      <c r="J888" s="73" t="str">
        <f t="shared" si="53"/>
        <v>non</v>
      </c>
      <c r="K888" s="28"/>
      <c r="L888" s="29"/>
      <c r="M888" s="34">
        <f t="shared" si="54"/>
        <v>6</v>
      </c>
      <c r="N888" s="16">
        <f t="shared" si="55"/>
        <v>6</v>
      </c>
      <c r="O888" s="70">
        <f t="shared" si="56"/>
        <v>0.3</v>
      </c>
    </row>
    <row r="889" spans="1:15" ht="18" thickBot="1" x14ac:dyDescent="0.4">
      <c r="A889" s="15">
        <v>880</v>
      </c>
      <c r="D889" s="14"/>
      <c r="E889" s="14"/>
      <c r="F889" s="14"/>
      <c r="G889" s="14"/>
      <c r="H889" s="71">
        <f>MIN(VLOOKUP(O889,'Tableau de correspondances'!B$8:T$31,MATCH(N889,'Tableau de correspondances'!B$7:T$7,1),TRUE),VLOOKUP(O889,'Tableau de correspondances'!W$8:AO$31,MATCH(N889,'Tableau de correspondances'!W$7:AO$7,-1),TRUE))</f>
        <v>46</v>
      </c>
      <c r="I889" s="78" t="str">
        <f>IF(VLOOKUP(O889,'Tableau de correspondances'!B$8:T$31,MATCH(N889,'Tableau de correspondances'!B$7:T$7,1),TRUE)&gt;VLOOKUP(O889,'Tableau de correspondances'!W$8:AO$31,MATCH(N889,'Tableau de correspondances'!W$7:AO$7,-1),TRUE),"Table 2","Table 1")</f>
        <v>Table 1</v>
      </c>
      <c r="J889" s="73" t="str">
        <f t="shared" si="53"/>
        <v>non</v>
      </c>
      <c r="K889" s="28"/>
      <c r="L889" s="29"/>
      <c r="M889" s="34">
        <f t="shared" si="54"/>
        <v>6</v>
      </c>
      <c r="N889" s="16">
        <f t="shared" si="55"/>
        <v>6</v>
      </c>
      <c r="O889" s="70">
        <f t="shared" si="56"/>
        <v>0.3</v>
      </c>
    </row>
    <row r="890" spans="1:15" ht="18" thickBot="1" x14ac:dyDescent="0.4">
      <c r="A890" s="15">
        <v>881</v>
      </c>
      <c r="D890" s="14"/>
      <c r="E890" s="14"/>
      <c r="F890" s="14"/>
      <c r="G890" s="14"/>
      <c r="H890" s="71">
        <f>MIN(VLOOKUP(O890,'Tableau de correspondances'!B$8:T$31,MATCH(N890,'Tableau de correspondances'!B$7:T$7,1),TRUE),VLOOKUP(O890,'Tableau de correspondances'!W$8:AO$31,MATCH(N890,'Tableau de correspondances'!W$7:AO$7,-1),TRUE))</f>
        <v>46</v>
      </c>
      <c r="I890" s="78" t="str">
        <f>IF(VLOOKUP(O890,'Tableau de correspondances'!B$8:T$31,MATCH(N890,'Tableau de correspondances'!B$7:T$7,1),TRUE)&gt;VLOOKUP(O890,'Tableau de correspondances'!W$8:AO$31,MATCH(N890,'Tableau de correspondances'!W$7:AO$7,-1),TRUE),"Table 2","Table 1")</f>
        <v>Table 1</v>
      </c>
      <c r="J890" s="73" t="str">
        <f t="shared" si="53"/>
        <v>non</v>
      </c>
      <c r="K890" s="28"/>
      <c r="L890" s="29"/>
      <c r="M890" s="34">
        <f t="shared" si="54"/>
        <v>6</v>
      </c>
      <c r="N890" s="16">
        <f t="shared" si="55"/>
        <v>6</v>
      </c>
      <c r="O890" s="70">
        <f t="shared" si="56"/>
        <v>0.3</v>
      </c>
    </row>
    <row r="891" spans="1:15" ht="18" thickBot="1" x14ac:dyDescent="0.4">
      <c r="A891" s="15">
        <v>882</v>
      </c>
      <c r="D891" s="14"/>
      <c r="E891" s="14"/>
      <c r="F891" s="14"/>
      <c r="G891" s="14"/>
      <c r="H891" s="71">
        <f>MIN(VLOOKUP(O891,'Tableau de correspondances'!B$8:T$31,MATCH(N891,'Tableau de correspondances'!B$7:T$7,1),TRUE),VLOOKUP(O891,'Tableau de correspondances'!W$8:AO$31,MATCH(N891,'Tableau de correspondances'!W$7:AO$7,-1),TRUE))</f>
        <v>46</v>
      </c>
      <c r="I891" s="78" t="str">
        <f>IF(VLOOKUP(O891,'Tableau de correspondances'!B$8:T$31,MATCH(N891,'Tableau de correspondances'!B$7:T$7,1),TRUE)&gt;VLOOKUP(O891,'Tableau de correspondances'!W$8:AO$31,MATCH(N891,'Tableau de correspondances'!W$7:AO$7,-1),TRUE),"Table 2","Table 1")</f>
        <v>Table 1</v>
      </c>
      <c r="J891" s="73" t="str">
        <f t="shared" si="53"/>
        <v>non</v>
      </c>
      <c r="K891" s="28"/>
      <c r="L891" s="29"/>
      <c r="M891" s="34">
        <f t="shared" si="54"/>
        <v>6</v>
      </c>
      <c r="N891" s="16">
        <f t="shared" si="55"/>
        <v>6</v>
      </c>
      <c r="O891" s="70">
        <f t="shared" si="56"/>
        <v>0.3</v>
      </c>
    </row>
    <row r="892" spans="1:15" ht="18" thickBot="1" x14ac:dyDescent="0.4">
      <c r="A892" s="15">
        <v>883</v>
      </c>
      <c r="D892" s="14"/>
      <c r="E892" s="14"/>
      <c r="F892" s="14"/>
      <c r="G892" s="14"/>
      <c r="H892" s="71">
        <f>MIN(VLOOKUP(O892,'Tableau de correspondances'!B$8:T$31,MATCH(N892,'Tableau de correspondances'!B$7:T$7,1),TRUE),VLOOKUP(O892,'Tableau de correspondances'!W$8:AO$31,MATCH(N892,'Tableau de correspondances'!W$7:AO$7,-1),TRUE))</f>
        <v>46</v>
      </c>
      <c r="I892" s="78" t="str">
        <f>IF(VLOOKUP(O892,'Tableau de correspondances'!B$8:T$31,MATCH(N892,'Tableau de correspondances'!B$7:T$7,1),TRUE)&gt;VLOOKUP(O892,'Tableau de correspondances'!W$8:AO$31,MATCH(N892,'Tableau de correspondances'!W$7:AO$7,-1),TRUE),"Table 2","Table 1")</f>
        <v>Table 1</v>
      </c>
      <c r="J892" s="73" t="str">
        <f t="shared" si="53"/>
        <v>non</v>
      </c>
      <c r="K892" s="28"/>
      <c r="L892" s="29"/>
      <c r="M892" s="34">
        <f t="shared" si="54"/>
        <v>6</v>
      </c>
      <c r="N892" s="16">
        <f t="shared" si="55"/>
        <v>6</v>
      </c>
      <c r="O892" s="70">
        <f t="shared" si="56"/>
        <v>0.3</v>
      </c>
    </row>
    <row r="893" spans="1:15" ht="18" thickBot="1" x14ac:dyDescent="0.4">
      <c r="A893" s="15">
        <v>884</v>
      </c>
      <c r="D893" s="14"/>
      <c r="E893" s="14"/>
      <c r="F893" s="14"/>
      <c r="G893" s="14"/>
      <c r="H893" s="71">
        <f>MIN(VLOOKUP(O893,'Tableau de correspondances'!B$8:T$31,MATCH(N893,'Tableau de correspondances'!B$7:T$7,1),TRUE),VLOOKUP(O893,'Tableau de correspondances'!W$8:AO$31,MATCH(N893,'Tableau de correspondances'!W$7:AO$7,-1),TRUE))</f>
        <v>46</v>
      </c>
      <c r="I893" s="78" t="str">
        <f>IF(VLOOKUP(O893,'Tableau de correspondances'!B$8:T$31,MATCH(N893,'Tableau de correspondances'!B$7:T$7,1),TRUE)&gt;VLOOKUP(O893,'Tableau de correspondances'!W$8:AO$31,MATCH(N893,'Tableau de correspondances'!W$7:AO$7,-1),TRUE),"Table 2","Table 1")</f>
        <v>Table 1</v>
      </c>
      <c r="J893" s="73" t="str">
        <f t="shared" si="53"/>
        <v>non</v>
      </c>
      <c r="K893" s="28"/>
      <c r="L893" s="29"/>
      <c r="M893" s="34">
        <f t="shared" si="54"/>
        <v>6</v>
      </c>
      <c r="N893" s="16">
        <f t="shared" si="55"/>
        <v>6</v>
      </c>
      <c r="O893" s="70">
        <f t="shared" si="56"/>
        <v>0.3</v>
      </c>
    </row>
    <row r="894" spans="1:15" ht="18" thickBot="1" x14ac:dyDescent="0.4">
      <c r="A894" s="15">
        <v>885</v>
      </c>
      <c r="D894" s="14"/>
      <c r="E894" s="14"/>
      <c r="F894" s="14"/>
      <c r="G894" s="14"/>
      <c r="H894" s="71">
        <f>MIN(VLOOKUP(O894,'Tableau de correspondances'!B$8:T$31,MATCH(N894,'Tableau de correspondances'!B$7:T$7,1),TRUE),VLOOKUP(O894,'Tableau de correspondances'!W$8:AO$31,MATCH(N894,'Tableau de correspondances'!W$7:AO$7,-1),TRUE))</f>
        <v>46</v>
      </c>
      <c r="I894" s="78" t="str">
        <f>IF(VLOOKUP(O894,'Tableau de correspondances'!B$8:T$31,MATCH(N894,'Tableau de correspondances'!B$7:T$7,1),TRUE)&gt;VLOOKUP(O894,'Tableau de correspondances'!W$8:AO$31,MATCH(N894,'Tableau de correspondances'!W$7:AO$7,-1),TRUE),"Table 2","Table 1")</f>
        <v>Table 1</v>
      </c>
      <c r="J894" s="73" t="str">
        <f t="shared" si="53"/>
        <v>non</v>
      </c>
      <c r="K894" s="28"/>
      <c r="L894" s="29"/>
      <c r="M894" s="34">
        <f t="shared" si="54"/>
        <v>6</v>
      </c>
      <c r="N894" s="16">
        <f t="shared" si="55"/>
        <v>6</v>
      </c>
      <c r="O894" s="70">
        <f t="shared" si="56"/>
        <v>0.3</v>
      </c>
    </row>
    <row r="895" spans="1:15" ht="18" thickBot="1" x14ac:dyDescent="0.4">
      <c r="A895" s="15">
        <v>886</v>
      </c>
      <c r="D895" s="14"/>
      <c r="E895" s="14"/>
      <c r="F895" s="14"/>
      <c r="G895" s="14"/>
      <c r="H895" s="71">
        <f>MIN(VLOOKUP(O895,'Tableau de correspondances'!B$8:T$31,MATCH(N895,'Tableau de correspondances'!B$7:T$7,1),TRUE),VLOOKUP(O895,'Tableau de correspondances'!W$8:AO$31,MATCH(N895,'Tableau de correspondances'!W$7:AO$7,-1),TRUE))</f>
        <v>46</v>
      </c>
      <c r="I895" s="78" t="str">
        <f>IF(VLOOKUP(O895,'Tableau de correspondances'!B$8:T$31,MATCH(N895,'Tableau de correspondances'!B$7:T$7,1),TRUE)&gt;VLOOKUP(O895,'Tableau de correspondances'!W$8:AO$31,MATCH(N895,'Tableau de correspondances'!W$7:AO$7,-1),TRUE),"Table 2","Table 1")</f>
        <v>Table 1</v>
      </c>
      <c r="J895" s="73" t="str">
        <f t="shared" si="53"/>
        <v>non</v>
      </c>
      <c r="K895" s="28"/>
      <c r="L895" s="29"/>
      <c r="M895" s="34">
        <f t="shared" si="54"/>
        <v>6</v>
      </c>
      <c r="N895" s="16">
        <f t="shared" si="55"/>
        <v>6</v>
      </c>
      <c r="O895" s="70">
        <f t="shared" si="56"/>
        <v>0.3</v>
      </c>
    </row>
    <row r="896" spans="1:15" ht="18" thickBot="1" x14ac:dyDescent="0.4">
      <c r="A896" s="15">
        <v>887</v>
      </c>
      <c r="D896" s="14"/>
      <c r="E896" s="14"/>
      <c r="F896" s="14"/>
      <c r="G896" s="14"/>
      <c r="H896" s="71">
        <f>MIN(VLOOKUP(O896,'Tableau de correspondances'!B$8:T$31,MATCH(N896,'Tableau de correspondances'!B$7:T$7,1),TRUE),VLOOKUP(O896,'Tableau de correspondances'!W$8:AO$31,MATCH(N896,'Tableau de correspondances'!W$7:AO$7,-1),TRUE))</f>
        <v>46</v>
      </c>
      <c r="I896" s="78" t="str">
        <f>IF(VLOOKUP(O896,'Tableau de correspondances'!B$8:T$31,MATCH(N896,'Tableau de correspondances'!B$7:T$7,1),TRUE)&gt;VLOOKUP(O896,'Tableau de correspondances'!W$8:AO$31,MATCH(N896,'Tableau de correspondances'!W$7:AO$7,-1),TRUE),"Table 2","Table 1")</f>
        <v>Table 1</v>
      </c>
      <c r="J896" s="73" t="str">
        <f t="shared" si="53"/>
        <v>non</v>
      </c>
      <c r="K896" s="28"/>
      <c r="L896" s="29"/>
      <c r="M896" s="34">
        <f t="shared" si="54"/>
        <v>6</v>
      </c>
      <c r="N896" s="16">
        <f t="shared" si="55"/>
        <v>6</v>
      </c>
      <c r="O896" s="70">
        <f t="shared" si="56"/>
        <v>0.3</v>
      </c>
    </row>
    <row r="897" spans="1:15" ht="18" thickBot="1" x14ac:dyDescent="0.4">
      <c r="A897" s="15">
        <v>888</v>
      </c>
      <c r="D897" s="14"/>
      <c r="E897" s="14"/>
      <c r="F897" s="14"/>
      <c r="G897" s="14"/>
      <c r="H897" s="71">
        <f>MIN(VLOOKUP(O897,'Tableau de correspondances'!B$8:T$31,MATCH(N897,'Tableau de correspondances'!B$7:T$7,1),TRUE),VLOOKUP(O897,'Tableau de correspondances'!W$8:AO$31,MATCH(N897,'Tableau de correspondances'!W$7:AO$7,-1),TRUE))</f>
        <v>46</v>
      </c>
      <c r="I897" s="78" t="str">
        <f>IF(VLOOKUP(O897,'Tableau de correspondances'!B$8:T$31,MATCH(N897,'Tableau de correspondances'!B$7:T$7,1),TRUE)&gt;VLOOKUP(O897,'Tableau de correspondances'!W$8:AO$31,MATCH(N897,'Tableau de correspondances'!W$7:AO$7,-1),TRUE),"Table 2","Table 1")</f>
        <v>Table 1</v>
      </c>
      <c r="J897" s="73" t="str">
        <f t="shared" si="53"/>
        <v>non</v>
      </c>
      <c r="K897" s="28"/>
      <c r="L897" s="29"/>
      <c r="M897" s="34">
        <f t="shared" si="54"/>
        <v>6</v>
      </c>
      <c r="N897" s="16">
        <f t="shared" si="55"/>
        <v>6</v>
      </c>
      <c r="O897" s="70">
        <f t="shared" si="56"/>
        <v>0.3</v>
      </c>
    </row>
    <row r="898" spans="1:15" ht="18" thickBot="1" x14ac:dyDescent="0.4">
      <c r="A898" s="15">
        <v>889</v>
      </c>
      <c r="D898" s="14"/>
      <c r="E898" s="14"/>
      <c r="F898" s="14"/>
      <c r="G898" s="14"/>
      <c r="H898" s="71">
        <f>MIN(VLOOKUP(O898,'Tableau de correspondances'!B$8:T$31,MATCH(N898,'Tableau de correspondances'!B$7:T$7,1),TRUE),VLOOKUP(O898,'Tableau de correspondances'!W$8:AO$31,MATCH(N898,'Tableau de correspondances'!W$7:AO$7,-1),TRUE))</f>
        <v>46</v>
      </c>
      <c r="I898" s="78" t="str">
        <f>IF(VLOOKUP(O898,'Tableau de correspondances'!B$8:T$31,MATCH(N898,'Tableau de correspondances'!B$7:T$7,1),TRUE)&gt;VLOOKUP(O898,'Tableau de correspondances'!W$8:AO$31,MATCH(N898,'Tableau de correspondances'!W$7:AO$7,-1),TRUE),"Table 2","Table 1")</f>
        <v>Table 1</v>
      </c>
      <c r="J898" s="73" t="str">
        <f t="shared" si="53"/>
        <v>non</v>
      </c>
      <c r="K898" s="28"/>
      <c r="L898" s="29"/>
      <c r="M898" s="34">
        <f t="shared" si="54"/>
        <v>6</v>
      </c>
      <c r="N898" s="16">
        <f t="shared" si="55"/>
        <v>6</v>
      </c>
      <c r="O898" s="70">
        <f t="shared" si="56"/>
        <v>0.3</v>
      </c>
    </row>
    <row r="899" spans="1:15" ht="18" thickBot="1" x14ac:dyDescent="0.4">
      <c r="A899" s="15">
        <v>890</v>
      </c>
      <c r="D899" s="14"/>
      <c r="E899" s="14"/>
      <c r="F899" s="14"/>
      <c r="G899" s="14"/>
      <c r="H899" s="71">
        <f>MIN(VLOOKUP(O899,'Tableau de correspondances'!B$8:T$31,MATCH(N899,'Tableau de correspondances'!B$7:T$7,1),TRUE),VLOOKUP(O899,'Tableau de correspondances'!W$8:AO$31,MATCH(N899,'Tableau de correspondances'!W$7:AO$7,-1),TRUE))</f>
        <v>46</v>
      </c>
      <c r="I899" s="78" t="str">
        <f>IF(VLOOKUP(O899,'Tableau de correspondances'!B$8:T$31,MATCH(N899,'Tableau de correspondances'!B$7:T$7,1),TRUE)&gt;VLOOKUP(O899,'Tableau de correspondances'!W$8:AO$31,MATCH(N899,'Tableau de correspondances'!W$7:AO$7,-1),TRUE),"Table 2","Table 1")</f>
        <v>Table 1</v>
      </c>
      <c r="J899" s="73" t="str">
        <f t="shared" si="53"/>
        <v>non</v>
      </c>
      <c r="K899" s="28"/>
      <c r="L899" s="29"/>
      <c r="M899" s="34">
        <f t="shared" si="54"/>
        <v>6</v>
      </c>
      <c r="N899" s="16">
        <f t="shared" si="55"/>
        <v>6</v>
      </c>
      <c r="O899" s="70">
        <f t="shared" si="56"/>
        <v>0.3</v>
      </c>
    </row>
    <row r="900" spans="1:15" ht="18" thickBot="1" x14ac:dyDescent="0.4">
      <c r="A900" s="15">
        <v>891</v>
      </c>
      <c r="D900" s="14"/>
      <c r="E900" s="14"/>
      <c r="F900" s="14"/>
      <c r="G900" s="14"/>
      <c r="H900" s="71">
        <f>MIN(VLOOKUP(O900,'Tableau de correspondances'!B$8:T$31,MATCH(N900,'Tableau de correspondances'!B$7:T$7,1),TRUE),VLOOKUP(O900,'Tableau de correspondances'!W$8:AO$31,MATCH(N900,'Tableau de correspondances'!W$7:AO$7,-1),TRUE))</f>
        <v>46</v>
      </c>
      <c r="I900" s="78" t="str">
        <f>IF(VLOOKUP(O900,'Tableau de correspondances'!B$8:T$31,MATCH(N900,'Tableau de correspondances'!B$7:T$7,1),TRUE)&gt;VLOOKUP(O900,'Tableau de correspondances'!W$8:AO$31,MATCH(N900,'Tableau de correspondances'!W$7:AO$7,-1),TRUE),"Table 2","Table 1")</f>
        <v>Table 1</v>
      </c>
      <c r="J900" s="73" t="str">
        <f t="shared" si="53"/>
        <v>non</v>
      </c>
      <c r="K900" s="28"/>
      <c r="L900" s="29"/>
      <c r="M900" s="34">
        <f t="shared" si="54"/>
        <v>6</v>
      </c>
      <c r="N900" s="16">
        <f t="shared" si="55"/>
        <v>6</v>
      </c>
      <c r="O900" s="70">
        <f t="shared" si="56"/>
        <v>0.3</v>
      </c>
    </row>
    <row r="901" spans="1:15" ht="18" thickBot="1" x14ac:dyDescent="0.4">
      <c r="A901" s="15">
        <v>892</v>
      </c>
      <c r="D901" s="14"/>
      <c r="E901" s="14"/>
      <c r="F901" s="14"/>
      <c r="G901" s="14"/>
      <c r="H901" s="71">
        <f>MIN(VLOOKUP(O901,'Tableau de correspondances'!B$8:T$31,MATCH(N901,'Tableau de correspondances'!B$7:T$7,1),TRUE),VLOOKUP(O901,'Tableau de correspondances'!W$8:AO$31,MATCH(N901,'Tableau de correspondances'!W$7:AO$7,-1),TRUE))</f>
        <v>46</v>
      </c>
      <c r="I901" s="78" t="str">
        <f>IF(VLOOKUP(O901,'Tableau de correspondances'!B$8:T$31,MATCH(N901,'Tableau de correspondances'!B$7:T$7,1),TRUE)&gt;VLOOKUP(O901,'Tableau de correspondances'!W$8:AO$31,MATCH(N901,'Tableau de correspondances'!W$7:AO$7,-1),TRUE),"Table 2","Table 1")</f>
        <v>Table 1</v>
      </c>
      <c r="J901" s="73" t="str">
        <f t="shared" si="53"/>
        <v>non</v>
      </c>
      <c r="K901" s="28"/>
      <c r="L901" s="29"/>
      <c r="M901" s="34">
        <f t="shared" si="54"/>
        <v>6</v>
      </c>
      <c r="N901" s="16">
        <f t="shared" si="55"/>
        <v>6</v>
      </c>
      <c r="O901" s="70">
        <f t="shared" si="56"/>
        <v>0.3</v>
      </c>
    </row>
    <row r="902" spans="1:15" ht="18" thickBot="1" x14ac:dyDescent="0.4">
      <c r="A902" s="15">
        <v>893</v>
      </c>
      <c r="D902" s="14"/>
      <c r="E902" s="14"/>
      <c r="F902" s="14"/>
      <c r="G902" s="14"/>
      <c r="H902" s="71">
        <f>MIN(VLOOKUP(O902,'Tableau de correspondances'!B$8:T$31,MATCH(N902,'Tableau de correspondances'!B$7:T$7,1),TRUE),VLOOKUP(O902,'Tableau de correspondances'!W$8:AO$31,MATCH(N902,'Tableau de correspondances'!W$7:AO$7,-1),TRUE))</f>
        <v>46</v>
      </c>
      <c r="I902" s="78" t="str">
        <f>IF(VLOOKUP(O902,'Tableau de correspondances'!B$8:T$31,MATCH(N902,'Tableau de correspondances'!B$7:T$7,1),TRUE)&gt;VLOOKUP(O902,'Tableau de correspondances'!W$8:AO$31,MATCH(N902,'Tableau de correspondances'!W$7:AO$7,-1),TRUE),"Table 2","Table 1")</f>
        <v>Table 1</v>
      </c>
      <c r="J902" s="73" t="str">
        <f t="shared" si="53"/>
        <v>non</v>
      </c>
      <c r="K902" s="28"/>
      <c r="L902" s="29"/>
      <c r="M902" s="34">
        <f t="shared" si="54"/>
        <v>6</v>
      </c>
      <c r="N902" s="16">
        <f t="shared" si="55"/>
        <v>6</v>
      </c>
      <c r="O902" s="70">
        <f t="shared" si="56"/>
        <v>0.3</v>
      </c>
    </row>
    <row r="903" spans="1:15" ht="18" thickBot="1" x14ac:dyDescent="0.4">
      <c r="A903" s="15">
        <v>894</v>
      </c>
      <c r="D903" s="14"/>
      <c r="E903" s="14"/>
      <c r="F903" s="14"/>
      <c r="G903" s="14"/>
      <c r="H903" s="71">
        <f>MIN(VLOOKUP(O903,'Tableau de correspondances'!B$8:T$31,MATCH(N903,'Tableau de correspondances'!B$7:T$7,1),TRUE),VLOOKUP(O903,'Tableau de correspondances'!W$8:AO$31,MATCH(N903,'Tableau de correspondances'!W$7:AO$7,-1),TRUE))</f>
        <v>46</v>
      </c>
      <c r="I903" s="78" t="str">
        <f>IF(VLOOKUP(O903,'Tableau de correspondances'!B$8:T$31,MATCH(N903,'Tableau de correspondances'!B$7:T$7,1),TRUE)&gt;VLOOKUP(O903,'Tableau de correspondances'!W$8:AO$31,MATCH(N903,'Tableau de correspondances'!W$7:AO$7,-1),TRUE),"Table 2","Table 1")</f>
        <v>Table 1</v>
      </c>
      <c r="J903" s="73" t="str">
        <f t="shared" si="53"/>
        <v>non</v>
      </c>
      <c r="K903" s="28"/>
      <c r="L903" s="29"/>
      <c r="M903" s="34">
        <f t="shared" si="54"/>
        <v>6</v>
      </c>
      <c r="N903" s="16">
        <f t="shared" si="55"/>
        <v>6</v>
      </c>
      <c r="O903" s="70">
        <f t="shared" si="56"/>
        <v>0.3</v>
      </c>
    </row>
    <row r="904" spans="1:15" ht="18" thickBot="1" x14ac:dyDescent="0.4">
      <c r="A904" s="15">
        <v>895</v>
      </c>
      <c r="D904" s="14"/>
      <c r="E904" s="14"/>
      <c r="F904" s="14"/>
      <c r="G904" s="14"/>
      <c r="H904" s="71">
        <f>MIN(VLOOKUP(O904,'Tableau de correspondances'!B$8:T$31,MATCH(N904,'Tableau de correspondances'!B$7:T$7,1),TRUE),VLOOKUP(O904,'Tableau de correspondances'!W$8:AO$31,MATCH(N904,'Tableau de correspondances'!W$7:AO$7,-1),TRUE))</f>
        <v>46</v>
      </c>
      <c r="I904" s="78" t="str">
        <f>IF(VLOOKUP(O904,'Tableau de correspondances'!B$8:T$31,MATCH(N904,'Tableau de correspondances'!B$7:T$7,1),TRUE)&gt;VLOOKUP(O904,'Tableau de correspondances'!W$8:AO$31,MATCH(N904,'Tableau de correspondances'!W$7:AO$7,-1),TRUE),"Table 2","Table 1")</f>
        <v>Table 1</v>
      </c>
      <c r="J904" s="73" t="str">
        <f t="shared" si="53"/>
        <v>non</v>
      </c>
      <c r="K904" s="28"/>
      <c r="L904" s="29"/>
      <c r="M904" s="34">
        <f t="shared" si="54"/>
        <v>6</v>
      </c>
      <c r="N904" s="16">
        <f t="shared" si="55"/>
        <v>6</v>
      </c>
      <c r="O904" s="70">
        <f t="shared" si="56"/>
        <v>0.3</v>
      </c>
    </row>
    <row r="905" spans="1:15" ht="18" thickBot="1" x14ac:dyDescent="0.4">
      <c r="A905" s="15">
        <v>896</v>
      </c>
      <c r="D905" s="14"/>
      <c r="E905" s="14"/>
      <c r="F905" s="14"/>
      <c r="G905" s="14"/>
      <c r="H905" s="71">
        <f>MIN(VLOOKUP(O905,'Tableau de correspondances'!B$8:T$31,MATCH(N905,'Tableau de correspondances'!B$7:T$7,1),TRUE),VLOOKUP(O905,'Tableau de correspondances'!W$8:AO$31,MATCH(N905,'Tableau de correspondances'!W$7:AO$7,-1),TRUE))</f>
        <v>46</v>
      </c>
      <c r="I905" s="78" t="str">
        <f>IF(VLOOKUP(O905,'Tableau de correspondances'!B$8:T$31,MATCH(N905,'Tableau de correspondances'!B$7:T$7,1),TRUE)&gt;VLOOKUP(O905,'Tableau de correspondances'!W$8:AO$31,MATCH(N905,'Tableau de correspondances'!W$7:AO$7,-1),TRUE),"Table 2","Table 1")</f>
        <v>Table 1</v>
      </c>
      <c r="J905" s="73" t="str">
        <f t="shared" si="53"/>
        <v>non</v>
      </c>
      <c r="K905" s="28"/>
      <c r="L905" s="29"/>
      <c r="M905" s="34">
        <f t="shared" si="54"/>
        <v>6</v>
      </c>
      <c r="N905" s="16">
        <f t="shared" si="55"/>
        <v>6</v>
      </c>
      <c r="O905" s="70">
        <f t="shared" si="56"/>
        <v>0.3</v>
      </c>
    </row>
    <row r="906" spans="1:15" ht="18" thickBot="1" x14ac:dyDescent="0.4">
      <c r="A906" s="15">
        <v>897</v>
      </c>
      <c r="D906" s="14"/>
      <c r="E906" s="14"/>
      <c r="F906" s="14"/>
      <c r="G906" s="14"/>
      <c r="H906" s="71">
        <f>MIN(VLOOKUP(O906,'Tableau de correspondances'!B$8:T$31,MATCH(N906,'Tableau de correspondances'!B$7:T$7,1),TRUE),VLOOKUP(O906,'Tableau de correspondances'!W$8:AO$31,MATCH(N906,'Tableau de correspondances'!W$7:AO$7,-1),TRUE))</f>
        <v>46</v>
      </c>
      <c r="I906" s="78" t="str">
        <f>IF(VLOOKUP(O906,'Tableau de correspondances'!B$8:T$31,MATCH(N906,'Tableau de correspondances'!B$7:T$7,1),TRUE)&gt;VLOOKUP(O906,'Tableau de correspondances'!W$8:AO$31,MATCH(N906,'Tableau de correspondances'!W$7:AO$7,-1),TRUE),"Table 2","Table 1")</f>
        <v>Table 1</v>
      </c>
      <c r="J906" s="73" t="str">
        <f t="shared" si="53"/>
        <v>non</v>
      </c>
      <c r="K906" s="28"/>
      <c r="L906" s="29"/>
      <c r="M906" s="34">
        <f t="shared" si="54"/>
        <v>6</v>
      </c>
      <c r="N906" s="16">
        <f t="shared" si="55"/>
        <v>6</v>
      </c>
      <c r="O906" s="70">
        <f t="shared" si="56"/>
        <v>0.3</v>
      </c>
    </row>
    <row r="907" spans="1:15" ht="18" thickBot="1" x14ac:dyDescent="0.4">
      <c r="A907" s="15">
        <v>898</v>
      </c>
      <c r="D907" s="14"/>
      <c r="E907" s="14"/>
      <c r="F907" s="14"/>
      <c r="G907" s="14"/>
      <c r="H907" s="71">
        <f>MIN(VLOOKUP(O907,'Tableau de correspondances'!B$8:T$31,MATCH(N907,'Tableau de correspondances'!B$7:T$7,1),TRUE),VLOOKUP(O907,'Tableau de correspondances'!W$8:AO$31,MATCH(N907,'Tableau de correspondances'!W$7:AO$7,-1),TRUE))</f>
        <v>46</v>
      </c>
      <c r="I907" s="78" t="str">
        <f>IF(VLOOKUP(O907,'Tableau de correspondances'!B$8:T$31,MATCH(N907,'Tableau de correspondances'!B$7:T$7,1),TRUE)&gt;VLOOKUP(O907,'Tableau de correspondances'!W$8:AO$31,MATCH(N907,'Tableau de correspondances'!W$7:AO$7,-1),TRUE),"Table 2","Table 1")</f>
        <v>Table 1</v>
      </c>
      <c r="J907" s="73" t="str">
        <f t="shared" ref="J907:J970" si="57">IF(D907&gt;H907,"oui","non")</f>
        <v>non</v>
      </c>
      <c r="K907" s="28"/>
      <c r="L907" s="29"/>
      <c r="M907" s="34">
        <f t="shared" si="54"/>
        <v>6</v>
      </c>
      <c r="N907" s="16">
        <f t="shared" si="55"/>
        <v>6</v>
      </c>
      <c r="O907" s="70">
        <f t="shared" si="56"/>
        <v>0.3</v>
      </c>
    </row>
    <row r="908" spans="1:15" ht="18" thickBot="1" x14ac:dyDescent="0.4">
      <c r="A908" s="15">
        <v>899</v>
      </c>
      <c r="D908" s="14"/>
      <c r="E908" s="14"/>
      <c r="F908" s="14"/>
      <c r="G908" s="14"/>
      <c r="H908" s="71">
        <f>MIN(VLOOKUP(O908,'Tableau de correspondances'!B$8:T$31,MATCH(N908,'Tableau de correspondances'!B$7:T$7,1),TRUE),VLOOKUP(O908,'Tableau de correspondances'!W$8:AO$31,MATCH(N908,'Tableau de correspondances'!W$7:AO$7,-1),TRUE))</f>
        <v>46</v>
      </c>
      <c r="I908" s="78" t="str">
        <f>IF(VLOOKUP(O908,'Tableau de correspondances'!B$8:T$31,MATCH(N908,'Tableau de correspondances'!B$7:T$7,1),TRUE)&gt;VLOOKUP(O908,'Tableau de correspondances'!W$8:AO$31,MATCH(N908,'Tableau de correspondances'!W$7:AO$7,-1),TRUE),"Table 2","Table 1")</f>
        <v>Table 1</v>
      </c>
      <c r="J908" s="73" t="str">
        <f t="shared" si="57"/>
        <v>non</v>
      </c>
      <c r="K908" s="28"/>
      <c r="L908" s="29"/>
      <c r="M908" s="34">
        <f t="shared" ref="M908:M971" si="58">IF(E908="",6,IF(E908&gt;8.5,8.5,E908))</f>
        <v>6</v>
      </c>
      <c r="N908" s="16">
        <f t="shared" ref="N908:N971" si="59">ROUND(M908,2)</f>
        <v>6</v>
      </c>
      <c r="O908" s="70">
        <f t="shared" ref="O908:O971" si="60">IF(F908="",0.3,IF(F908&gt;10.9,10.9,F908))</f>
        <v>0.3</v>
      </c>
    </row>
    <row r="909" spans="1:15" ht="18" thickBot="1" x14ac:dyDescent="0.4">
      <c r="A909" s="15">
        <v>900</v>
      </c>
      <c r="D909" s="14"/>
      <c r="E909" s="14"/>
      <c r="F909" s="14"/>
      <c r="G909" s="14"/>
      <c r="H909" s="71">
        <f>MIN(VLOOKUP(O909,'Tableau de correspondances'!B$8:T$31,MATCH(N909,'Tableau de correspondances'!B$7:T$7,1),TRUE),VLOOKUP(O909,'Tableau de correspondances'!W$8:AO$31,MATCH(N909,'Tableau de correspondances'!W$7:AO$7,-1),TRUE))</f>
        <v>46</v>
      </c>
      <c r="I909" s="78" t="str">
        <f>IF(VLOOKUP(O909,'Tableau de correspondances'!B$8:T$31,MATCH(N909,'Tableau de correspondances'!B$7:T$7,1),TRUE)&gt;VLOOKUP(O909,'Tableau de correspondances'!W$8:AO$31,MATCH(N909,'Tableau de correspondances'!W$7:AO$7,-1),TRUE),"Table 2","Table 1")</f>
        <v>Table 1</v>
      </c>
      <c r="J909" s="73" t="str">
        <f t="shared" si="57"/>
        <v>non</v>
      </c>
      <c r="K909" s="28"/>
      <c r="L909" s="29"/>
      <c r="M909" s="34">
        <f t="shared" si="58"/>
        <v>6</v>
      </c>
      <c r="N909" s="16">
        <f t="shared" si="59"/>
        <v>6</v>
      </c>
      <c r="O909" s="70">
        <f t="shared" si="60"/>
        <v>0.3</v>
      </c>
    </row>
    <row r="910" spans="1:15" ht="18" thickBot="1" x14ac:dyDescent="0.4">
      <c r="A910" s="15">
        <v>901</v>
      </c>
      <c r="D910" s="14"/>
      <c r="E910" s="14"/>
      <c r="F910" s="14"/>
      <c r="G910" s="14"/>
      <c r="H910" s="71">
        <f>MIN(VLOOKUP(O910,'Tableau de correspondances'!B$8:T$31,MATCH(N910,'Tableau de correspondances'!B$7:T$7,1),TRUE),VLOOKUP(O910,'Tableau de correspondances'!W$8:AO$31,MATCH(N910,'Tableau de correspondances'!W$7:AO$7,-1),TRUE))</f>
        <v>46</v>
      </c>
      <c r="I910" s="78" t="str">
        <f>IF(VLOOKUP(O910,'Tableau de correspondances'!B$8:T$31,MATCH(N910,'Tableau de correspondances'!B$7:T$7,1),TRUE)&gt;VLOOKUP(O910,'Tableau de correspondances'!W$8:AO$31,MATCH(N910,'Tableau de correspondances'!W$7:AO$7,-1),TRUE),"Table 2","Table 1")</f>
        <v>Table 1</v>
      </c>
      <c r="J910" s="73" t="str">
        <f t="shared" si="57"/>
        <v>non</v>
      </c>
      <c r="K910" s="28"/>
      <c r="L910" s="29"/>
      <c r="M910" s="34">
        <f t="shared" si="58"/>
        <v>6</v>
      </c>
      <c r="N910" s="16">
        <f t="shared" si="59"/>
        <v>6</v>
      </c>
      <c r="O910" s="70">
        <f t="shared" si="60"/>
        <v>0.3</v>
      </c>
    </row>
    <row r="911" spans="1:15" ht="18" thickBot="1" x14ac:dyDescent="0.4">
      <c r="A911" s="15">
        <v>902</v>
      </c>
      <c r="D911" s="14"/>
      <c r="E911" s="14"/>
      <c r="F911" s="14"/>
      <c r="G911" s="14"/>
      <c r="H911" s="71">
        <f>MIN(VLOOKUP(O911,'Tableau de correspondances'!B$8:T$31,MATCH(N911,'Tableau de correspondances'!B$7:T$7,1),TRUE),VLOOKUP(O911,'Tableau de correspondances'!W$8:AO$31,MATCH(N911,'Tableau de correspondances'!W$7:AO$7,-1),TRUE))</f>
        <v>46</v>
      </c>
      <c r="I911" s="78" t="str">
        <f>IF(VLOOKUP(O911,'Tableau de correspondances'!B$8:T$31,MATCH(N911,'Tableau de correspondances'!B$7:T$7,1),TRUE)&gt;VLOOKUP(O911,'Tableau de correspondances'!W$8:AO$31,MATCH(N911,'Tableau de correspondances'!W$7:AO$7,-1),TRUE),"Table 2","Table 1")</f>
        <v>Table 1</v>
      </c>
      <c r="J911" s="73" t="str">
        <f t="shared" si="57"/>
        <v>non</v>
      </c>
      <c r="K911" s="28"/>
      <c r="L911" s="29"/>
      <c r="M911" s="34">
        <f t="shared" si="58"/>
        <v>6</v>
      </c>
      <c r="N911" s="16">
        <f t="shared" si="59"/>
        <v>6</v>
      </c>
      <c r="O911" s="70">
        <f t="shared" si="60"/>
        <v>0.3</v>
      </c>
    </row>
    <row r="912" spans="1:15" ht="18" thickBot="1" x14ac:dyDescent="0.4">
      <c r="A912" s="15">
        <v>903</v>
      </c>
      <c r="D912" s="14"/>
      <c r="E912" s="14"/>
      <c r="F912" s="14"/>
      <c r="G912" s="14"/>
      <c r="H912" s="71">
        <f>MIN(VLOOKUP(O912,'Tableau de correspondances'!B$8:T$31,MATCH(N912,'Tableau de correspondances'!B$7:T$7,1),TRUE),VLOOKUP(O912,'Tableau de correspondances'!W$8:AO$31,MATCH(N912,'Tableau de correspondances'!W$7:AO$7,-1),TRUE))</f>
        <v>46</v>
      </c>
      <c r="I912" s="78" t="str">
        <f>IF(VLOOKUP(O912,'Tableau de correspondances'!B$8:T$31,MATCH(N912,'Tableau de correspondances'!B$7:T$7,1),TRUE)&gt;VLOOKUP(O912,'Tableau de correspondances'!W$8:AO$31,MATCH(N912,'Tableau de correspondances'!W$7:AO$7,-1),TRUE),"Table 2","Table 1")</f>
        <v>Table 1</v>
      </c>
      <c r="J912" s="73" t="str">
        <f t="shared" si="57"/>
        <v>non</v>
      </c>
      <c r="K912" s="28"/>
      <c r="L912" s="29"/>
      <c r="M912" s="34">
        <f t="shared" si="58"/>
        <v>6</v>
      </c>
      <c r="N912" s="16">
        <f t="shared" si="59"/>
        <v>6</v>
      </c>
      <c r="O912" s="70">
        <f t="shared" si="60"/>
        <v>0.3</v>
      </c>
    </row>
    <row r="913" spans="1:15" ht="18" thickBot="1" x14ac:dyDescent="0.4">
      <c r="A913" s="15">
        <v>904</v>
      </c>
      <c r="D913" s="14"/>
      <c r="E913" s="14"/>
      <c r="F913" s="14"/>
      <c r="G913" s="14"/>
      <c r="H913" s="71">
        <f>MIN(VLOOKUP(O913,'Tableau de correspondances'!B$8:T$31,MATCH(N913,'Tableau de correspondances'!B$7:T$7,1),TRUE),VLOOKUP(O913,'Tableau de correspondances'!W$8:AO$31,MATCH(N913,'Tableau de correspondances'!W$7:AO$7,-1),TRUE))</f>
        <v>46</v>
      </c>
      <c r="I913" s="78" t="str">
        <f>IF(VLOOKUP(O913,'Tableau de correspondances'!B$8:T$31,MATCH(N913,'Tableau de correspondances'!B$7:T$7,1),TRUE)&gt;VLOOKUP(O913,'Tableau de correspondances'!W$8:AO$31,MATCH(N913,'Tableau de correspondances'!W$7:AO$7,-1),TRUE),"Table 2","Table 1")</f>
        <v>Table 1</v>
      </c>
      <c r="J913" s="73" t="str">
        <f t="shared" si="57"/>
        <v>non</v>
      </c>
      <c r="K913" s="28"/>
      <c r="L913" s="29"/>
      <c r="M913" s="34">
        <f t="shared" si="58"/>
        <v>6</v>
      </c>
      <c r="N913" s="16">
        <f t="shared" si="59"/>
        <v>6</v>
      </c>
      <c r="O913" s="70">
        <f t="shared" si="60"/>
        <v>0.3</v>
      </c>
    </row>
    <row r="914" spans="1:15" ht="18" thickBot="1" x14ac:dyDescent="0.4">
      <c r="A914" s="15">
        <v>905</v>
      </c>
      <c r="D914" s="14"/>
      <c r="E914" s="14"/>
      <c r="F914" s="14"/>
      <c r="G914" s="14"/>
      <c r="H914" s="71">
        <f>MIN(VLOOKUP(O914,'Tableau de correspondances'!B$8:T$31,MATCH(N914,'Tableau de correspondances'!B$7:T$7,1),TRUE),VLOOKUP(O914,'Tableau de correspondances'!W$8:AO$31,MATCH(N914,'Tableau de correspondances'!W$7:AO$7,-1),TRUE))</f>
        <v>46</v>
      </c>
      <c r="I914" s="78" t="str">
        <f>IF(VLOOKUP(O914,'Tableau de correspondances'!B$8:T$31,MATCH(N914,'Tableau de correspondances'!B$7:T$7,1),TRUE)&gt;VLOOKUP(O914,'Tableau de correspondances'!W$8:AO$31,MATCH(N914,'Tableau de correspondances'!W$7:AO$7,-1),TRUE),"Table 2","Table 1")</f>
        <v>Table 1</v>
      </c>
      <c r="J914" s="73" t="str">
        <f t="shared" si="57"/>
        <v>non</v>
      </c>
      <c r="K914" s="28"/>
      <c r="L914" s="29"/>
      <c r="M914" s="34">
        <f t="shared" si="58"/>
        <v>6</v>
      </c>
      <c r="N914" s="16">
        <f t="shared" si="59"/>
        <v>6</v>
      </c>
      <c r="O914" s="70">
        <f t="shared" si="60"/>
        <v>0.3</v>
      </c>
    </row>
    <row r="915" spans="1:15" ht="18" thickBot="1" x14ac:dyDescent="0.4">
      <c r="A915" s="15">
        <v>906</v>
      </c>
      <c r="D915" s="14"/>
      <c r="E915" s="14"/>
      <c r="F915" s="14"/>
      <c r="G915" s="14"/>
      <c r="H915" s="71">
        <f>MIN(VLOOKUP(O915,'Tableau de correspondances'!B$8:T$31,MATCH(N915,'Tableau de correspondances'!B$7:T$7,1),TRUE),VLOOKUP(O915,'Tableau de correspondances'!W$8:AO$31,MATCH(N915,'Tableau de correspondances'!W$7:AO$7,-1),TRUE))</f>
        <v>46</v>
      </c>
      <c r="I915" s="78" t="str">
        <f>IF(VLOOKUP(O915,'Tableau de correspondances'!B$8:T$31,MATCH(N915,'Tableau de correspondances'!B$7:T$7,1),TRUE)&gt;VLOOKUP(O915,'Tableau de correspondances'!W$8:AO$31,MATCH(N915,'Tableau de correspondances'!W$7:AO$7,-1),TRUE),"Table 2","Table 1")</f>
        <v>Table 1</v>
      </c>
      <c r="J915" s="73" t="str">
        <f t="shared" si="57"/>
        <v>non</v>
      </c>
      <c r="K915" s="28"/>
      <c r="L915" s="29"/>
      <c r="M915" s="34">
        <f t="shared" si="58"/>
        <v>6</v>
      </c>
      <c r="N915" s="16">
        <f t="shared" si="59"/>
        <v>6</v>
      </c>
      <c r="O915" s="70">
        <f t="shared" si="60"/>
        <v>0.3</v>
      </c>
    </row>
    <row r="916" spans="1:15" ht="18" thickBot="1" x14ac:dyDescent="0.4">
      <c r="A916" s="15">
        <v>907</v>
      </c>
      <c r="D916" s="14"/>
      <c r="E916" s="14"/>
      <c r="F916" s="14"/>
      <c r="G916" s="14"/>
      <c r="H916" s="71">
        <f>MIN(VLOOKUP(O916,'Tableau de correspondances'!B$8:T$31,MATCH(N916,'Tableau de correspondances'!B$7:T$7,1),TRUE),VLOOKUP(O916,'Tableau de correspondances'!W$8:AO$31,MATCH(N916,'Tableau de correspondances'!W$7:AO$7,-1),TRUE))</f>
        <v>46</v>
      </c>
      <c r="I916" s="78" t="str">
        <f>IF(VLOOKUP(O916,'Tableau de correspondances'!B$8:T$31,MATCH(N916,'Tableau de correspondances'!B$7:T$7,1),TRUE)&gt;VLOOKUP(O916,'Tableau de correspondances'!W$8:AO$31,MATCH(N916,'Tableau de correspondances'!W$7:AO$7,-1),TRUE),"Table 2","Table 1")</f>
        <v>Table 1</v>
      </c>
      <c r="J916" s="73" t="str">
        <f t="shared" si="57"/>
        <v>non</v>
      </c>
      <c r="K916" s="28"/>
      <c r="L916" s="29"/>
      <c r="M916" s="34">
        <f t="shared" si="58"/>
        <v>6</v>
      </c>
      <c r="N916" s="16">
        <f t="shared" si="59"/>
        <v>6</v>
      </c>
      <c r="O916" s="70">
        <f t="shared" si="60"/>
        <v>0.3</v>
      </c>
    </row>
    <row r="917" spans="1:15" ht="18" thickBot="1" x14ac:dyDescent="0.4">
      <c r="A917" s="15">
        <v>908</v>
      </c>
      <c r="D917" s="14"/>
      <c r="E917" s="14"/>
      <c r="F917" s="14"/>
      <c r="G917" s="14"/>
      <c r="H917" s="71">
        <f>MIN(VLOOKUP(O917,'Tableau de correspondances'!B$8:T$31,MATCH(N917,'Tableau de correspondances'!B$7:T$7,1),TRUE),VLOOKUP(O917,'Tableau de correspondances'!W$8:AO$31,MATCH(N917,'Tableau de correspondances'!W$7:AO$7,-1),TRUE))</f>
        <v>46</v>
      </c>
      <c r="I917" s="78" t="str">
        <f>IF(VLOOKUP(O917,'Tableau de correspondances'!B$8:T$31,MATCH(N917,'Tableau de correspondances'!B$7:T$7,1),TRUE)&gt;VLOOKUP(O917,'Tableau de correspondances'!W$8:AO$31,MATCH(N917,'Tableau de correspondances'!W$7:AO$7,-1),TRUE),"Table 2","Table 1")</f>
        <v>Table 1</v>
      </c>
      <c r="J917" s="73" t="str">
        <f t="shared" si="57"/>
        <v>non</v>
      </c>
      <c r="K917" s="28"/>
      <c r="L917" s="29"/>
      <c r="M917" s="34">
        <f t="shared" si="58"/>
        <v>6</v>
      </c>
      <c r="N917" s="16">
        <f t="shared" si="59"/>
        <v>6</v>
      </c>
      <c r="O917" s="70">
        <f t="shared" si="60"/>
        <v>0.3</v>
      </c>
    </row>
    <row r="918" spans="1:15" ht="18" thickBot="1" x14ac:dyDescent="0.4">
      <c r="A918" s="15">
        <v>909</v>
      </c>
      <c r="D918" s="14"/>
      <c r="E918" s="14"/>
      <c r="F918" s="14"/>
      <c r="G918" s="14"/>
      <c r="H918" s="71">
        <f>MIN(VLOOKUP(O918,'Tableau de correspondances'!B$8:T$31,MATCH(N918,'Tableau de correspondances'!B$7:T$7,1),TRUE),VLOOKUP(O918,'Tableau de correspondances'!W$8:AO$31,MATCH(N918,'Tableau de correspondances'!W$7:AO$7,-1),TRUE))</f>
        <v>46</v>
      </c>
      <c r="I918" s="78" t="str">
        <f>IF(VLOOKUP(O918,'Tableau de correspondances'!B$8:T$31,MATCH(N918,'Tableau de correspondances'!B$7:T$7,1),TRUE)&gt;VLOOKUP(O918,'Tableau de correspondances'!W$8:AO$31,MATCH(N918,'Tableau de correspondances'!W$7:AO$7,-1),TRUE),"Table 2","Table 1")</f>
        <v>Table 1</v>
      </c>
      <c r="J918" s="73" t="str">
        <f t="shared" si="57"/>
        <v>non</v>
      </c>
      <c r="K918" s="28"/>
      <c r="L918" s="29"/>
      <c r="M918" s="34">
        <f t="shared" si="58"/>
        <v>6</v>
      </c>
      <c r="N918" s="16">
        <f t="shared" si="59"/>
        <v>6</v>
      </c>
      <c r="O918" s="70">
        <f t="shared" si="60"/>
        <v>0.3</v>
      </c>
    </row>
    <row r="919" spans="1:15" ht="18" thickBot="1" x14ac:dyDescent="0.4">
      <c r="A919" s="15">
        <v>910</v>
      </c>
      <c r="D919" s="14"/>
      <c r="E919" s="14"/>
      <c r="F919" s="14"/>
      <c r="G919" s="14"/>
      <c r="H919" s="71">
        <f>MIN(VLOOKUP(O919,'Tableau de correspondances'!B$8:T$31,MATCH(N919,'Tableau de correspondances'!B$7:T$7,1),TRUE),VLOOKUP(O919,'Tableau de correspondances'!W$8:AO$31,MATCH(N919,'Tableau de correspondances'!W$7:AO$7,-1),TRUE))</f>
        <v>46</v>
      </c>
      <c r="I919" s="78" t="str">
        <f>IF(VLOOKUP(O919,'Tableau de correspondances'!B$8:T$31,MATCH(N919,'Tableau de correspondances'!B$7:T$7,1),TRUE)&gt;VLOOKUP(O919,'Tableau de correspondances'!W$8:AO$31,MATCH(N919,'Tableau de correspondances'!W$7:AO$7,-1),TRUE),"Table 2","Table 1")</f>
        <v>Table 1</v>
      </c>
      <c r="J919" s="73" t="str">
        <f t="shared" si="57"/>
        <v>non</v>
      </c>
      <c r="K919" s="28"/>
      <c r="L919" s="29"/>
      <c r="M919" s="34">
        <f t="shared" si="58"/>
        <v>6</v>
      </c>
      <c r="N919" s="16">
        <f t="shared" si="59"/>
        <v>6</v>
      </c>
      <c r="O919" s="70">
        <f t="shared" si="60"/>
        <v>0.3</v>
      </c>
    </row>
    <row r="920" spans="1:15" ht="18" thickBot="1" x14ac:dyDescent="0.4">
      <c r="A920" s="15">
        <v>911</v>
      </c>
      <c r="D920" s="14"/>
      <c r="E920" s="14"/>
      <c r="F920" s="14"/>
      <c r="G920" s="14"/>
      <c r="H920" s="71">
        <f>MIN(VLOOKUP(O920,'Tableau de correspondances'!B$8:T$31,MATCH(N920,'Tableau de correspondances'!B$7:T$7,1),TRUE),VLOOKUP(O920,'Tableau de correspondances'!W$8:AO$31,MATCH(N920,'Tableau de correspondances'!W$7:AO$7,-1),TRUE))</f>
        <v>46</v>
      </c>
      <c r="I920" s="78" t="str">
        <f>IF(VLOOKUP(O920,'Tableau de correspondances'!B$8:T$31,MATCH(N920,'Tableau de correspondances'!B$7:T$7,1),TRUE)&gt;VLOOKUP(O920,'Tableau de correspondances'!W$8:AO$31,MATCH(N920,'Tableau de correspondances'!W$7:AO$7,-1),TRUE),"Table 2","Table 1")</f>
        <v>Table 1</v>
      </c>
      <c r="J920" s="73" t="str">
        <f t="shared" si="57"/>
        <v>non</v>
      </c>
      <c r="K920" s="28"/>
      <c r="L920" s="29"/>
      <c r="M920" s="34">
        <f t="shared" si="58"/>
        <v>6</v>
      </c>
      <c r="N920" s="16">
        <f t="shared" si="59"/>
        <v>6</v>
      </c>
      <c r="O920" s="70">
        <f t="shared" si="60"/>
        <v>0.3</v>
      </c>
    </row>
    <row r="921" spans="1:15" ht="18" thickBot="1" x14ac:dyDescent="0.4">
      <c r="A921" s="15">
        <v>912</v>
      </c>
      <c r="D921" s="14"/>
      <c r="E921" s="14"/>
      <c r="F921" s="14"/>
      <c r="G921" s="14"/>
      <c r="H921" s="71">
        <f>MIN(VLOOKUP(O921,'Tableau de correspondances'!B$8:T$31,MATCH(N921,'Tableau de correspondances'!B$7:T$7,1),TRUE),VLOOKUP(O921,'Tableau de correspondances'!W$8:AO$31,MATCH(N921,'Tableau de correspondances'!W$7:AO$7,-1),TRUE))</f>
        <v>46</v>
      </c>
      <c r="I921" s="78" t="str">
        <f>IF(VLOOKUP(O921,'Tableau de correspondances'!B$8:T$31,MATCH(N921,'Tableau de correspondances'!B$7:T$7,1),TRUE)&gt;VLOOKUP(O921,'Tableau de correspondances'!W$8:AO$31,MATCH(N921,'Tableau de correspondances'!W$7:AO$7,-1),TRUE),"Table 2","Table 1")</f>
        <v>Table 1</v>
      </c>
      <c r="J921" s="73" t="str">
        <f t="shared" si="57"/>
        <v>non</v>
      </c>
      <c r="K921" s="28"/>
      <c r="L921" s="29"/>
      <c r="M921" s="34">
        <f t="shared" si="58"/>
        <v>6</v>
      </c>
      <c r="N921" s="16">
        <f t="shared" si="59"/>
        <v>6</v>
      </c>
      <c r="O921" s="70">
        <f t="shared" si="60"/>
        <v>0.3</v>
      </c>
    </row>
    <row r="922" spans="1:15" ht="18" thickBot="1" x14ac:dyDescent="0.4">
      <c r="A922" s="15">
        <v>913</v>
      </c>
      <c r="D922" s="14"/>
      <c r="E922" s="14"/>
      <c r="F922" s="14"/>
      <c r="G922" s="14"/>
      <c r="H922" s="71">
        <f>MIN(VLOOKUP(O922,'Tableau de correspondances'!B$8:T$31,MATCH(N922,'Tableau de correspondances'!B$7:T$7,1),TRUE),VLOOKUP(O922,'Tableau de correspondances'!W$8:AO$31,MATCH(N922,'Tableau de correspondances'!W$7:AO$7,-1),TRUE))</f>
        <v>46</v>
      </c>
      <c r="I922" s="78" t="str">
        <f>IF(VLOOKUP(O922,'Tableau de correspondances'!B$8:T$31,MATCH(N922,'Tableau de correspondances'!B$7:T$7,1),TRUE)&gt;VLOOKUP(O922,'Tableau de correspondances'!W$8:AO$31,MATCH(N922,'Tableau de correspondances'!W$7:AO$7,-1),TRUE),"Table 2","Table 1")</f>
        <v>Table 1</v>
      </c>
      <c r="J922" s="73" t="str">
        <f t="shared" si="57"/>
        <v>non</v>
      </c>
      <c r="K922" s="28"/>
      <c r="L922" s="29"/>
      <c r="M922" s="34">
        <f t="shared" si="58"/>
        <v>6</v>
      </c>
      <c r="N922" s="16">
        <f t="shared" si="59"/>
        <v>6</v>
      </c>
      <c r="O922" s="70">
        <f t="shared" si="60"/>
        <v>0.3</v>
      </c>
    </row>
    <row r="923" spans="1:15" ht="18" thickBot="1" x14ac:dyDescent="0.4">
      <c r="A923" s="15">
        <v>914</v>
      </c>
      <c r="D923" s="14"/>
      <c r="E923" s="14"/>
      <c r="F923" s="14"/>
      <c r="G923" s="14"/>
      <c r="H923" s="71">
        <f>MIN(VLOOKUP(O923,'Tableau de correspondances'!B$8:T$31,MATCH(N923,'Tableau de correspondances'!B$7:T$7,1),TRUE),VLOOKUP(O923,'Tableau de correspondances'!W$8:AO$31,MATCH(N923,'Tableau de correspondances'!W$7:AO$7,-1),TRUE))</f>
        <v>46</v>
      </c>
      <c r="I923" s="78" t="str">
        <f>IF(VLOOKUP(O923,'Tableau de correspondances'!B$8:T$31,MATCH(N923,'Tableau de correspondances'!B$7:T$7,1),TRUE)&gt;VLOOKUP(O923,'Tableau de correspondances'!W$8:AO$31,MATCH(N923,'Tableau de correspondances'!W$7:AO$7,-1),TRUE),"Table 2","Table 1")</f>
        <v>Table 1</v>
      </c>
      <c r="J923" s="73" t="str">
        <f t="shared" si="57"/>
        <v>non</v>
      </c>
      <c r="K923" s="28"/>
      <c r="L923" s="29"/>
      <c r="M923" s="34">
        <f t="shared" si="58"/>
        <v>6</v>
      </c>
      <c r="N923" s="16">
        <f t="shared" si="59"/>
        <v>6</v>
      </c>
      <c r="O923" s="70">
        <f t="shared" si="60"/>
        <v>0.3</v>
      </c>
    </row>
    <row r="924" spans="1:15" ht="18" thickBot="1" x14ac:dyDescent="0.4">
      <c r="A924" s="15">
        <v>915</v>
      </c>
      <c r="D924" s="14"/>
      <c r="E924" s="14"/>
      <c r="F924" s="14"/>
      <c r="G924" s="14"/>
      <c r="H924" s="71">
        <f>MIN(VLOOKUP(O924,'Tableau de correspondances'!B$8:T$31,MATCH(N924,'Tableau de correspondances'!B$7:T$7,1),TRUE),VLOOKUP(O924,'Tableau de correspondances'!W$8:AO$31,MATCH(N924,'Tableau de correspondances'!W$7:AO$7,-1),TRUE))</f>
        <v>46</v>
      </c>
      <c r="I924" s="78" t="str">
        <f>IF(VLOOKUP(O924,'Tableau de correspondances'!B$8:T$31,MATCH(N924,'Tableau de correspondances'!B$7:T$7,1),TRUE)&gt;VLOOKUP(O924,'Tableau de correspondances'!W$8:AO$31,MATCH(N924,'Tableau de correspondances'!W$7:AO$7,-1),TRUE),"Table 2","Table 1")</f>
        <v>Table 1</v>
      </c>
      <c r="J924" s="73" t="str">
        <f t="shared" si="57"/>
        <v>non</v>
      </c>
      <c r="K924" s="28"/>
      <c r="L924" s="29"/>
      <c r="M924" s="34">
        <f t="shared" si="58"/>
        <v>6</v>
      </c>
      <c r="N924" s="16">
        <f t="shared" si="59"/>
        <v>6</v>
      </c>
      <c r="O924" s="70">
        <f t="shared" si="60"/>
        <v>0.3</v>
      </c>
    </row>
    <row r="925" spans="1:15" ht="18" thickBot="1" x14ac:dyDescent="0.4">
      <c r="A925" s="15">
        <v>916</v>
      </c>
      <c r="D925" s="14"/>
      <c r="E925" s="14"/>
      <c r="F925" s="14"/>
      <c r="G925" s="14"/>
      <c r="H925" s="71">
        <f>MIN(VLOOKUP(O925,'Tableau de correspondances'!B$8:T$31,MATCH(N925,'Tableau de correspondances'!B$7:T$7,1),TRUE),VLOOKUP(O925,'Tableau de correspondances'!W$8:AO$31,MATCH(N925,'Tableau de correspondances'!W$7:AO$7,-1),TRUE))</f>
        <v>46</v>
      </c>
      <c r="I925" s="78" t="str">
        <f>IF(VLOOKUP(O925,'Tableau de correspondances'!B$8:T$31,MATCH(N925,'Tableau de correspondances'!B$7:T$7,1),TRUE)&gt;VLOOKUP(O925,'Tableau de correspondances'!W$8:AO$31,MATCH(N925,'Tableau de correspondances'!W$7:AO$7,-1),TRUE),"Table 2","Table 1")</f>
        <v>Table 1</v>
      </c>
      <c r="J925" s="73" t="str">
        <f t="shared" si="57"/>
        <v>non</v>
      </c>
      <c r="K925" s="28"/>
      <c r="L925" s="29"/>
      <c r="M925" s="34">
        <f t="shared" si="58"/>
        <v>6</v>
      </c>
      <c r="N925" s="16">
        <f t="shared" si="59"/>
        <v>6</v>
      </c>
      <c r="O925" s="70">
        <f t="shared" si="60"/>
        <v>0.3</v>
      </c>
    </row>
    <row r="926" spans="1:15" ht="18" thickBot="1" x14ac:dyDescent="0.4">
      <c r="A926" s="15">
        <v>917</v>
      </c>
      <c r="D926" s="14"/>
      <c r="E926" s="14"/>
      <c r="F926" s="14"/>
      <c r="G926" s="14"/>
      <c r="H926" s="71">
        <f>MIN(VLOOKUP(O926,'Tableau de correspondances'!B$8:T$31,MATCH(N926,'Tableau de correspondances'!B$7:T$7,1),TRUE),VLOOKUP(O926,'Tableau de correspondances'!W$8:AO$31,MATCH(N926,'Tableau de correspondances'!W$7:AO$7,-1),TRUE))</f>
        <v>46</v>
      </c>
      <c r="I926" s="78" t="str">
        <f>IF(VLOOKUP(O926,'Tableau de correspondances'!B$8:T$31,MATCH(N926,'Tableau de correspondances'!B$7:T$7,1),TRUE)&gt;VLOOKUP(O926,'Tableau de correspondances'!W$8:AO$31,MATCH(N926,'Tableau de correspondances'!W$7:AO$7,-1),TRUE),"Table 2","Table 1")</f>
        <v>Table 1</v>
      </c>
      <c r="J926" s="73" t="str">
        <f t="shared" si="57"/>
        <v>non</v>
      </c>
      <c r="K926" s="28"/>
      <c r="L926" s="29"/>
      <c r="M926" s="34">
        <f t="shared" si="58"/>
        <v>6</v>
      </c>
      <c r="N926" s="16">
        <f t="shared" si="59"/>
        <v>6</v>
      </c>
      <c r="O926" s="70">
        <f t="shared" si="60"/>
        <v>0.3</v>
      </c>
    </row>
    <row r="927" spans="1:15" ht="18" thickBot="1" x14ac:dyDescent="0.4">
      <c r="A927" s="15">
        <v>918</v>
      </c>
      <c r="D927" s="14"/>
      <c r="E927" s="14"/>
      <c r="F927" s="14"/>
      <c r="G927" s="14"/>
      <c r="H927" s="71">
        <f>MIN(VLOOKUP(O927,'Tableau de correspondances'!B$8:T$31,MATCH(N927,'Tableau de correspondances'!B$7:T$7,1),TRUE),VLOOKUP(O927,'Tableau de correspondances'!W$8:AO$31,MATCH(N927,'Tableau de correspondances'!W$7:AO$7,-1),TRUE))</f>
        <v>46</v>
      </c>
      <c r="I927" s="78" t="str">
        <f>IF(VLOOKUP(O927,'Tableau de correspondances'!B$8:T$31,MATCH(N927,'Tableau de correspondances'!B$7:T$7,1),TRUE)&gt;VLOOKUP(O927,'Tableau de correspondances'!W$8:AO$31,MATCH(N927,'Tableau de correspondances'!W$7:AO$7,-1),TRUE),"Table 2","Table 1")</f>
        <v>Table 1</v>
      </c>
      <c r="J927" s="73" t="str">
        <f t="shared" si="57"/>
        <v>non</v>
      </c>
      <c r="K927" s="28"/>
      <c r="L927" s="29"/>
      <c r="M927" s="34">
        <f t="shared" si="58"/>
        <v>6</v>
      </c>
      <c r="N927" s="16">
        <f t="shared" si="59"/>
        <v>6</v>
      </c>
      <c r="O927" s="70">
        <f t="shared" si="60"/>
        <v>0.3</v>
      </c>
    </row>
    <row r="928" spans="1:15" ht="18" thickBot="1" x14ac:dyDescent="0.4">
      <c r="A928" s="15">
        <v>919</v>
      </c>
      <c r="D928" s="14"/>
      <c r="E928" s="14"/>
      <c r="F928" s="14"/>
      <c r="G928" s="14"/>
      <c r="H928" s="71">
        <f>MIN(VLOOKUP(O928,'Tableau de correspondances'!B$8:T$31,MATCH(N928,'Tableau de correspondances'!B$7:T$7,1),TRUE),VLOOKUP(O928,'Tableau de correspondances'!W$8:AO$31,MATCH(N928,'Tableau de correspondances'!W$7:AO$7,-1),TRUE))</f>
        <v>46</v>
      </c>
      <c r="I928" s="78" t="str">
        <f>IF(VLOOKUP(O928,'Tableau de correspondances'!B$8:T$31,MATCH(N928,'Tableau de correspondances'!B$7:T$7,1),TRUE)&gt;VLOOKUP(O928,'Tableau de correspondances'!W$8:AO$31,MATCH(N928,'Tableau de correspondances'!W$7:AO$7,-1),TRUE),"Table 2","Table 1")</f>
        <v>Table 1</v>
      </c>
      <c r="J928" s="73" t="str">
        <f t="shared" si="57"/>
        <v>non</v>
      </c>
      <c r="K928" s="28"/>
      <c r="L928" s="29"/>
      <c r="M928" s="34">
        <f t="shared" si="58"/>
        <v>6</v>
      </c>
      <c r="N928" s="16">
        <f t="shared" si="59"/>
        <v>6</v>
      </c>
      <c r="O928" s="70">
        <f t="shared" si="60"/>
        <v>0.3</v>
      </c>
    </row>
    <row r="929" spans="1:15" ht="18" thickBot="1" x14ac:dyDescent="0.4">
      <c r="A929" s="15">
        <v>920</v>
      </c>
      <c r="D929" s="14"/>
      <c r="E929" s="14"/>
      <c r="F929" s="14"/>
      <c r="G929" s="14"/>
      <c r="H929" s="71">
        <f>MIN(VLOOKUP(O929,'Tableau de correspondances'!B$8:T$31,MATCH(N929,'Tableau de correspondances'!B$7:T$7,1),TRUE),VLOOKUP(O929,'Tableau de correspondances'!W$8:AO$31,MATCH(N929,'Tableau de correspondances'!W$7:AO$7,-1),TRUE))</f>
        <v>46</v>
      </c>
      <c r="I929" s="78" t="str">
        <f>IF(VLOOKUP(O929,'Tableau de correspondances'!B$8:T$31,MATCH(N929,'Tableau de correspondances'!B$7:T$7,1),TRUE)&gt;VLOOKUP(O929,'Tableau de correspondances'!W$8:AO$31,MATCH(N929,'Tableau de correspondances'!W$7:AO$7,-1),TRUE),"Table 2","Table 1")</f>
        <v>Table 1</v>
      </c>
      <c r="J929" s="73" t="str">
        <f t="shared" si="57"/>
        <v>non</v>
      </c>
      <c r="K929" s="28"/>
      <c r="L929" s="29"/>
      <c r="M929" s="34">
        <f t="shared" si="58"/>
        <v>6</v>
      </c>
      <c r="N929" s="16">
        <f t="shared" si="59"/>
        <v>6</v>
      </c>
      <c r="O929" s="70">
        <f t="shared" si="60"/>
        <v>0.3</v>
      </c>
    </row>
    <row r="930" spans="1:15" ht="18" thickBot="1" x14ac:dyDescent="0.4">
      <c r="A930" s="15">
        <v>921</v>
      </c>
      <c r="D930" s="14"/>
      <c r="E930" s="14"/>
      <c r="F930" s="14"/>
      <c r="G930" s="14"/>
      <c r="H930" s="71">
        <f>MIN(VLOOKUP(O930,'Tableau de correspondances'!B$8:T$31,MATCH(N930,'Tableau de correspondances'!B$7:T$7,1),TRUE),VLOOKUP(O930,'Tableau de correspondances'!W$8:AO$31,MATCH(N930,'Tableau de correspondances'!W$7:AO$7,-1),TRUE))</f>
        <v>46</v>
      </c>
      <c r="I930" s="78" t="str">
        <f>IF(VLOOKUP(O930,'Tableau de correspondances'!B$8:T$31,MATCH(N930,'Tableau de correspondances'!B$7:T$7,1),TRUE)&gt;VLOOKUP(O930,'Tableau de correspondances'!W$8:AO$31,MATCH(N930,'Tableau de correspondances'!W$7:AO$7,-1),TRUE),"Table 2","Table 1")</f>
        <v>Table 1</v>
      </c>
      <c r="J930" s="73" t="str">
        <f t="shared" si="57"/>
        <v>non</v>
      </c>
      <c r="K930" s="28"/>
      <c r="L930" s="29"/>
      <c r="M930" s="34">
        <f t="shared" si="58"/>
        <v>6</v>
      </c>
      <c r="N930" s="16">
        <f t="shared" si="59"/>
        <v>6</v>
      </c>
      <c r="O930" s="70">
        <f t="shared" si="60"/>
        <v>0.3</v>
      </c>
    </row>
    <row r="931" spans="1:15" ht="18" thickBot="1" x14ac:dyDescent="0.4">
      <c r="A931" s="15">
        <v>922</v>
      </c>
      <c r="D931" s="14"/>
      <c r="E931" s="14"/>
      <c r="F931" s="14"/>
      <c r="G931" s="14"/>
      <c r="H931" s="71">
        <f>MIN(VLOOKUP(O931,'Tableau de correspondances'!B$8:T$31,MATCH(N931,'Tableau de correspondances'!B$7:T$7,1),TRUE),VLOOKUP(O931,'Tableau de correspondances'!W$8:AO$31,MATCH(N931,'Tableau de correspondances'!W$7:AO$7,-1),TRUE))</f>
        <v>46</v>
      </c>
      <c r="I931" s="78" t="str">
        <f>IF(VLOOKUP(O931,'Tableau de correspondances'!B$8:T$31,MATCH(N931,'Tableau de correspondances'!B$7:T$7,1),TRUE)&gt;VLOOKUP(O931,'Tableau de correspondances'!W$8:AO$31,MATCH(N931,'Tableau de correspondances'!W$7:AO$7,-1),TRUE),"Table 2","Table 1")</f>
        <v>Table 1</v>
      </c>
      <c r="J931" s="73" t="str">
        <f t="shared" si="57"/>
        <v>non</v>
      </c>
      <c r="K931" s="28"/>
      <c r="L931" s="29"/>
      <c r="M931" s="34">
        <f t="shared" si="58"/>
        <v>6</v>
      </c>
      <c r="N931" s="16">
        <f t="shared" si="59"/>
        <v>6</v>
      </c>
      <c r="O931" s="70">
        <f t="shared" si="60"/>
        <v>0.3</v>
      </c>
    </row>
    <row r="932" spans="1:15" ht="18" thickBot="1" x14ac:dyDescent="0.4">
      <c r="A932" s="15">
        <v>923</v>
      </c>
      <c r="D932" s="14"/>
      <c r="E932" s="14"/>
      <c r="F932" s="14"/>
      <c r="G932" s="14"/>
      <c r="H932" s="71">
        <f>MIN(VLOOKUP(O932,'Tableau de correspondances'!B$8:T$31,MATCH(N932,'Tableau de correspondances'!B$7:T$7,1),TRUE),VLOOKUP(O932,'Tableau de correspondances'!W$8:AO$31,MATCH(N932,'Tableau de correspondances'!W$7:AO$7,-1),TRUE))</f>
        <v>46</v>
      </c>
      <c r="I932" s="78" t="str">
        <f>IF(VLOOKUP(O932,'Tableau de correspondances'!B$8:T$31,MATCH(N932,'Tableau de correspondances'!B$7:T$7,1),TRUE)&gt;VLOOKUP(O932,'Tableau de correspondances'!W$8:AO$31,MATCH(N932,'Tableau de correspondances'!W$7:AO$7,-1),TRUE),"Table 2","Table 1")</f>
        <v>Table 1</v>
      </c>
      <c r="J932" s="73" t="str">
        <f t="shared" si="57"/>
        <v>non</v>
      </c>
      <c r="K932" s="28"/>
      <c r="L932" s="29"/>
      <c r="M932" s="34">
        <f t="shared" si="58"/>
        <v>6</v>
      </c>
      <c r="N932" s="16">
        <f t="shared" si="59"/>
        <v>6</v>
      </c>
      <c r="O932" s="70">
        <f t="shared" si="60"/>
        <v>0.3</v>
      </c>
    </row>
    <row r="933" spans="1:15" ht="18" thickBot="1" x14ac:dyDescent="0.4">
      <c r="A933" s="15">
        <v>924</v>
      </c>
      <c r="D933" s="14"/>
      <c r="E933" s="14"/>
      <c r="F933" s="14"/>
      <c r="G933" s="14"/>
      <c r="H933" s="71">
        <f>MIN(VLOOKUP(O933,'Tableau de correspondances'!B$8:T$31,MATCH(N933,'Tableau de correspondances'!B$7:T$7,1),TRUE),VLOOKUP(O933,'Tableau de correspondances'!W$8:AO$31,MATCH(N933,'Tableau de correspondances'!W$7:AO$7,-1),TRUE))</f>
        <v>46</v>
      </c>
      <c r="I933" s="78" t="str">
        <f>IF(VLOOKUP(O933,'Tableau de correspondances'!B$8:T$31,MATCH(N933,'Tableau de correspondances'!B$7:T$7,1),TRUE)&gt;VLOOKUP(O933,'Tableau de correspondances'!W$8:AO$31,MATCH(N933,'Tableau de correspondances'!W$7:AO$7,-1),TRUE),"Table 2","Table 1")</f>
        <v>Table 1</v>
      </c>
      <c r="J933" s="73" t="str">
        <f t="shared" si="57"/>
        <v>non</v>
      </c>
      <c r="K933" s="28"/>
      <c r="L933" s="29"/>
      <c r="M933" s="34">
        <f t="shared" si="58"/>
        <v>6</v>
      </c>
      <c r="N933" s="16">
        <f t="shared" si="59"/>
        <v>6</v>
      </c>
      <c r="O933" s="70">
        <f t="shared" si="60"/>
        <v>0.3</v>
      </c>
    </row>
    <row r="934" spans="1:15" ht="18" thickBot="1" x14ac:dyDescent="0.4">
      <c r="A934" s="15">
        <v>925</v>
      </c>
      <c r="D934" s="14"/>
      <c r="E934" s="14"/>
      <c r="F934" s="14"/>
      <c r="G934" s="14"/>
      <c r="H934" s="71">
        <f>MIN(VLOOKUP(O934,'Tableau de correspondances'!B$8:T$31,MATCH(N934,'Tableau de correspondances'!B$7:T$7,1),TRUE),VLOOKUP(O934,'Tableau de correspondances'!W$8:AO$31,MATCH(N934,'Tableau de correspondances'!W$7:AO$7,-1),TRUE))</f>
        <v>46</v>
      </c>
      <c r="I934" s="78" t="str">
        <f>IF(VLOOKUP(O934,'Tableau de correspondances'!B$8:T$31,MATCH(N934,'Tableau de correspondances'!B$7:T$7,1),TRUE)&gt;VLOOKUP(O934,'Tableau de correspondances'!W$8:AO$31,MATCH(N934,'Tableau de correspondances'!W$7:AO$7,-1),TRUE),"Table 2","Table 1")</f>
        <v>Table 1</v>
      </c>
      <c r="J934" s="73" t="str">
        <f t="shared" si="57"/>
        <v>non</v>
      </c>
      <c r="K934" s="28"/>
      <c r="L934" s="29"/>
      <c r="M934" s="34">
        <f t="shared" si="58"/>
        <v>6</v>
      </c>
      <c r="N934" s="16">
        <f t="shared" si="59"/>
        <v>6</v>
      </c>
      <c r="O934" s="70">
        <f t="shared" si="60"/>
        <v>0.3</v>
      </c>
    </row>
    <row r="935" spans="1:15" ht="18" thickBot="1" x14ac:dyDescent="0.4">
      <c r="A935" s="15">
        <v>926</v>
      </c>
      <c r="D935" s="14"/>
      <c r="E935" s="14"/>
      <c r="F935" s="14"/>
      <c r="G935" s="14"/>
      <c r="H935" s="71">
        <f>MIN(VLOOKUP(O935,'Tableau de correspondances'!B$8:T$31,MATCH(N935,'Tableau de correspondances'!B$7:T$7,1),TRUE),VLOOKUP(O935,'Tableau de correspondances'!W$8:AO$31,MATCH(N935,'Tableau de correspondances'!W$7:AO$7,-1),TRUE))</f>
        <v>46</v>
      </c>
      <c r="I935" s="78" t="str">
        <f>IF(VLOOKUP(O935,'Tableau de correspondances'!B$8:T$31,MATCH(N935,'Tableau de correspondances'!B$7:T$7,1),TRUE)&gt;VLOOKUP(O935,'Tableau de correspondances'!W$8:AO$31,MATCH(N935,'Tableau de correspondances'!W$7:AO$7,-1),TRUE),"Table 2","Table 1")</f>
        <v>Table 1</v>
      </c>
      <c r="J935" s="73" t="str">
        <f t="shared" si="57"/>
        <v>non</v>
      </c>
      <c r="K935" s="28"/>
      <c r="L935" s="29"/>
      <c r="M935" s="34">
        <f t="shared" si="58"/>
        <v>6</v>
      </c>
      <c r="N935" s="16">
        <f t="shared" si="59"/>
        <v>6</v>
      </c>
      <c r="O935" s="70">
        <f t="shared" si="60"/>
        <v>0.3</v>
      </c>
    </row>
    <row r="936" spans="1:15" ht="18" thickBot="1" x14ac:dyDescent="0.4">
      <c r="A936" s="15">
        <v>927</v>
      </c>
      <c r="D936" s="14"/>
      <c r="E936" s="14"/>
      <c r="F936" s="14"/>
      <c r="G936" s="14"/>
      <c r="H936" s="71">
        <f>MIN(VLOOKUP(O936,'Tableau de correspondances'!B$8:T$31,MATCH(N936,'Tableau de correspondances'!B$7:T$7,1),TRUE),VLOOKUP(O936,'Tableau de correspondances'!W$8:AO$31,MATCH(N936,'Tableau de correspondances'!W$7:AO$7,-1),TRUE))</f>
        <v>46</v>
      </c>
      <c r="I936" s="78" t="str">
        <f>IF(VLOOKUP(O936,'Tableau de correspondances'!B$8:T$31,MATCH(N936,'Tableau de correspondances'!B$7:T$7,1),TRUE)&gt;VLOOKUP(O936,'Tableau de correspondances'!W$8:AO$31,MATCH(N936,'Tableau de correspondances'!W$7:AO$7,-1),TRUE),"Table 2","Table 1")</f>
        <v>Table 1</v>
      </c>
      <c r="J936" s="73" t="str">
        <f t="shared" si="57"/>
        <v>non</v>
      </c>
      <c r="K936" s="28"/>
      <c r="L936" s="29"/>
      <c r="M936" s="34">
        <f t="shared" si="58"/>
        <v>6</v>
      </c>
      <c r="N936" s="16">
        <f t="shared" si="59"/>
        <v>6</v>
      </c>
      <c r="O936" s="70">
        <f t="shared" si="60"/>
        <v>0.3</v>
      </c>
    </row>
    <row r="937" spans="1:15" ht="18" thickBot="1" x14ac:dyDescent="0.4">
      <c r="A937" s="15">
        <v>928</v>
      </c>
      <c r="D937" s="14"/>
      <c r="E937" s="14"/>
      <c r="F937" s="14"/>
      <c r="G937" s="14"/>
      <c r="H937" s="71">
        <f>MIN(VLOOKUP(O937,'Tableau de correspondances'!B$8:T$31,MATCH(N937,'Tableau de correspondances'!B$7:T$7,1),TRUE),VLOOKUP(O937,'Tableau de correspondances'!W$8:AO$31,MATCH(N937,'Tableau de correspondances'!W$7:AO$7,-1),TRUE))</f>
        <v>46</v>
      </c>
      <c r="I937" s="78" t="str">
        <f>IF(VLOOKUP(O937,'Tableau de correspondances'!B$8:T$31,MATCH(N937,'Tableau de correspondances'!B$7:T$7,1),TRUE)&gt;VLOOKUP(O937,'Tableau de correspondances'!W$8:AO$31,MATCH(N937,'Tableau de correspondances'!W$7:AO$7,-1),TRUE),"Table 2","Table 1")</f>
        <v>Table 1</v>
      </c>
      <c r="J937" s="73" t="str">
        <f t="shared" si="57"/>
        <v>non</v>
      </c>
      <c r="K937" s="28"/>
      <c r="L937" s="29"/>
      <c r="M937" s="34">
        <f t="shared" si="58"/>
        <v>6</v>
      </c>
      <c r="N937" s="16">
        <f t="shared" si="59"/>
        <v>6</v>
      </c>
      <c r="O937" s="70">
        <f t="shared" si="60"/>
        <v>0.3</v>
      </c>
    </row>
    <row r="938" spans="1:15" ht="18" thickBot="1" x14ac:dyDescent="0.4">
      <c r="A938" s="15">
        <v>929</v>
      </c>
      <c r="D938" s="14"/>
      <c r="E938" s="14"/>
      <c r="F938" s="14"/>
      <c r="G938" s="14"/>
      <c r="H938" s="71">
        <f>MIN(VLOOKUP(O938,'Tableau de correspondances'!B$8:T$31,MATCH(N938,'Tableau de correspondances'!B$7:T$7,1),TRUE),VLOOKUP(O938,'Tableau de correspondances'!W$8:AO$31,MATCH(N938,'Tableau de correspondances'!W$7:AO$7,-1),TRUE))</f>
        <v>46</v>
      </c>
      <c r="I938" s="78" t="str">
        <f>IF(VLOOKUP(O938,'Tableau de correspondances'!B$8:T$31,MATCH(N938,'Tableau de correspondances'!B$7:T$7,1),TRUE)&gt;VLOOKUP(O938,'Tableau de correspondances'!W$8:AO$31,MATCH(N938,'Tableau de correspondances'!W$7:AO$7,-1),TRUE),"Table 2","Table 1")</f>
        <v>Table 1</v>
      </c>
      <c r="J938" s="73" t="str">
        <f t="shared" si="57"/>
        <v>non</v>
      </c>
      <c r="K938" s="28"/>
      <c r="L938" s="29"/>
      <c r="M938" s="34">
        <f t="shared" si="58"/>
        <v>6</v>
      </c>
      <c r="N938" s="16">
        <f t="shared" si="59"/>
        <v>6</v>
      </c>
      <c r="O938" s="70">
        <f t="shared" si="60"/>
        <v>0.3</v>
      </c>
    </row>
    <row r="939" spans="1:15" ht="18" thickBot="1" x14ac:dyDescent="0.4">
      <c r="A939" s="15">
        <v>930</v>
      </c>
      <c r="D939" s="14"/>
      <c r="E939" s="14"/>
      <c r="F939" s="14"/>
      <c r="G939" s="14"/>
      <c r="H939" s="71">
        <f>MIN(VLOOKUP(O939,'Tableau de correspondances'!B$8:T$31,MATCH(N939,'Tableau de correspondances'!B$7:T$7,1),TRUE),VLOOKUP(O939,'Tableau de correspondances'!W$8:AO$31,MATCH(N939,'Tableau de correspondances'!W$7:AO$7,-1),TRUE))</f>
        <v>46</v>
      </c>
      <c r="I939" s="78" t="str">
        <f>IF(VLOOKUP(O939,'Tableau de correspondances'!B$8:T$31,MATCH(N939,'Tableau de correspondances'!B$7:T$7,1),TRUE)&gt;VLOOKUP(O939,'Tableau de correspondances'!W$8:AO$31,MATCH(N939,'Tableau de correspondances'!W$7:AO$7,-1),TRUE),"Table 2","Table 1")</f>
        <v>Table 1</v>
      </c>
      <c r="J939" s="73" t="str">
        <f t="shared" si="57"/>
        <v>non</v>
      </c>
      <c r="K939" s="28"/>
      <c r="L939" s="29"/>
      <c r="M939" s="34">
        <f t="shared" si="58"/>
        <v>6</v>
      </c>
      <c r="N939" s="16">
        <f t="shared" si="59"/>
        <v>6</v>
      </c>
      <c r="O939" s="70">
        <f t="shared" si="60"/>
        <v>0.3</v>
      </c>
    </row>
    <row r="940" spans="1:15" ht="18" thickBot="1" x14ac:dyDescent="0.4">
      <c r="A940" s="15">
        <v>931</v>
      </c>
      <c r="D940" s="14"/>
      <c r="E940" s="14"/>
      <c r="F940" s="14"/>
      <c r="G940" s="14"/>
      <c r="H940" s="71">
        <f>MIN(VLOOKUP(O940,'Tableau de correspondances'!B$8:T$31,MATCH(N940,'Tableau de correspondances'!B$7:T$7,1),TRUE),VLOOKUP(O940,'Tableau de correspondances'!W$8:AO$31,MATCH(N940,'Tableau de correspondances'!W$7:AO$7,-1),TRUE))</f>
        <v>46</v>
      </c>
      <c r="I940" s="78" t="str">
        <f>IF(VLOOKUP(O940,'Tableau de correspondances'!B$8:T$31,MATCH(N940,'Tableau de correspondances'!B$7:T$7,1),TRUE)&gt;VLOOKUP(O940,'Tableau de correspondances'!W$8:AO$31,MATCH(N940,'Tableau de correspondances'!W$7:AO$7,-1),TRUE),"Table 2","Table 1")</f>
        <v>Table 1</v>
      </c>
      <c r="J940" s="73" t="str">
        <f t="shared" si="57"/>
        <v>non</v>
      </c>
      <c r="K940" s="28"/>
      <c r="L940" s="29"/>
      <c r="M940" s="34">
        <f t="shared" si="58"/>
        <v>6</v>
      </c>
      <c r="N940" s="16">
        <f t="shared" si="59"/>
        <v>6</v>
      </c>
      <c r="O940" s="70">
        <f t="shared" si="60"/>
        <v>0.3</v>
      </c>
    </row>
    <row r="941" spans="1:15" ht="18" thickBot="1" x14ac:dyDescent="0.4">
      <c r="A941" s="15">
        <v>932</v>
      </c>
      <c r="D941" s="14"/>
      <c r="E941" s="14"/>
      <c r="F941" s="14"/>
      <c r="G941" s="14"/>
      <c r="H941" s="71">
        <f>MIN(VLOOKUP(O941,'Tableau de correspondances'!B$8:T$31,MATCH(N941,'Tableau de correspondances'!B$7:T$7,1),TRUE),VLOOKUP(O941,'Tableau de correspondances'!W$8:AO$31,MATCH(N941,'Tableau de correspondances'!W$7:AO$7,-1),TRUE))</f>
        <v>46</v>
      </c>
      <c r="I941" s="78" t="str">
        <f>IF(VLOOKUP(O941,'Tableau de correspondances'!B$8:T$31,MATCH(N941,'Tableau de correspondances'!B$7:T$7,1),TRUE)&gt;VLOOKUP(O941,'Tableau de correspondances'!W$8:AO$31,MATCH(N941,'Tableau de correspondances'!W$7:AO$7,-1),TRUE),"Table 2","Table 1")</f>
        <v>Table 1</v>
      </c>
      <c r="J941" s="73" t="str">
        <f t="shared" si="57"/>
        <v>non</v>
      </c>
      <c r="K941" s="28"/>
      <c r="L941" s="29"/>
      <c r="M941" s="34">
        <f t="shared" si="58"/>
        <v>6</v>
      </c>
      <c r="N941" s="16">
        <f t="shared" si="59"/>
        <v>6</v>
      </c>
      <c r="O941" s="70">
        <f t="shared" si="60"/>
        <v>0.3</v>
      </c>
    </row>
    <row r="942" spans="1:15" ht="18" thickBot="1" x14ac:dyDescent="0.4">
      <c r="A942" s="15">
        <v>933</v>
      </c>
      <c r="D942" s="14"/>
      <c r="E942" s="14"/>
      <c r="F942" s="14"/>
      <c r="G942" s="14"/>
      <c r="H942" s="71">
        <f>MIN(VLOOKUP(O942,'Tableau de correspondances'!B$8:T$31,MATCH(N942,'Tableau de correspondances'!B$7:T$7,1),TRUE),VLOOKUP(O942,'Tableau de correspondances'!W$8:AO$31,MATCH(N942,'Tableau de correspondances'!W$7:AO$7,-1),TRUE))</f>
        <v>46</v>
      </c>
      <c r="I942" s="78" t="str">
        <f>IF(VLOOKUP(O942,'Tableau de correspondances'!B$8:T$31,MATCH(N942,'Tableau de correspondances'!B$7:T$7,1),TRUE)&gt;VLOOKUP(O942,'Tableau de correspondances'!W$8:AO$31,MATCH(N942,'Tableau de correspondances'!W$7:AO$7,-1),TRUE),"Table 2","Table 1")</f>
        <v>Table 1</v>
      </c>
      <c r="J942" s="73" t="str">
        <f t="shared" si="57"/>
        <v>non</v>
      </c>
      <c r="K942" s="28"/>
      <c r="L942" s="29"/>
      <c r="M942" s="34">
        <f t="shared" si="58"/>
        <v>6</v>
      </c>
      <c r="N942" s="16">
        <f t="shared" si="59"/>
        <v>6</v>
      </c>
      <c r="O942" s="70">
        <f t="shared" si="60"/>
        <v>0.3</v>
      </c>
    </row>
    <row r="943" spans="1:15" ht="18" thickBot="1" x14ac:dyDescent="0.4">
      <c r="A943" s="15">
        <v>934</v>
      </c>
      <c r="D943" s="14"/>
      <c r="E943" s="14"/>
      <c r="F943" s="14"/>
      <c r="G943" s="14"/>
      <c r="H943" s="71">
        <f>MIN(VLOOKUP(O943,'Tableau de correspondances'!B$8:T$31,MATCH(N943,'Tableau de correspondances'!B$7:T$7,1),TRUE),VLOOKUP(O943,'Tableau de correspondances'!W$8:AO$31,MATCH(N943,'Tableau de correspondances'!W$7:AO$7,-1),TRUE))</f>
        <v>46</v>
      </c>
      <c r="I943" s="78" t="str">
        <f>IF(VLOOKUP(O943,'Tableau de correspondances'!B$8:T$31,MATCH(N943,'Tableau de correspondances'!B$7:T$7,1),TRUE)&gt;VLOOKUP(O943,'Tableau de correspondances'!W$8:AO$31,MATCH(N943,'Tableau de correspondances'!W$7:AO$7,-1),TRUE),"Table 2","Table 1")</f>
        <v>Table 1</v>
      </c>
      <c r="J943" s="73" t="str">
        <f t="shared" si="57"/>
        <v>non</v>
      </c>
      <c r="K943" s="28"/>
      <c r="L943" s="29"/>
      <c r="M943" s="34">
        <f t="shared" si="58"/>
        <v>6</v>
      </c>
      <c r="N943" s="16">
        <f t="shared" si="59"/>
        <v>6</v>
      </c>
      <c r="O943" s="70">
        <f t="shared" si="60"/>
        <v>0.3</v>
      </c>
    </row>
    <row r="944" spans="1:15" ht="18" thickBot="1" x14ac:dyDescent="0.4">
      <c r="A944" s="15">
        <v>935</v>
      </c>
      <c r="D944" s="14"/>
      <c r="E944" s="14"/>
      <c r="F944" s="14"/>
      <c r="G944" s="14"/>
      <c r="H944" s="71">
        <f>MIN(VLOOKUP(O944,'Tableau de correspondances'!B$8:T$31,MATCH(N944,'Tableau de correspondances'!B$7:T$7,1),TRUE),VLOOKUP(O944,'Tableau de correspondances'!W$8:AO$31,MATCH(N944,'Tableau de correspondances'!W$7:AO$7,-1),TRUE))</f>
        <v>46</v>
      </c>
      <c r="I944" s="78" t="str">
        <f>IF(VLOOKUP(O944,'Tableau de correspondances'!B$8:T$31,MATCH(N944,'Tableau de correspondances'!B$7:T$7,1),TRUE)&gt;VLOOKUP(O944,'Tableau de correspondances'!W$8:AO$31,MATCH(N944,'Tableau de correspondances'!W$7:AO$7,-1),TRUE),"Table 2","Table 1")</f>
        <v>Table 1</v>
      </c>
      <c r="J944" s="73" t="str">
        <f t="shared" si="57"/>
        <v>non</v>
      </c>
      <c r="K944" s="28"/>
      <c r="L944" s="29"/>
      <c r="M944" s="34">
        <f t="shared" si="58"/>
        <v>6</v>
      </c>
      <c r="N944" s="16">
        <f t="shared" si="59"/>
        <v>6</v>
      </c>
      <c r="O944" s="70">
        <f t="shared" si="60"/>
        <v>0.3</v>
      </c>
    </row>
    <row r="945" spans="1:15" ht="18" thickBot="1" x14ac:dyDescent="0.4">
      <c r="A945" s="15">
        <v>936</v>
      </c>
      <c r="D945" s="14"/>
      <c r="E945" s="14"/>
      <c r="F945" s="14"/>
      <c r="G945" s="14"/>
      <c r="H945" s="71">
        <f>MIN(VLOOKUP(O945,'Tableau de correspondances'!B$8:T$31,MATCH(N945,'Tableau de correspondances'!B$7:T$7,1),TRUE),VLOOKUP(O945,'Tableau de correspondances'!W$8:AO$31,MATCH(N945,'Tableau de correspondances'!W$7:AO$7,-1),TRUE))</f>
        <v>46</v>
      </c>
      <c r="I945" s="78" t="str">
        <f>IF(VLOOKUP(O945,'Tableau de correspondances'!B$8:T$31,MATCH(N945,'Tableau de correspondances'!B$7:T$7,1),TRUE)&gt;VLOOKUP(O945,'Tableau de correspondances'!W$8:AO$31,MATCH(N945,'Tableau de correspondances'!W$7:AO$7,-1),TRUE),"Table 2","Table 1")</f>
        <v>Table 1</v>
      </c>
      <c r="J945" s="73" t="str">
        <f t="shared" si="57"/>
        <v>non</v>
      </c>
      <c r="K945" s="28"/>
      <c r="L945" s="29"/>
      <c r="M945" s="34">
        <f t="shared" si="58"/>
        <v>6</v>
      </c>
      <c r="N945" s="16">
        <f t="shared" si="59"/>
        <v>6</v>
      </c>
      <c r="O945" s="70">
        <f t="shared" si="60"/>
        <v>0.3</v>
      </c>
    </row>
    <row r="946" spans="1:15" ht="18" thickBot="1" x14ac:dyDescent="0.4">
      <c r="A946" s="15">
        <v>937</v>
      </c>
      <c r="D946" s="14"/>
      <c r="E946" s="14"/>
      <c r="F946" s="14"/>
      <c r="G946" s="14"/>
      <c r="H946" s="71">
        <f>MIN(VLOOKUP(O946,'Tableau de correspondances'!B$8:T$31,MATCH(N946,'Tableau de correspondances'!B$7:T$7,1),TRUE),VLOOKUP(O946,'Tableau de correspondances'!W$8:AO$31,MATCH(N946,'Tableau de correspondances'!W$7:AO$7,-1),TRUE))</f>
        <v>46</v>
      </c>
      <c r="I946" s="78" t="str">
        <f>IF(VLOOKUP(O946,'Tableau de correspondances'!B$8:T$31,MATCH(N946,'Tableau de correspondances'!B$7:T$7,1),TRUE)&gt;VLOOKUP(O946,'Tableau de correspondances'!W$8:AO$31,MATCH(N946,'Tableau de correspondances'!W$7:AO$7,-1),TRUE),"Table 2","Table 1")</f>
        <v>Table 1</v>
      </c>
      <c r="J946" s="73" t="str">
        <f t="shared" si="57"/>
        <v>non</v>
      </c>
      <c r="K946" s="28"/>
      <c r="L946" s="29"/>
      <c r="M946" s="34">
        <f t="shared" si="58"/>
        <v>6</v>
      </c>
      <c r="N946" s="16">
        <f t="shared" si="59"/>
        <v>6</v>
      </c>
      <c r="O946" s="70">
        <f t="shared" si="60"/>
        <v>0.3</v>
      </c>
    </row>
    <row r="947" spans="1:15" ht="18" thickBot="1" x14ac:dyDescent="0.4">
      <c r="A947" s="15">
        <v>938</v>
      </c>
      <c r="D947" s="14"/>
      <c r="E947" s="14"/>
      <c r="F947" s="14"/>
      <c r="G947" s="14"/>
      <c r="H947" s="71">
        <f>MIN(VLOOKUP(O947,'Tableau de correspondances'!B$8:T$31,MATCH(N947,'Tableau de correspondances'!B$7:T$7,1),TRUE),VLOOKUP(O947,'Tableau de correspondances'!W$8:AO$31,MATCH(N947,'Tableau de correspondances'!W$7:AO$7,-1),TRUE))</f>
        <v>46</v>
      </c>
      <c r="I947" s="78" t="str">
        <f>IF(VLOOKUP(O947,'Tableau de correspondances'!B$8:T$31,MATCH(N947,'Tableau de correspondances'!B$7:T$7,1),TRUE)&gt;VLOOKUP(O947,'Tableau de correspondances'!W$8:AO$31,MATCH(N947,'Tableau de correspondances'!W$7:AO$7,-1),TRUE),"Table 2","Table 1")</f>
        <v>Table 1</v>
      </c>
      <c r="J947" s="73" t="str">
        <f t="shared" si="57"/>
        <v>non</v>
      </c>
      <c r="K947" s="28"/>
      <c r="L947" s="29"/>
      <c r="M947" s="34">
        <f t="shared" si="58"/>
        <v>6</v>
      </c>
      <c r="N947" s="16">
        <f t="shared" si="59"/>
        <v>6</v>
      </c>
      <c r="O947" s="70">
        <f t="shared" si="60"/>
        <v>0.3</v>
      </c>
    </row>
    <row r="948" spans="1:15" ht="18" thickBot="1" x14ac:dyDescent="0.4">
      <c r="A948" s="15">
        <v>939</v>
      </c>
      <c r="D948" s="14"/>
      <c r="E948" s="14"/>
      <c r="F948" s="14"/>
      <c r="G948" s="14"/>
      <c r="H948" s="71">
        <f>MIN(VLOOKUP(O948,'Tableau de correspondances'!B$8:T$31,MATCH(N948,'Tableau de correspondances'!B$7:T$7,1),TRUE),VLOOKUP(O948,'Tableau de correspondances'!W$8:AO$31,MATCH(N948,'Tableau de correspondances'!W$7:AO$7,-1),TRUE))</f>
        <v>46</v>
      </c>
      <c r="I948" s="78" t="str">
        <f>IF(VLOOKUP(O948,'Tableau de correspondances'!B$8:T$31,MATCH(N948,'Tableau de correspondances'!B$7:T$7,1),TRUE)&gt;VLOOKUP(O948,'Tableau de correspondances'!W$8:AO$31,MATCH(N948,'Tableau de correspondances'!W$7:AO$7,-1),TRUE),"Table 2","Table 1")</f>
        <v>Table 1</v>
      </c>
      <c r="J948" s="73" t="str">
        <f t="shared" si="57"/>
        <v>non</v>
      </c>
      <c r="K948" s="28"/>
      <c r="L948" s="29"/>
      <c r="M948" s="34">
        <f t="shared" si="58"/>
        <v>6</v>
      </c>
      <c r="N948" s="16">
        <f t="shared" si="59"/>
        <v>6</v>
      </c>
      <c r="O948" s="70">
        <f t="shared" si="60"/>
        <v>0.3</v>
      </c>
    </row>
    <row r="949" spans="1:15" ht="18" thickBot="1" x14ac:dyDescent="0.4">
      <c r="A949" s="15">
        <v>940</v>
      </c>
      <c r="D949" s="14"/>
      <c r="E949" s="14"/>
      <c r="F949" s="14"/>
      <c r="G949" s="14"/>
      <c r="H949" s="71">
        <f>MIN(VLOOKUP(O949,'Tableau de correspondances'!B$8:T$31,MATCH(N949,'Tableau de correspondances'!B$7:T$7,1),TRUE),VLOOKUP(O949,'Tableau de correspondances'!W$8:AO$31,MATCH(N949,'Tableau de correspondances'!W$7:AO$7,-1),TRUE))</f>
        <v>46</v>
      </c>
      <c r="I949" s="78" t="str">
        <f>IF(VLOOKUP(O949,'Tableau de correspondances'!B$8:T$31,MATCH(N949,'Tableau de correspondances'!B$7:T$7,1),TRUE)&gt;VLOOKUP(O949,'Tableau de correspondances'!W$8:AO$31,MATCH(N949,'Tableau de correspondances'!W$7:AO$7,-1),TRUE),"Table 2","Table 1")</f>
        <v>Table 1</v>
      </c>
      <c r="J949" s="73" t="str">
        <f t="shared" si="57"/>
        <v>non</v>
      </c>
      <c r="K949" s="28"/>
      <c r="L949" s="29"/>
      <c r="M949" s="34">
        <f t="shared" si="58"/>
        <v>6</v>
      </c>
      <c r="N949" s="16">
        <f t="shared" si="59"/>
        <v>6</v>
      </c>
      <c r="O949" s="70">
        <f t="shared" si="60"/>
        <v>0.3</v>
      </c>
    </row>
    <row r="950" spans="1:15" ht="18" thickBot="1" x14ac:dyDescent="0.4">
      <c r="A950" s="15">
        <v>941</v>
      </c>
      <c r="D950" s="14"/>
      <c r="E950" s="14"/>
      <c r="F950" s="14"/>
      <c r="G950" s="14"/>
      <c r="H950" s="71">
        <f>MIN(VLOOKUP(O950,'Tableau de correspondances'!B$8:T$31,MATCH(N950,'Tableau de correspondances'!B$7:T$7,1),TRUE),VLOOKUP(O950,'Tableau de correspondances'!W$8:AO$31,MATCH(N950,'Tableau de correspondances'!W$7:AO$7,-1),TRUE))</f>
        <v>46</v>
      </c>
      <c r="I950" s="78" t="str">
        <f>IF(VLOOKUP(O950,'Tableau de correspondances'!B$8:T$31,MATCH(N950,'Tableau de correspondances'!B$7:T$7,1),TRUE)&gt;VLOOKUP(O950,'Tableau de correspondances'!W$8:AO$31,MATCH(N950,'Tableau de correspondances'!W$7:AO$7,-1),TRUE),"Table 2","Table 1")</f>
        <v>Table 1</v>
      </c>
      <c r="J950" s="73" t="str">
        <f t="shared" si="57"/>
        <v>non</v>
      </c>
      <c r="K950" s="28"/>
      <c r="L950" s="29"/>
      <c r="M950" s="34">
        <f t="shared" si="58"/>
        <v>6</v>
      </c>
      <c r="N950" s="16">
        <f t="shared" si="59"/>
        <v>6</v>
      </c>
      <c r="O950" s="70">
        <f t="shared" si="60"/>
        <v>0.3</v>
      </c>
    </row>
    <row r="951" spans="1:15" ht="18" thickBot="1" x14ac:dyDescent="0.4">
      <c r="A951" s="15">
        <v>942</v>
      </c>
      <c r="D951" s="14"/>
      <c r="E951" s="14"/>
      <c r="F951" s="14"/>
      <c r="G951" s="14"/>
      <c r="H951" s="71">
        <f>MIN(VLOOKUP(O951,'Tableau de correspondances'!B$8:T$31,MATCH(N951,'Tableau de correspondances'!B$7:T$7,1),TRUE),VLOOKUP(O951,'Tableau de correspondances'!W$8:AO$31,MATCH(N951,'Tableau de correspondances'!W$7:AO$7,-1),TRUE))</f>
        <v>46</v>
      </c>
      <c r="I951" s="78" t="str">
        <f>IF(VLOOKUP(O951,'Tableau de correspondances'!B$8:T$31,MATCH(N951,'Tableau de correspondances'!B$7:T$7,1),TRUE)&gt;VLOOKUP(O951,'Tableau de correspondances'!W$8:AO$31,MATCH(N951,'Tableau de correspondances'!W$7:AO$7,-1),TRUE),"Table 2","Table 1")</f>
        <v>Table 1</v>
      </c>
      <c r="J951" s="73" t="str">
        <f t="shared" si="57"/>
        <v>non</v>
      </c>
      <c r="K951" s="28"/>
      <c r="L951" s="29"/>
      <c r="M951" s="34">
        <f t="shared" si="58"/>
        <v>6</v>
      </c>
      <c r="N951" s="16">
        <f t="shared" si="59"/>
        <v>6</v>
      </c>
      <c r="O951" s="70">
        <f t="shared" si="60"/>
        <v>0.3</v>
      </c>
    </row>
    <row r="952" spans="1:15" ht="18" thickBot="1" x14ac:dyDescent="0.4">
      <c r="A952" s="15">
        <v>943</v>
      </c>
      <c r="D952" s="14"/>
      <c r="E952" s="14"/>
      <c r="F952" s="14"/>
      <c r="G952" s="14"/>
      <c r="H952" s="71">
        <f>MIN(VLOOKUP(O952,'Tableau de correspondances'!B$8:T$31,MATCH(N952,'Tableau de correspondances'!B$7:T$7,1),TRUE),VLOOKUP(O952,'Tableau de correspondances'!W$8:AO$31,MATCH(N952,'Tableau de correspondances'!W$7:AO$7,-1),TRUE))</f>
        <v>46</v>
      </c>
      <c r="I952" s="78" t="str">
        <f>IF(VLOOKUP(O952,'Tableau de correspondances'!B$8:T$31,MATCH(N952,'Tableau de correspondances'!B$7:T$7,1),TRUE)&gt;VLOOKUP(O952,'Tableau de correspondances'!W$8:AO$31,MATCH(N952,'Tableau de correspondances'!W$7:AO$7,-1),TRUE),"Table 2","Table 1")</f>
        <v>Table 1</v>
      </c>
      <c r="J952" s="73" t="str">
        <f t="shared" si="57"/>
        <v>non</v>
      </c>
      <c r="K952" s="28"/>
      <c r="L952" s="29"/>
      <c r="M952" s="34">
        <f t="shared" si="58"/>
        <v>6</v>
      </c>
      <c r="N952" s="16">
        <f t="shared" si="59"/>
        <v>6</v>
      </c>
      <c r="O952" s="70">
        <f t="shared" si="60"/>
        <v>0.3</v>
      </c>
    </row>
    <row r="953" spans="1:15" ht="18" thickBot="1" x14ac:dyDescent="0.4">
      <c r="A953" s="15">
        <v>944</v>
      </c>
      <c r="D953" s="14"/>
      <c r="E953" s="14"/>
      <c r="F953" s="14"/>
      <c r="G953" s="14"/>
      <c r="H953" s="71">
        <f>MIN(VLOOKUP(O953,'Tableau de correspondances'!B$8:T$31,MATCH(N953,'Tableau de correspondances'!B$7:T$7,1),TRUE),VLOOKUP(O953,'Tableau de correspondances'!W$8:AO$31,MATCH(N953,'Tableau de correspondances'!W$7:AO$7,-1),TRUE))</f>
        <v>46</v>
      </c>
      <c r="I953" s="78" t="str">
        <f>IF(VLOOKUP(O953,'Tableau de correspondances'!B$8:T$31,MATCH(N953,'Tableau de correspondances'!B$7:T$7,1),TRUE)&gt;VLOOKUP(O953,'Tableau de correspondances'!W$8:AO$31,MATCH(N953,'Tableau de correspondances'!W$7:AO$7,-1),TRUE),"Table 2","Table 1")</f>
        <v>Table 1</v>
      </c>
      <c r="J953" s="73" t="str">
        <f t="shared" si="57"/>
        <v>non</v>
      </c>
      <c r="K953" s="28"/>
      <c r="L953" s="29"/>
      <c r="M953" s="34">
        <f t="shared" si="58"/>
        <v>6</v>
      </c>
      <c r="N953" s="16">
        <f t="shared" si="59"/>
        <v>6</v>
      </c>
      <c r="O953" s="70">
        <f t="shared" si="60"/>
        <v>0.3</v>
      </c>
    </row>
    <row r="954" spans="1:15" ht="18" thickBot="1" x14ac:dyDescent="0.4">
      <c r="A954" s="15">
        <v>945</v>
      </c>
      <c r="D954" s="14"/>
      <c r="E954" s="14"/>
      <c r="F954" s="14"/>
      <c r="G954" s="14"/>
      <c r="H954" s="71">
        <f>MIN(VLOOKUP(O954,'Tableau de correspondances'!B$8:T$31,MATCH(N954,'Tableau de correspondances'!B$7:T$7,1),TRUE),VLOOKUP(O954,'Tableau de correspondances'!W$8:AO$31,MATCH(N954,'Tableau de correspondances'!W$7:AO$7,-1),TRUE))</f>
        <v>46</v>
      </c>
      <c r="I954" s="78" t="str">
        <f>IF(VLOOKUP(O954,'Tableau de correspondances'!B$8:T$31,MATCH(N954,'Tableau de correspondances'!B$7:T$7,1),TRUE)&gt;VLOOKUP(O954,'Tableau de correspondances'!W$8:AO$31,MATCH(N954,'Tableau de correspondances'!W$7:AO$7,-1),TRUE),"Table 2","Table 1")</f>
        <v>Table 1</v>
      </c>
      <c r="J954" s="73" t="str">
        <f t="shared" si="57"/>
        <v>non</v>
      </c>
      <c r="K954" s="28"/>
      <c r="L954" s="29"/>
      <c r="M954" s="34">
        <f t="shared" si="58"/>
        <v>6</v>
      </c>
      <c r="N954" s="16">
        <f t="shared" si="59"/>
        <v>6</v>
      </c>
      <c r="O954" s="70">
        <f t="shared" si="60"/>
        <v>0.3</v>
      </c>
    </row>
    <row r="955" spans="1:15" ht="18" thickBot="1" x14ac:dyDescent="0.4">
      <c r="A955" s="15">
        <v>946</v>
      </c>
      <c r="D955" s="14"/>
      <c r="E955" s="14"/>
      <c r="F955" s="14"/>
      <c r="G955" s="14"/>
      <c r="H955" s="71">
        <f>MIN(VLOOKUP(O955,'Tableau de correspondances'!B$8:T$31,MATCH(N955,'Tableau de correspondances'!B$7:T$7,1),TRUE),VLOOKUP(O955,'Tableau de correspondances'!W$8:AO$31,MATCH(N955,'Tableau de correspondances'!W$7:AO$7,-1),TRUE))</f>
        <v>46</v>
      </c>
      <c r="I955" s="78" t="str">
        <f>IF(VLOOKUP(O955,'Tableau de correspondances'!B$8:T$31,MATCH(N955,'Tableau de correspondances'!B$7:T$7,1),TRUE)&gt;VLOOKUP(O955,'Tableau de correspondances'!W$8:AO$31,MATCH(N955,'Tableau de correspondances'!W$7:AO$7,-1),TRUE),"Table 2","Table 1")</f>
        <v>Table 1</v>
      </c>
      <c r="J955" s="73" t="str">
        <f t="shared" si="57"/>
        <v>non</v>
      </c>
      <c r="K955" s="28"/>
      <c r="L955" s="29"/>
      <c r="M955" s="34">
        <f t="shared" si="58"/>
        <v>6</v>
      </c>
      <c r="N955" s="16">
        <f t="shared" si="59"/>
        <v>6</v>
      </c>
      <c r="O955" s="70">
        <f t="shared" si="60"/>
        <v>0.3</v>
      </c>
    </row>
    <row r="956" spans="1:15" ht="18" thickBot="1" x14ac:dyDescent="0.4">
      <c r="A956" s="15">
        <v>947</v>
      </c>
      <c r="D956" s="14"/>
      <c r="E956" s="14"/>
      <c r="F956" s="14"/>
      <c r="G956" s="14"/>
      <c r="H956" s="71">
        <f>MIN(VLOOKUP(O956,'Tableau de correspondances'!B$8:T$31,MATCH(N956,'Tableau de correspondances'!B$7:T$7,1),TRUE),VLOOKUP(O956,'Tableau de correspondances'!W$8:AO$31,MATCH(N956,'Tableau de correspondances'!W$7:AO$7,-1),TRUE))</f>
        <v>46</v>
      </c>
      <c r="I956" s="78" t="str">
        <f>IF(VLOOKUP(O956,'Tableau de correspondances'!B$8:T$31,MATCH(N956,'Tableau de correspondances'!B$7:T$7,1),TRUE)&gt;VLOOKUP(O956,'Tableau de correspondances'!W$8:AO$31,MATCH(N956,'Tableau de correspondances'!W$7:AO$7,-1),TRUE),"Table 2","Table 1")</f>
        <v>Table 1</v>
      </c>
      <c r="J956" s="73" t="str">
        <f t="shared" si="57"/>
        <v>non</v>
      </c>
      <c r="K956" s="28"/>
      <c r="L956" s="29"/>
      <c r="M956" s="34">
        <f t="shared" si="58"/>
        <v>6</v>
      </c>
      <c r="N956" s="16">
        <f t="shared" si="59"/>
        <v>6</v>
      </c>
      <c r="O956" s="70">
        <f t="shared" si="60"/>
        <v>0.3</v>
      </c>
    </row>
    <row r="957" spans="1:15" ht="18" thickBot="1" x14ac:dyDescent="0.4">
      <c r="A957" s="15">
        <v>948</v>
      </c>
      <c r="D957" s="14"/>
      <c r="E957" s="14"/>
      <c r="F957" s="14"/>
      <c r="G957" s="14"/>
      <c r="H957" s="71">
        <f>MIN(VLOOKUP(O957,'Tableau de correspondances'!B$8:T$31,MATCH(N957,'Tableau de correspondances'!B$7:T$7,1),TRUE),VLOOKUP(O957,'Tableau de correspondances'!W$8:AO$31,MATCH(N957,'Tableau de correspondances'!W$7:AO$7,-1),TRUE))</f>
        <v>46</v>
      </c>
      <c r="I957" s="78" t="str">
        <f>IF(VLOOKUP(O957,'Tableau de correspondances'!B$8:T$31,MATCH(N957,'Tableau de correspondances'!B$7:T$7,1),TRUE)&gt;VLOOKUP(O957,'Tableau de correspondances'!W$8:AO$31,MATCH(N957,'Tableau de correspondances'!W$7:AO$7,-1),TRUE),"Table 2","Table 1")</f>
        <v>Table 1</v>
      </c>
      <c r="J957" s="73" t="str">
        <f t="shared" si="57"/>
        <v>non</v>
      </c>
      <c r="K957" s="28"/>
      <c r="L957" s="29"/>
      <c r="M957" s="34">
        <f t="shared" si="58"/>
        <v>6</v>
      </c>
      <c r="N957" s="16">
        <f t="shared" si="59"/>
        <v>6</v>
      </c>
      <c r="O957" s="70">
        <f t="shared" si="60"/>
        <v>0.3</v>
      </c>
    </row>
    <row r="958" spans="1:15" ht="18" thickBot="1" x14ac:dyDescent="0.4">
      <c r="A958" s="15">
        <v>949</v>
      </c>
      <c r="D958" s="14"/>
      <c r="E958" s="14"/>
      <c r="F958" s="14"/>
      <c r="G958" s="14"/>
      <c r="H958" s="71">
        <f>MIN(VLOOKUP(O958,'Tableau de correspondances'!B$8:T$31,MATCH(N958,'Tableau de correspondances'!B$7:T$7,1),TRUE),VLOOKUP(O958,'Tableau de correspondances'!W$8:AO$31,MATCH(N958,'Tableau de correspondances'!W$7:AO$7,-1),TRUE))</f>
        <v>46</v>
      </c>
      <c r="I958" s="78" t="str">
        <f>IF(VLOOKUP(O958,'Tableau de correspondances'!B$8:T$31,MATCH(N958,'Tableau de correspondances'!B$7:T$7,1),TRUE)&gt;VLOOKUP(O958,'Tableau de correspondances'!W$8:AO$31,MATCH(N958,'Tableau de correspondances'!W$7:AO$7,-1),TRUE),"Table 2","Table 1")</f>
        <v>Table 1</v>
      </c>
      <c r="J958" s="73" t="str">
        <f t="shared" si="57"/>
        <v>non</v>
      </c>
      <c r="K958" s="28"/>
      <c r="L958" s="29"/>
      <c r="M958" s="34">
        <f t="shared" si="58"/>
        <v>6</v>
      </c>
      <c r="N958" s="16">
        <f t="shared" si="59"/>
        <v>6</v>
      </c>
      <c r="O958" s="70">
        <f t="shared" si="60"/>
        <v>0.3</v>
      </c>
    </row>
    <row r="959" spans="1:15" ht="18" thickBot="1" x14ac:dyDescent="0.4">
      <c r="A959" s="15">
        <v>950</v>
      </c>
      <c r="D959" s="14"/>
      <c r="E959" s="14"/>
      <c r="F959" s="14"/>
      <c r="G959" s="14"/>
      <c r="H959" s="71">
        <f>MIN(VLOOKUP(O959,'Tableau de correspondances'!B$8:T$31,MATCH(N959,'Tableau de correspondances'!B$7:T$7,1),TRUE),VLOOKUP(O959,'Tableau de correspondances'!W$8:AO$31,MATCH(N959,'Tableau de correspondances'!W$7:AO$7,-1),TRUE))</f>
        <v>46</v>
      </c>
      <c r="I959" s="78" t="str">
        <f>IF(VLOOKUP(O959,'Tableau de correspondances'!B$8:T$31,MATCH(N959,'Tableau de correspondances'!B$7:T$7,1),TRUE)&gt;VLOOKUP(O959,'Tableau de correspondances'!W$8:AO$31,MATCH(N959,'Tableau de correspondances'!W$7:AO$7,-1),TRUE),"Table 2","Table 1")</f>
        <v>Table 1</v>
      </c>
      <c r="J959" s="73" t="str">
        <f t="shared" si="57"/>
        <v>non</v>
      </c>
      <c r="K959" s="28"/>
      <c r="L959" s="29"/>
      <c r="M959" s="34">
        <f t="shared" si="58"/>
        <v>6</v>
      </c>
      <c r="N959" s="16">
        <f t="shared" si="59"/>
        <v>6</v>
      </c>
      <c r="O959" s="70">
        <f t="shared" si="60"/>
        <v>0.3</v>
      </c>
    </row>
    <row r="960" spans="1:15" ht="18" thickBot="1" x14ac:dyDescent="0.4">
      <c r="A960" s="15">
        <v>951</v>
      </c>
      <c r="D960" s="14"/>
      <c r="E960" s="14"/>
      <c r="F960" s="14"/>
      <c r="G960" s="14"/>
      <c r="H960" s="71">
        <f>MIN(VLOOKUP(O960,'Tableau de correspondances'!B$8:T$31,MATCH(N960,'Tableau de correspondances'!B$7:T$7,1),TRUE),VLOOKUP(O960,'Tableau de correspondances'!W$8:AO$31,MATCH(N960,'Tableau de correspondances'!W$7:AO$7,-1),TRUE))</f>
        <v>46</v>
      </c>
      <c r="I960" s="78" t="str">
        <f>IF(VLOOKUP(O960,'Tableau de correspondances'!B$8:T$31,MATCH(N960,'Tableau de correspondances'!B$7:T$7,1),TRUE)&gt;VLOOKUP(O960,'Tableau de correspondances'!W$8:AO$31,MATCH(N960,'Tableau de correspondances'!W$7:AO$7,-1),TRUE),"Table 2","Table 1")</f>
        <v>Table 1</v>
      </c>
      <c r="J960" s="73" t="str">
        <f t="shared" si="57"/>
        <v>non</v>
      </c>
      <c r="K960" s="28"/>
      <c r="L960" s="29"/>
      <c r="M960" s="34">
        <f t="shared" si="58"/>
        <v>6</v>
      </c>
      <c r="N960" s="16">
        <f t="shared" si="59"/>
        <v>6</v>
      </c>
      <c r="O960" s="70">
        <f t="shared" si="60"/>
        <v>0.3</v>
      </c>
    </row>
    <row r="961" spans="1:15" ht="18" thickBot="1" x14ac:dyDescent="0.4">
      <c r="A961" s="15">
        <v>952</v>
      </c>
      <c r="D961" s="14"/>
      <c r="E961" s="14"/>
      <c r="F961" s="14"/>
      <c r="G961" s="14"/>
      <c r="H961" s="71">
        <f>MIN(VLOOKUP(O961,'Tableau de correspondances'!B$8:T$31,MATCH(N961,'Tableau de correspondances'!B$7:T$7,1),TRUE),VLOOKUP(O961,'Tableau de correspondances'!W$8:AO$31,MATCH(N961,'Tableau de correspondances'!W$7:AO$7,-1),TRUE))</f>
        <v>46</v>
      </c>
      <c r="I961" s="78" t="str">
        <f>IF(VLOOKUP(O961,'Tableau de correspondances'!B$8:T$31,MATCH(N961,'Tableau de correspondances'!B$7:T$7,1),TRUE)&gt;VLOOKUP(O961,'Tableau de correspondances'!W$8:AO$31,MATCH(N961,'Tableau de correspondances'!W$7:AO$7,-1),TRUE),"Table 2","Table 1")</f>
        <v>Table 1</v>
      </c>
      <c r="J961" s="73" t="str">
        <f t="shared" si="57"/>
        <v>non</v>
      </c>
      <c r="K961" s="28"/>
      <c r="L961" s="29"/>
      <c r="M961" s="34">
        <f t="shared" si="58"/>
        <v>6</v>
      </c>
      <c r="N961" s="16">
        <f t="shared" si="59"/>
        <v>6</v>
      </c>
      <c r="O961" s="70">
        <f t="shared" si="60"/>
        <v>0.3</v>
      </c>
    </row>
    <row r="962" spans="1:15" ht="18" thickBot="1" x14ac:dyDescent="0.4">
      <c r="A962" s="15">
        <v>953</v>
      </c>
      <c r="D962" s="14"/>
      <c r="E962" s="14"/>
      <c r="F962" s="14"/>
      <c r="G962" s="14"/>
      <c r="H962" s="71">
        <f>MIN(VLOOKUP(O962,'Tableau de correspondances'!B$8:T$31,MATCH(N962,'Tableau de correspondances'!B$7:T$7,1),TRUE),VLOOKUP(O962,'Tableau de correspondances'!W$8:AO$31,MATCH(N962,'Tableau de correspondances'!W$7:AO$7,-1),TRUE))</f>
        <v>46</v>
      </c>
      <c r="I962" s="78" t="str">
        <f>IF(VLOOKUP(O962,'Tableau de correspondances'!B$8:T$31,MATCH(N962,'Tableau de correspondances'!B$7:T$7,1),TRUE)&gt;VLOOKUP(O962,'Tableau de correspondances'!W$8:AO$31,MATCH(N962,'Tableau de correspondances'!W$7:AO$7,-1),TRUE),"Table 2","Table 1")</f>
        <v>Table 1</v>
      </c>
      <c r="J962" s="73" t="str">
        <f t="shared" si="57"/>
        <v>non</v>
      </c>
      <c r="K962" s="28"/>
      <c r="L962" s="29"/>
      <c r="M962" s="34">
        <f t="shared" si="58"/>
        <v>6</v>
      </c>
      <c r="N962" s="16">
        <f t="shared" si="59"/>
        <v>6</v>
      </c>
      <c r="O962" s="70">
        <f t="shared" si="60"/>
        <v>0.3</v>
      </c>
    </row>
    <row r="963" spans="1:15" ht="18" thickBot="1" x14ac:dyDescent="0.4">
      <c r="A963" s="15">
        <v>954</v>
      </c>
      <c r="D963" s="14"/>
      <c r="E963" s="14"/>
      <c r="F963" s="14"/>
      <c r="G963" s="14"/>
      <c r="H963" s="71">
        <f>MIN(VLOOKUP(O963,'Tableau de correspondances'!B$8:T$31,MATCH(N963,'Tableau de correspondances'!B$7:T$7,1),TRUE),VLOOKUP(O963,'Tableau de correspondances'!W$8:AO$31,MATCH(N963,'Tableau de correspondances'!W$7:AO$7,-1),TRUE))</f>
        <v>46</v>
      </c>
      <c r="I963" s="78" t="str">
        <f>IF(VLOOKUP(O963,'Tableau de correspondances'!B$8:T$31,MATCH(N963,'Tableau de correspondances'!B$7:T$7,1),TRUE)&gt;VLOOKUP(O963,'Tableau de correspondances'!W$8:AO$31,MATCH(N963,'Tableau de correspondances'!W$7:AO$7,-1),TRUE),"Table 2","Table 1")</f>
        <v>Table 1</v>
      </c>
      <c r="J963" s="73" t="str">
        <f t="shared" si="57"/>
        <v>non</v>
      </c>
      <c r="K963" s="28"/>
      <c r="L963" s="29"/>
      <c r="M963" s="34">
        <f t="shared" si="58"/>
        <v>6</v>
      </c>
      <c r="N963" s="16">
        <f t="shared" si="59"/>
        <v>6</v>
      </c>
      <c r="O963" s="70">
        <f t="shared" si="60"/>
        <v>0.3</v>
      </c>
    </row>
    <row r="964" spans="1:15" ht="18" thickBot="1" x14ac:dyDescent="0.4">
      <c r="A964" s="15">
        <v>955</v>
      </c>
      <c r="D964" s="14"/>
      <c r="E964" s="14"/>
      <c r="F964" s="14"/>
      <c r="G964" s="14"/>
      <c r="H964" s="71">
        <f>MIN(VLOOKUP(O964,'Tableau de correspondances'!B$8:T$31,MATCH(N964,'Tableau de correspondances'!B$7:T$7,1),TRUE),VLOOKUP(O964,'Tableau de correspondances'!W$8:AO$31,MATCH(N964,'Tableau de correspondances'!W$7:AO$7,-1),TRUE))</f>
        <v>46</v>
      </c>
      <c r="I964" s="78" t="str">
        <f>IF(VLOOKUP(O964,'Tableau de correspondances'!B$8:T$31,MATCH(N964,'Tableau de correspondances'!B$7:T$7,1),TRUE)&gt;VLOOKUP(O964,'Tableau de correspondances'!W$8:AO$31,MATCH(N964,'Tableau de correspondances'!W$7:AO$7,-1),TRUE),"Table 2","Table 1")</f>
        <v>Table 1</v>
      </c>
      <c r="J964" s="73" t="str">
        <f t="shared" si="57"/>
        <v>non</v>
      </c>
      <c r="K964" s="28"/>
      <c r="L964" s="29"/>
      <c r="M964" s="34">
        <f t="shared" si="58"/>
        <v>6</v>
      </c>
      <c r="N964" s="16">
        <f t="shared" si="59"/>
        <v>6</v>
      </c>
      <c r="O964" s="70">
        <f t="shared" si="60"/>
        <v>0.3</v>
      </c>
    </row>
    <row r="965" spans="1:15" ht="18" thickBot="1" x14ac:dyDescent="0.4">
      <c r="A965" s="15">
        <v>956</v>
      </c>
      <c r="D965" s="14"/>
      <c r="E965" s="14"/>
      <c r="F965" s="14"/>
      <c r="G965" s="14"/>
      <c r="H965" s="71">
        <f>MIN(VLOOKUP(O965,'Tableau de correspondances'!B$8:T$31,MATCH(N965,'Tableau de correspondances'!B$7:T$7,1),TRUE),VLOOKUP(O965,'Tableau de correspondances'!W$8:AO$31,MATCH(N965,'Tableau de correspondances'!W$7:AO$7,-1),TRUE))</f>
        <v>46</v>
      </c>
      <c r="I965" s="78" t="str">
        <f>IF(VLOOKUP(O965,'Tableau de correspondances'!B$8:T$31,MATCH(N965,'Tableau de correspondances'!B$7:T$7,1),TRUE)&gt;VLOOKUP(O965,'Tableau de correspondances'!W$8:AO$31,MATCH(N965,'Tableau de correspondances'!W$7:AO$7,-1),TRUE),"Table 2","Table 1")</f>
        <v>Table 1</v>
      </c>
      <c r="J965" s="73" t="str">
        <f t="shared" si="57"/>
        <v>non</v>
      </c>
      <c r="K965" s="28"/>
      <c r="L965" s="29"/>
      <c r="M965" s="34">
        <f t="shared" si="58"/>
        <v>6</v>
      </c>
      <c r="N965" s="16">
        <f t="shared" si="59"/>
        <v>6</v>
      </c>
      <c r="O965" s="70">
        <f t="shared" si="60"/>
        <v>0.3</v>
      </c>
    </row>
    <row r="966" spans="1:15" ht="18" thickBot="1" x14ac:dyDescent="0.4">
      <c r="A966" s="15">
        <v>957</v>
      </c>
      <c r="D966" s="14"/>
      <c r="E966" s="14"/>
      <c r="F966" s="14"/>
      <c r="G966" s="14"/>
      <c r="H966" s="71">
        <f>MIN(VLOOKUP(O966,'Tableau de correspondances'!B$8:T$31,MATCH(N966,'Tableau de correspondances'!B$7:T$7,1),TRUE),VLOOKUP(O966,'Tableau de correspondances'!W$8:AO$31,MATCH(N966,'Tableau de correspondances'!W$7:AO$7,-1),TRUE))</f>
        <v>46</v>
      </c>
      <c r="I966" s="78" t="str">
        <f>IF(VLOOKUP(O966,'Tableau de correspondances'!B$8:T$31,MATCH(N966,'Tableau de correspondances'!B$7:T$7,1),TRUE)&gt;VLOOKUP(O966,'Tableau de correspondances'!W$8:AO$31,MATCH(N966,'Tableau de correspondances'!W$7:AO$7,-1),TRUE),"Table 2","Table 1")</f>
        <v>Table 1</v>
      </c>
      <c r="J966" s="73" t="str">
        <f t="shared" si="57"/>
        <v>non</v>
      </c>
      <c r="K966" s="28"/>
      <c r="L966" s="29"/>
      <c r="M966" s="34">
        <f t="shared" si="58"/>
        <v>6</v>
      </c>
      <c r="N966" s="16">
        <f t="shared" si="59"/>
        <v>6</v>
      </c>
      <c r="O966" s="70">
        <f t="shared" si="60"/>
        <v>0.3</v>
      </c>
    </row>
    <row r="967" spans="1:15" ht="18" thickBot="1" x14ac:dyDescent="0.4">
      <c r="A967" s="15">
        <v>958</v>
      </c>
      <c r="D967" s="14"/>
      <c r="E967" s="14"/>
      <c r="F967" s="14"/>
      <c r="G967" s="14"/>
      <c r="H967" s="71">
        <f>MIN(VLOOKUP(O967,'Tableau de correspondances'!B$8:T$31,MATCH(N967,'Tableau de correspondances'!B$7:T$7,1),TRUE),VLOOKUP(O967,'Tableau de correspondances'!W$8:AO$31,MATCH(N967,'Tableau de correspondances'!W$7:AO$7,-1),TRUE))</f>
        <v>46</v>
      </c>
      <c r="I967" s="78" t="str">
        <f>IF(VLOOKUP(O967,'Tableau de correspondances'!B$8:T$31,MATCH(N967,'Tableau de correspondances'!B$7:T$7,1),TRUE)&gt;VLOOKUP(O967,'Tableau de correspondances'!W$8:AO$31,MATCH(N967,'Tableau de correspondances'!W$7:AO$7,-1),TRUE),"Table 2","Table 1")</f>
        <v>Table 1</v>
      </c>
      <c r="J967" s="73" t="str">
        <f t="shared" si="57"/>
        <v>non</v>
      </c>
      <c r="K967" s="28"/>
      <c r="L967" s="29"/>
      <c r="M967" s="34">
        <f t="shared" si="58"/>
        <v>6</v>
      </c>
      <c r="N967" s="16">
        <f t="shared" si="59"/>
        <v>6</v>
      </c>
      <c r="O967" s="70">
        <f t="shared" si="60"/>
        <v>0.3</v>
      </c>
    </row>
    <row r="968" spans="1:15" ht="18" thickBot="1" x14ac:dyDescent="0.4">
      <c r="A968" s="15">
        <v>959</v>
      </c>
      <c r="D968" s="14"/>
      <c r="E968" s="14"/>
      <c r="F968" s="14"/>
      <c r="G968" s="14"/>
      <c r="H968" s="71">
        <f>MIN(VLOOKUP(O968,'Tableau de correspondances'!B$8:T$31,MATCH(N968,'Tableau de correspondances'!B$7:T$7,1),TRUE),VLOOKUP(O968,'Tableau de correspondances'!W$8:AO$31,MATCH(N968,'Tableau de correspondances'!W$7:AO$7,-1),TRUE))</f>
        <v>46</v>
      </c>
      <c r="I968" s="78" t="str">
        <f>IF(VLOOKUP(O968,'Tableau de correspondances'!B$8:T$31,MATCH(N968,'Tableau de correspondances'!B$7:T$7,1),TRUE)&gt;VLOOKUP(O968,'Tableau de correspondances'!W$8:AO$31,MATCH(N968,'Tableau de correspondances'!W$7:AO$7,-1),TRUE),"Table 2","Table 1")</f>
        <v>Table 1</v>
      </c>
      <c r="J968" s="73" t="str">
        <f t="shared" si="57"/>
        <v>non</v>
      </c>
      <c r="K968" s="28"/>
      <c r="L968" s="29"/>
      <c r="M968" s="34">
        <f t="shared" si="58"/>
        <v>6</v>
      </c>
      <c r="N968" s="16">
        <f t="shared" si="59"/>
        <v>6</v>
      </c>
      <c r="O968" s="70">
        <f t="shared" si="60"/>
        <v>0.3</v>
      </c>
    </row>
    <row r="969" spans="1:15" ht="18" thickBot="1" x14ac:dyDescent="0.4">
      <c r="A969" s="15">
        <v>960</v>
      </c>
      <c r="D969" s="14"/>
      <c r="E969" s="14"/>
      <c r="F969" s="14"/>
      <c r="G969" s="14"/>
      <c r="H969" s="71">
        <f>MIN(VLOOKUP(O969,'Tableau de correspondances'!B$8:T$31,MATCH(N969,'Tableau de correspondances'!B$7:T$7,1),TRUE),VLOOKUP(O969,'Tableau de correspondances'!W$8:AO$31,MATCH(N969,'Tableau de correspondances'!W$7:AO$7,-1),TRUE))</f>
        <v>46</v>
      </c>
      <c r="I969" s="78" t="str">
        <f>IF(VLOOKUP(O969,'Tableau de correspondances'!B$8:T$31,MATCH(N969,'Tableau de correspondances'!B$7:T$7,1),TRUE)&gt;VLOOKUP(O969,'Tableau de correspondances'!W$8:AO$31,MATCH(N969,'Tableau de correspondances'!W$7:AO$7,-1),TRUE),"Table 2","Table 1")</f>
        <v>Table 1</v>
      </c>
      <c r="J969" s="73" t="str">
        <f t="shared" si="57"/>
        <v>non</v>
      </c>
      <c r="K969" s="28"/>
      <c r="L969" s="29"/>
      <c r="M969" s="34">
        <f t="shared" si="58"/>
        <v>6</v>
      </c>
      <c r="N969" s="16">
        <f t="shared" si="59"/>
        <v>6</v>
      </c>
      <c r="O969" s="70">
        <f t="shared" si="60"/>
        <v>0.3</v>
      </c>
    </row>
    <row r="970" spans="1:15" ht="18" thickBot="1" x14ac:dyDescent="0.4">
      <c r="A970" s="15">
        <v>961</v>
      </c>
      <c r="D970" s="14"/>
      <c r="E970" s="14"/>
      <c r="F970" s="14"/>
      <c r="G970" s="14"/>
      <c r="H970" s="71">
        <f>MIN(VLOOKUP(O970,'Tableau de correspondances'!B$8:T$31,MATCH(N970,'Tableau de correspondances'!B$7:T$7,1),TRUE),VLOOKUP(O970,'Tableau de correspondances'!W$8:AO$31,MATCH(N970,'Tableau de correspondances'!W$7:AO$7,-1),TRUE))</f>
        <v>46</v>
      </c>
      <c r="I970" s="78" t="str">
        <f>IF(VLOOKUP(O970,'Tableau de correspondances'!B$8:T$31,MATCH(N970,'Tableau de correspondances'!B$7:T$7,1),TRUE)&gt;VLOOKUP(O970,'Tableau de correspondances'!W$8:AO$31,MATCH(N970,'Tableau de correspondances'!W$7:AO$7,-1),TRUE),"Table 2","Table 1")</f>
        <v>Table 1</v>
      </c>
      <c r="J970" s="73" t="str">
        <f t="shared" si="57"/>
        <v>non</v>
      </c>
      <c r="K970" s="28"/>
      <c r="L970" s="29"/>
      <c r="M970" s="34">
        <f t="shared" si="58"/>
        <v>6</v>
      </c>
      <c r="N970" s="16">
        <f t="shared" si="59"/>
        <v>6</v>
      </c>
      <c r="O970" s="70">
        <f t="shared" si="60"/>
        <v>0.3</v>
      </c>
    </row>
    <row r="971" spans="1:15" ht="18" thickBot="1" x14ac:dyDescent="0.4">
      <c r="A971" s="15">
        <v>962</v>
      </c>
      <c r="D971" s="14"/>
      <c r="E971" s="14"/>
      <c r="F971" s="14"/>
      <c r="G971" s="14"/>
      <c r="H971" s="71">
        <f>MIN(VLOOKUP(O971,'Tableau de correspondances'!B$8:T$31,MATCH(N971,'Tableau de correspondances'!B$7:T$7,1),TRUE),VLOOKUP(O971,'Tableau de correspondances'!W$8:AO$31,MATCH(N971,'Tableau de correspondances'!W$7:AO$7,-1),TRUE))</f>
        <v>46</v>
      </c>
      <c r="I971" s="78" t="str">
        <f>IF(VLOOKUP(O971,'Tableau de correspondances'!B$8:T$31,MATCH(N971,'Tableau de correspondances'!B$7:T$7,1),TRUE)&gt;VLOOKUP(O971,'Tableau de correspondances'!W$8:AO$31,MATCH(N971,'Tableau de correspondances'!W$7:AO$7,-1),TRUE),"Table 2","Table 1")</f>
        <v>Table 1</v>
      </c>
      <c r="J971" s="73" t="str">
        <f t="shared" ref="J971:J1034" si="61">IF(D971&gt;H971,"oui","non")</f>
        <v>non</v>
      </c>
      <c r="K971" s="28"/>
      <c r="L971" s="29"/>
      <c r="M971" s="34">
        <f t="shared" si="58"/>
        <v>6</v>
      </c>
      <c r="N971" s="16">
        <f t="shared" si="59"/>
        <v>6</v>
      </c>
      <c r="O971" s="70">
        <f t="shared" si="60"/>
        <v>0.3</v>
      </c>
    </row>
    <row r="972" spans="1:15" ht="18" thickBot="1" x14ac:dyDescent="0.4">
      <c r="A972" s="15">
        <v>963</v>
      </c>
      <c r="D972" s="14"/>
      <c r="E972" s="14"/>
      <c r="F972" s="14"/>
      <c r="G972" s="14"/>
      <c r="H972" s="71">
        <f>MIN(VLOOKUP(O972,'Tableau de correspondances'!B$8:T$31,MATCH(N972,'Tableau de correspondances'!B$7:T$7,1),TRUE),VLOOKUP(O972,'Tableau de correspondances'!W$8:AO$31,MATCH(N972,'Tableau de correspondances'!W$7:AO$7,-1),TRUE))</f>
        <v>46</v>
      </c>
      <c r="I972" s="78" t="str">
        <f>IF(VLOOKUP(O972,'Tableau de correspondances'!B$8:T$31,MATCH(N972,'Tableau de correspondances'!B$7:T$7,1),TRUE)&gt;VLOOKUP(O972,'Tableau de correspondances'!W$8:AO$31,MATCH(N972,'Tableau de correspondances'!W$7:AO$7,-1),TRUE),"Table 2","Table 1")</f>
        <v>Table 1</v>
      </c>
      <c r="J972" s="73" t="str">
        <f t="shared" si="61"/>
        <v>non</v>
      </c>
      <c r="K972" s="28"/>
      <c r="L972" s="29"/>
      <c r="M972" s="34">
        <f t="shared" ref="M972:M1035" si="62">IF(E972="",6,IF(E972&gt;8.5,8.5,E972))</f>
        <v>6</v>
      </c>
      <c r="N972" s="16">
        <f t="shared" ref="N972:N1035" si="63">ROUND(M972,2)</f>
        <v>6</v>
      </c>
      <c r="O972" s="70">
        <f t="shared" ref="O972:O1035" si="64">IF(F972="",0.3,IF(F972&gt;10.9,10.9,F972))</f>
        <v>0.3</v>
      </c>
    </row>
    <row r="973" spans="1:15" ht="18" thickBot="1" x14ac:dyDescent="0.4">
      <c r="A973" s="15">
        <v>964</v>
      </c>
      <c r="D973" s="14"/>
      <c r="E973" s="14"/>
      <c r="F973" s="14"/>
      <c r="G973" s="14"/>
      <c r="H973" s="71">
        <f>MIN(VLOOKUP(O973,'Tableau de correspondances'!B$8:T$31,MATCH(N973,'Tableau de correspondances'!B$7:T$7,1),TRUE),VLOOKUP(O973,'Tableau de correspondances'!W$8:AO$31,MATCH(N973,'Tableau de correspondances'!W$7:AO$7,-1),TRUE))</f>
        <v>46</v>
      </c>
      <c r="I973" s="78" t="str">
        <f>IF(VLOOKUP(O973,'Tableau de correspondances'!B$8:T$31,MATCH(N973,'Tableau de correspondances'!B$7:T$7,1),TRUE)&gt;VLOOKUP(O973,'Tableau de correspondances'!W$8:AO$31,MATCH(N973,'Tableau de correspondances'!W$7:AO$7,-1),TRUE),"Table 2","Table 1")</f>
        <v>Table 1</v>
      </c>
      <c r="J973" s="73" t="str">
        <f t="shared" si="61"/>
        <v>non</v>
      </c>
      <c r="K973" s="28"/>
      <c r="L973" s="29"/>
      <c r="M973" s="34">
        <f t="shared" si="62"/>
        <v>6</v>
      </c>
      <c r="N973" s="16">
        <f t="shared" si="63"/>
        <v>6</v>
      </c>
      <c r="O973" s="70">
        <f t="shared" si="64"/>
        <v>0.3</v>
      </c>
    </row>
    <row r="974" spans="1:15" ht="18" thickBot="1" x14ac:dyDescent="0.4">
      <c r="A974" s="15">
        <v>965</v>
      </c>
      <c r="D974" s="14"/>
      <c r="E974" s="14"/>
      <c r="F974" s="14"/>
      <c r="G974" s="14"/>
      <c r="H974" s="71">
        <f>MIN(VLOOKUP(O974,'Tableau de correspondances'!B$8:T$31,MATCH(N974,'Tableau de correspondances'!B$7:T$7,1),TRUE),VLOOKUP(O974,'Tableau de correspondances'!W$8:AO$31,MATCH(N974,'Tableau de correspondances'!W$7:AO$7,-1),TRUE))</f>
        <v>46</v>
      </c>
      <c r="I974" s="78" t="str">
        <f>IF(VLOOKUP(O974,'Tableau de correspondances'!B$8:T$31,MATCH(N974,'Tableau de correspondances'!B$7:T$7,1),TRUE)&gt;VLOOKUP(O974,'Tableau de correspondances'!W$8:AO$31,MATCH(N974,'Tableau de correspondances'!W$7:AO$7,-1),TRUE),"Table 2","Table 1")</f>
        <v>Table 1</v>
      </c>
      <c r="J974" s="73" t="str">
        <f t="shared" si="61"/>
        <v>non</v>
      </c>
      <c r="K974" s="28"/>
      <c r="L974" s="29"/>
      <c r="M974" s="34">
        <f t="shared" si="62"/>
        <v>6</v>
      </c>
      <c r="N974" s="16">
        <f t="shared" si="63"/>
        <v>6</v>
      </c>
      <c r="O974" s="70">
        <f t="shared" si="64"/>
        <v>0.3</v>
      </c>
    </row>
    <row r="975" spans="1:15" ht="18" thickBot="1" x14ac:dyDescent="0.4">
      <c r="A975" s="15">
        <v>966</v>
      </c>
      <c r="D975" s="14"/>
      <c r="E975" s="14"/>
      <c r="F975" s="14"/>
      <c r="G975" s="14"/>
      <c r="H975" s="71">
        <f>MIN(VLOOKUP(O975,'Tableau de correspondances'!B$8:T$31,MATCH(N975,'Tableau de correspondances'!B$7:T$7,1),TRUE),VLOOKUP(O975,'Tableau de correspondances'!W$8:AO$31,MATCH(N975,'Tableau de correspondances'!W$7:AO$7,-1),TRUE))</f>
        <v>46</v>
      </c>
      <c r="I975" s="78" t="str">
        <f>IF(VLOOKUP(O975,'Tableau de correspondances'!B$8:T$31,MATCH(N975,'Tableau de correspondances'!B$7:T$7,1),TRUE)&gt;VLOOKUP(O975,'Tableau de correspondances'!W$8:AO$31,MATCH(N975,'Tableau de correspondances'!W$7:AO$7,-1),TRUE),"Table 2","Table 1")</f>
        <v>Table 1</v>
      </c>
      <c r="J975" s="73" t="str">
        <f t="shared" si="61"/>
        <v>non</v>
      </c>
      <c r="K975" s="28"/>
      <c r="L975" s="29"/>
      <c r="M975" s="34">
        <f t="shared" si="62"/>
        <v>6</v>
      </c>
      <c r="N975" s="16">
        <f t="shared" si="63"/>
        <v>6</v>
      </c>
      <c r="O975" s="70">
        <f t="shared" si="64"/>
        <v>0.3</v>
      </c>
    </row>
    <row r="976" spans="1:15" ht="18" thickBot="1" x14ac:dyDescent="0.4">
      <c r="A976" s="15">
        <v>967</v>
      </c>
      <c r="D976" s="14"/>
      <c r="E976" s="14"/>
      <c r="F976" s="14"/>
      <c r="G976" s="14"/>
      <c r="H976" s="71">
        <f>MIN(VLOOKUP(O976,'Tableau de correspondances'!B$8:T$31,MATCH(N976,'Tableau de correspondances'!B$7:T$7,1),TRUE),VLOOKUP(O976,'Tableau de correspondances'!W$8:AO$31,MATCH(N976,'Tableau de correspondances'!W$7:AO$7,-1),TRUE))</f>
        <v>46</v>
      </c>
      <c r="I976" s="78" t="str">
        <f>IF(VLOOKUP(O976,'Tableau de correspondances'!B$8:T$31,MATCH(N976,'Tableau de correspondances'!B$7:T$7,1),TRUE)&gt;VLOOKUP(O976,'Tableau de correspondances'!W$8:AO$31,MATCH(N976,'Tableau de correspondances'!W$7:AO$7,-1),TRUE),"Table 2","Table 1")</f>
        <v>Table 1</v>
      </c>
      <c r="J976" s="73" t="str">
        <f t="shared" si="61"/>
        <v>non</v>
      </c>
      <c r="K976" s="28"/>
      <c r="L976" s="29"/>
      <c r="M976" s="34">
        <f t="shared" si="62"/>
        <v>6</v>
      </c>
      <c r="N976" s="16">
        <f t="shared" si="63"/>
        <v>6</v>
      </c>
      <c r="O976" s="70">
        <f t="shared" si="64"/>
        <v>0.3</v>
      </c>
    </row>
    <row r="977" spans="1:15" ht="18" thickBot="1" x14ac:dyDescent="0.4">
      <c r="A977" s="15">
        <v>968</v>
      </c>
      <c r="D977" s="14"/>
      <c r="E977" s="14"/>
      <c r="F977" s="14"/>
      <c r="G977" s="14"/>
      <c r="H977" s="71">
        <f>MIN(VLOOKUP(O977,'Tableau de correspondances'!B$8:T$31,MATCH(N977,'Tableau de correspondances'!B$7:T$7,1),TRUE),VLOOKUP(O977,'Tableau de correspondances'!W$8:AO$31,MATCH(N977,'Tableau de correspondances'!W$7:AO$7,-1),TRUE))</f>
        <v>46</v>
      </c>
      <c r="I977" s="78" t="str">
        <f>IF(VLOOKUP(O977,'Tableau de correspondances'!B$8:T$31,MATCH(N977,'Tableau de correspondances'!B$7:T$7,1),TRUE)&gt;VLOOKUP(O977,'Tableau de correspondances'!W$8:AO$31,MATCH(N977,'Tableau de correspondances'!W$7:AO$7,-1),TRUE),"Table 2","Table 1")</f>
        <v>Table 1</v>
      </c>
      <c r="J977" s="73" t="str">
        <f t="shared" si="61"/>
        <v>non</v>
      </c>
      <c r="K977" s="28"/>
      <c r="L977" s="29"/>
      <c r="M977" s="34">
        <f t="shared" si="62"/>
        <v>6</v>
      </c>
      <c r="N977" s="16">
        <f t="shared" si="63"/>
        <v>6</v>
      </c>
      <c r="O977" s="70">
        <f t="shared" si="64"/>
        <v>0.3</v>
      </c>
    </row>
    <row r="978" spans="1:15" ht="18" thickBot="1" x14ac:dyDescent="0.4">
      <c r="A978" s="15">
        <v>969</v>
      </c>
      <c r="D978" s="14"/>
      <c r="E978" s="14"/>
      <c r="F978" s="14"/>
      <c r="G978" s="14"/>
      <c r="H978" s="71">
        <f>MIN(VLOOKUP(O978,'Tableau de correspondances'!B$8:T$31,MATCH(N978,'Tableau de correspondances'!B$7:T$7,1),TRUE),VLOOKUP(O978,'Tableau de correspondances'!W$8:AO$31,MATCH(N978,'Tableau de correspondances'!W$7:AO$7,-1),TRUE))</f>
        <v>46</v>
      </c>
      <c r="I978" s="78" t="str">
        <f>IF(VLOOKUP(O978,'Tableau de correspondances'!B$8:T$31,MATCH(N978,'Tableau de correspondances'!B$7:T$7,1),TRUE)&gt;VLOOKUP(O978,'Tableau de correspondances'!W$8:AO$31,MATCH(N978,'Tableau de correspondances'!W$7:AO$7,-1),TRUE),"Table 2","Table 1")</f>
        <v>Table 1</v>
      </c>
      <c r="J978" s="73" t="str">
        <f t="shared" si="61"/>
        <v>non</v>
      </c>
      <c r="K978" s="28"/>
      <c r="L978" s="29"/>
      <c r="M978" s="34">
        <f t="shared" si="62"/>
        <v>6</v>
      </c>
      <c r="N978" s="16">
        <f t="shared" si="63"/>
        <v>6</v>
      </c>
      <c r="O978" s="70">
        <f t="shared" si="64"/>
        <v>0.3</v>
      </c>
    </row>
    <row r="979" spans="1:15" ht="18" thickBot="1" x14ac:dyDescent="0.4">
      <c r="A979" s="15">
        <v>970</v>
      </c>
      <c r="D979" s="14"/>
      <c r="E979" s="14"/>
      <c r="F979" s="14"/>
      <c r="G979" s="14"/>
      <c r="H979" s="71">
        <f>MIN(VLOOKUP(O979,'Tableau de correspondances'!B$8:T$31,MATCH(N979,'Tableau de correspondances'!B$7:T$7,1),TRUE),VLOOKUP(O979,'Tableau de correspondances'!W$8:AO$31,MATCH(N979,'Tableau de correspondances'!W$7:AO$7,-1),TRUE))</f>
        <v>46</v>
      </c>
      <c r="I979" s="78" t="str">
        <f>IF(VLOOKUP(O979,'Tableau de correspondances'!B$8:T$31,MATCH(N979,'Tableau de correspondances'!B$7:T$7,1),TRUE)&gt;VLOOKUP(O979,'Tableau de correspondances'!W$8:AO$31,MATCH(N979,'Tableau de correspondances'!W$7:AO$7,-1),TRUE),"Table 2","Table 1")</f>
        <v>Table 1</v>
      </c>
      <c r="J979" s="73" t="str">
        <f t="shared" si="61"/>
        <v>non</v>
      </c>
      <c r="K979" s="28"/>
      <c r="L979" s="29"/>
      <c r="M979" s="34">
        <f t="shared" si="62"/>
        <v>6</v>
      </c>
      <c r="N979" s="16">
        <f t="shared" si="63"/>
        <v>6</v>
      </c>
      <c r="O979" s="70">
        <f t="shared" si="64"/>
        <v>0.3</v>
      </c>
    </row>
    <row r="980" spans="1:15" ht="18" thickBot="1" x14ac:dyDescent="0.4">
      <c r="A980" s="15">
        <v>971</v>
      </c>
      <c r="D980" s="14"/>
      <c r="E980" s="14"/>
      <c r="F980" s="14"/>
      <c r="G980" s="14"/>
      <c r="H980" s="71">
        <f>MIN(VLOOKUP(O980,'Tableau de correspondances'!B$8:T$31,MATCH(N980,'Tableau de correspondances'!B$7:T$7,1),TRUE),VLOOKUP(O980,'Tableau de correspondances'!W$8:AO$31,MATCH(N980,'Tableau de correspondances'!W$7:AO$7,-1),TRUE))</f>
        <v>46</v>
      </c>
      <c r="I980" s="78" t="str">
        <f>IF(VLOOKUP(O980,'Tableau de correspondances'!B$8:T$31,MATCH(N980,'Tableau de correspondances'!B$7:T$7,1),TRUE)&gt;VLOOKUP(O980,'Tableau de correspondances'!W$8:AO$31,MATCH(N980,'Tableau de correspondances'!W$7:AO$7,-1),TRUE),"Table 2","Table 1")</f>
        <v>Table 1</v>
      </c>
      <c r="J980" s="73" t="str">
        <f t="shared" si="61"/>
        <v>non</v>
      </c>
      <c r="K980" s="28"/>
      <c r="L980" s="29"/>
      <c r="M980" s="34">
        <f t="shared" si="62"/>
        <v>6</v>
      </c>
      <c r="N980" s="16">
        <f t="shared" si="63"/>
        <v>6</v>
      </c>
      <c r="O980" s="70">
        <f t="shared" si="64"/>
        <v>0.3</v>
      </c>
    </row>
    <row r="981" spans="1:15" ht="18" thickBot="1" x14ac:dyDescent="0.4">
      <c r="A981" s="15">
        <v>972</v>
      </c>
      <c r="D981" s="14"/>
      <c r="E981" s="14"/>
      <c r="F981" s="14"/>
      <c r="G981" s="14"/>
      <c r="H981" s="71">
        <f>MIN(VLOOKUP(O981,'Tableau de correspondances'!B$8:T$31,MATCH(N981,'Tableau de correspondances'!B$7:T$7,1),TRUE),VLOOKUP(O981,'Tableau de correspondances'!W$8:AO$31,MATCH(N981,'Tableau de correspondances'!W$7:AO$7,-1),TRUE))</f>
        <v>46</v>
      </c>
      <c r="I981" s="78" t="str">
        <f>IF(VLOOKUP(O981,'Tableau de correspondances'!B$8:T$31,MATCH(N981,'Tableau de correspondances'!B$7:T$7,1),TRUE)&gt;VLOOKUP(O981,'Tableau de correspondances'!W$8:AO$31,MATCH(N981,'Tableau de correspondances'!W$7:AO$7,-1),TRUE),"Table 2","Table 1")</f>
        <v>Table 1</v>
      </c>
      <c r="J981" s="73" t="str">
        <f t="shared" si="61"/>
        <v>non</v>
      </c>
      <c r="K981" s="28"/>
      <c r="L981" s="29"/>
      <c r="M981" s="34">
        <f t="shared" si="62"/>
        <v>6</v>
      </c>
      <c r="N981" s="16">
        <f t="shared" si="63"/>
        <v>6</v>
      </c>
      <c r="O981" s="70">
        <f t="shared" si="64"/>
        <v>0.3</v>
      </c>
    </row>
    <row r="982" spans="1:15" ht="18" thickBot="1" x14ac:dyDescent="0.4">
      <c r="A982" s="15">
        <v>973</v>
      </c>
      <c r="D982" s="14"/>
      <c r="E982" s="14"/>
      <c r="F982" s="14"/>
      <c r="G982" s="14"/>
      <c r="H982" s="71">
        <f>MIN(VLOOKUP(O982,'Tableau de correspondances'!B$8:T$31,MATCH(N982,'Tableau de correspondances'!B$7:T$7,1),TRUE),VLOOKUP(O982,'Tableau de correspondances'!W$8:AO$31,MATCH(N982,'Tableau de correspondances'!W$7:AO$7,-1),TRUE))</f>
        <v>46</v>
      </c>
      <c r="I982" s="78" t="str">
        <f>IF(VLOOKUP(O982,'Tableau de correspondances'!B$8:T$31,MATCH(N982,'Tableau de correspondances'!B$7:T$7,1),TRUE)&gt;VLOOKUP(O982,'Tableau de correspondances'!W$8:AO$31,MATCH(N982,'Tableau de correspondances'!W$7:AO$7,-1),TRUE),"Table 2","Table 1")</f>
        <v>Table 1</v>
      </c>
      <c r="J982" s="73" t="str">
        <f t="shared" si="61"/>
        <v>non</v>
      </c>
      <c r="K982" s="28"/>
      <c r="L982" s="29"/>
      <c r="M982" s="34">
        <f t="shared" si="62"/>
        <v>6</v>
      </c>
      <c r="N982" s="16">
        <f t="shared" si="63"/>
        <v>6</v>
      </c>
      <c r="O982" s="70">
        <f t="shared" si="64"/>
        <v>0.3</v>
      </c>
    </row>
    <row r="983" spans="1:15" ht="18" thickBot="1" x14ac:dyDescent="0.4">
      <c r="A983" s="15">
        <v>974</v>
      </c>
      <c r="D983" s="14"/>
      <c r="E983" s="14"/>
      <c r="F983" s="14"/>
      <c r="G983" s="14"/>
      <c r="H983" s="71">
        <f>MIN(VLOOKUP(O983,'Tableau de correspondances'!B$8:T$31,MATCH(N983,'Tableau de correspondances'!B$7:T$7,1),TRUE),VLOOKUP(O983,'Tableau de correspondances'!W$8:AO$31,MATCH(N983,'Tableau de correspondances'!W$7:AO$7,-1),TRUE))</f>
        <v>46</v>
      </c>
      <c r="I983" s="78" t="str">
        <f>IF(VLOOKUP(O983,'Tableau de correspondances'!B$8:T$31,MATCH(N983,'Tableau de correspondances'!B$7:T$7,1),TRUE)&gt;VLOOKUP(O983,'Tableau de correspondances'!W$8:AO$31,MATCH(N983,'Tableau de correspondances'!W$7:AO$7,-1),TRUE),"Table 2","Table 1")</f>
        <v>Table 1</v>
      </c>
      <c r="J983" s="73" t="str">
        <f t="shared" si="61"/>
        <v>non</v>
      </c>
      <c r="K983" s="28"/>
      <c r="L983" s="29"/>
      <c r="M983" s="34">
        <f t="shared" si="62"/>
        <v>6</v>
      </c>
      <c r="N983" s="16">
        <f t="shared" si="63"/>
        <v>6</v>
      </c>
      <c r="O983" s="70">
        <f t="shared" si="64"/>
        <v>0.3</v>
      </c>
    </row>
    <row r="984" spans="1:15" ht="18" thickBot="1" x14ac:dyDescent="0.4">
      <c r="A984" s="15">
        <v>975</v>
      </c>
      <c r="D984" s="14"/>
      <c r="E984" s="14"/>
      <c r="F984" s="14"/>
      <c r="G984" s="14"/>
      <c r="H984" s="71">
        <f>MIN(VLOOKUP(O984,'Tableau de correspondances'!B$8:T$31,MATCH(N984,'Tableau de correspondances'!B$7:T$7,1),TRUE),VLOOKUP(O984,'Tableau de correspondances'!W$8:AO$31,MATCH(N984,'Tableau de correspondances'!W$7:AO$7,-1),TRUE))</f>
        <v>46</v>
      </c>
      <c r="I984" s="78" t="str">
        <f>IF(VLOOKUP(O984,'Tableau de correspondances'!B$8:T$31,MATCH(N984,'Tableau de correspondances'!B$7:T$7,1),TRUE)&gt;VLOOKUP(O984,'Tableau de correspondances'!W$8:AO$31,MATCH(N984,'Tableau de correspondances'!W$7:AO$7,-1),TRUE),"Table 2","Table 1")</f>
        <v>Table 1</v>
      </c>
      <c r="J984" s="73" t="str">
        <f t="shared" si="61"/>
        <v>non</v>
      </c>
      <c r="K984" s="28"/>
      <c r="L984" s="29"/>
      <c r="M984" s="34">
        <f t="shared" si="62"/>
        <v>6</v>
      </c>
      <c r="N984" s="16">
        <f t="shared" si="63"/>
        <v>6</v>
      </c>
      <c r="O984" s="70">
        <f t="shared" si="64"/>
        <v>0.3</v>
      </c>
    </row>
    <row r="985" spans="1:15" ht="18" thickBot="1" x14ac:dyDescent="0.4">
      <c r="A985" s="15">
        <v>976</v>
      </c>
      <c r="D985" s="14"/>
      <c r="E985" s="14"/>
      <c r="F985" s="14"/>
      <c r="G985" s="14"/>
      <c r="H985" s="71">
        <f>MIN(VLOOKUP(O985,'Tableau de correspondances'!B$8:T$31,MATCH(N985,'Tableau de correspondances'!B$7:T$7,1),TRUE),VLOOKUP(O985,'Tableau de correspondances'!W$8:AO$31,MATCH(N985,'Tableau de correspondances'!W$7:AO$7,-1),TRUE))</f>
        <v>46</v>
      </c>
      <c r="I985" s="78" t="str">
        <f>IF(VLOOKUP(O985,'Tableau de correspondances'!B$8:T$31,MATCH(N985,'Tableau de correspondances'!B$7:T$7,1),TRUE)&gt;VLOOKUP(O985,'Tableau de correspondances'!W$8:AO$31,MATCH(N985,'Tableau de correspondances'!W$7:AO$7,-1),TRUE),"Table 2","Table 1")</f>
        <v>Table 1</v>
      </c>
      <c r="J985" s="73" t="str">
        <f t="shared" si="61"/>
        <v>non</v>
      </c>
      <c r="K985" s="28"/>
      <c r="L985" s="29"/>
      <c r="M985" s="34">
        <f t="shared" si="62"/>
        <v>6</v>
      </c>
      <c r="N985" s="16">
        <f t="shared" si="63"/>
        <v>6</v>
      </c>
      <c r="O985" s="70">
        <f t="shared" si="64"/>
        <v>0.3</v>
      </c>
    </row>
    <row r="986" spans="1:15" ht="18" thickBot="1" x14ac:dyDescent="0.4">
      <c r="A986" s="15">
        <v>977</v>
      </c>
      <c r="D986" s="14"/>
      <c r="E986" s="14"/>
      <c r="F986" s="14"/>
      <c r="G986" s="14"/>
      <c r="H986" s="71">
        <f>MIN(VLOOKUP(O986,'Tableau de correspondances'!B$8:T$31,MATCH(N986,'Tableau de correspondances'!B$7:T$7,1),TRUE),VLOOKUP(O986,'Tableau de correspondances'!W$8:AO$31,MATCH(N986,'Tableau de correspondances'!W$7:AO$7,-1),TRUE))</f>
        <v>46</v>
      </c>
      <c r="I986" s="78" t="str">
        <f>IF(VLOOKUP(O986,'Tableau de correspondances'!B$8:T$31,MATCH(N986,'Tableau de correspondances'!B$7:T$7,1),TRUE)&gt;VLOOKUP(O986,'Tableau de correspondances'!W$8:AO$31,MATCH(N986,'Tableau de correspondances'!W$7:AO$7,-1),TRUE),"Table 2","Table 1")</f>
        <v>Table 1</v>
      </c>
      <c r="J986" s="73" t="str">
        <f t="shared" si="61"/>
        <v>non</v>
      </c>
      <c r="K986" s="28"/>
      <c r="L986" s="29"/>
      <c r="M986" s="34">
        <f t="shared" si="62"/>
        <v>6</v>
      </c>
      <c r="N986" s="16">
        <f t="shared" si="63"/>
        <v>6</v>
      </c>
      <c r="O986" s="70">
        <f t="shared" si="64"/>
        <v>0.3</v>
      </c>
    </row>
    <row r="987" spans="1:15" ht="18" thickBot="1" x14ac:dyDescent="0.4">
      <c r="A987" s="15">
        <v>978</v>
      </c>
      <c r="D987" s="14"/>
      <c r="E987" s="14"/>
      <c r="F987" s="14"/>
      <c r="G987" s="14"/>
      <c r="H987" s="71">
        <f>MIN(VLOOKUP(O987,'Tableau de correspondances'!B$8:T$31,MATCH(N987,'Tableau de correspondances'!B$7:T$7,1),TRUE),VLOOKUP(O987,'Tableau de correspondances'!W$8:AO$31,MATCH(N987,'Tableau de correspondances'!W$7:AO$7,-1),TRUE))</f>
        <v>46</v>
      </c>
      <c r="I987" s="78" t="str">
        <f>IF(VLOOKUP(O987,'Tableau de correspondances'!B$8:T$31,MATCH(N987,'Tableau de correspondances'!B$7:T$7,1),TRUE)&gt;VLOOKUP(O987,'Tableau de correspondances'!W$8:AO$31,MATCH(N987,'Tableau de correspondances'!W$7:AO$7,-1),TRUE),"Table 2","Table 1")</f>
        <v>Table 1</v>
      </c>
      <c r="J987" s="73" t="str">
        <f t="shared" si="61"/>
        <v>non</v>
      </c>
      <c r="K987" s="28"/>
      <c r="L987" s="29"/>
      <c r="M987" s="34">
        <f t="shared" si="62"/>
        <v>6</v>
      </c>
      <c r="N987" s="16">
        <f t="shared" si="63"/>
        <v>6</v>
      </c>
      <c r="O987" s="70">
        <f t="shared" si="64"/>
        <v>0.3</v>
      </c>
    </row>
    <row r="988" spans="1:15" ht="18" thickBot="1" x14ac:dyDescent="0.4">
      <c r="A988" s="15">
        <v>979</v>
      </c>
      <c r="D988" s="14"/>
      <c r="E988" s="14"/>
      <c r="F988" s="14"/>
      <c r="G988" s="14"/>
      <c r="H988" s="71">
        <f>MIN(VLOOKUP(O988,'Tableau de correspondances'!B$8:T$31,MATCH(N988,'Tableau de correspondances'!B$7:T$7,1),TRUE),VLOOKUP(O988,'Tableau de correspondances'!W$8:AO$31,MATCH(N988,'Tableau de correspondances'!W$7:AO$7,-1),TRUE))</f>
        <v>46</v>
      </c>
      <c r="I988" s="78" t="str">
        <f>IF(VLOOKUP(O988,'Tableau de correspondances'!B$8:T$31,MATCH(N988,'Tableau de correspondances'!B$7:T$7,1),TRUE)&gt;VLOOKUP(O988,'Tableau de correspondances'!W$8:AO$31,MATCH(N988,'Tableau de correspondances'!W$7:AO$7,-1),TRUE),"Table 2","Table 1")</f>
        <v>Table 1</v>
      </c>
      <c r="J988" s="73" t="str">
        <f t="shared" si="61"/>
        <v>non</v>
      </c>
      <c r="K988" s="28"/>
      <c r="L988" s="29"/>
      <c r="M988" s="34">
        <f t="shared" si="62"/>
        <v>6</v>
      </c>
      <c r="N988" s="16">
        <f t="shared" si="63"/>
        <v>6</v>
      </c>
      <c r="O988" s="70">
        <f t="shared" si="64"/>
        <v>0.3</v>
      </c>
    </row>
    <row r="989" spans="1:15" ht="18" thickBot="1" x14ac:dyDescent="0.4">
      <c r="A989" s="15">
        <v>980</v>
      </c>
      <c r="D989" s="14"/>
      <c r="E989" s="14"/>
      <c r="F989" s="14"/>
      <c r="G989" s="14"/>
      <c r="H989" s="71">
        <f>MIN(VLOOKUP(O989,'Tableau de correspondances'!B$8:T$31,MATCH(N989,'Tableau de correspondances'!B$7:T$7,1),TRUE),VLOOKUP(O989,'Tableau de correspondances'!W$8:AO$31,MATCH(N989,'Tableau de correspondances'!W$7:AO$7,-1),TRUE))</f>
        <v>46</v>
      </c>
      <c r="I989" s="78" t="str">
        <f>IF(VLOOKUP(O989,'Tableau de correspondances'!B$8:T$31,MATCH(N989,'Tableau de correspondances'!B$7:T$7,1),TRUE)&gt;VLOOKUP(O989,'Tableau de correspondances'!W$8:AO$31,MATCH(N989,'Tableau de correspondances'!W$7:AO$7,-1),TRUE),"Table 2","Table 1")</f>
        <v>Table 1</v>
      </c>
      <c r="J989" s="73" t="str">
        <f t="shared" si="61"/>
        <v>non</v>
      </c>
      <c r="K989" s="28"/>
      <c r="L989" s="29"/>
      <c r="M989" s="34">
        <f t="shared" si="62"/>
        <v>6</v>
      </c>
      <c r="N989" s="16">
        <f t="shared" si="63"/>
        <v>6</v>
      </c>
      <c r="O989" s="70">
        <f t="shared" si="64"/>
        <v>0.3</v>
      </c>
    </row>
    <row r="990" spans="1:15" ht="18" thickBot="1" x14ac:dyDescent="0.4">
      <c r="A990" s="15">
        <v>981</v>
      </c>
      <c r="D990" s="14"/>
      <c r="E990" s="14"/>
      <c r="F990" s="14"/>
      <c r="G990" s="14"/>
      <c r="H990" s="71">
        <f>MIN(VLOOKUP(O990,'Tableau de correspondances'!B$8:T$31,MATCH(N990,'Tableau de correspondances'!B$7:T$7,1),TRUE),VLOOKUP(O990,'Tableau de correspondances'!W$8:AO$31,MATCH(N990,'Tableau de correspondances'!W$7:AO$7,-1),TRUE))</f>
        <v>46</v>
      </c>
      <c r="I990" s="78" t="str">
        <f>IF(VLOOKUP(O990,'Tableau de correspondances'!B$8:T$31,MATCH(N990,'Tableau de correspondances'!B$7:T$7,1),TRUE)&gt;VLOOKUP(O990,'Tableau de correspondances'!W$8:AO$31,MATCH(N990,'Tableau de correspondances'!W$7:AO$7,-1),TRUE),"Table 2","Table 1")</f>
        <v>Table 1</v>
      </c>
      <c r="J990" s="73" t="str">
        <f t="shared" si="61"/>
        <v>non</v>
      </c>
      <c r="K990" s="28"/>
      <c r="L990" s="29"/>
      <c r="M990" s="34">
        <f t="shared" si="62"/>
        <v>6</v>
      </c>
      <c r="N990" s="16">
        <f t="shared" si="63"/>
        <v>6</v>
      </c>
      <c r="O990" s="70">
        <f t="shared" si="64"/>
        <v>0.3</v>
      </c>
    </row>
    <row r="991" spans="1:15" ht="18" thickBot="1" x14ac:dyDescent="0.4">
      <c r="A991" s="15">
        <v>982</v>
      </c>
      <c r="D991" s="14"/>
      <c r="E991" s="14"/>
      <c r="F991" s="14"/>
      <c r="G991" s="14"/>
      <c r="H991" s="71">
        <f>MIN(VLOOKUP(O991,'Tableau de correspondances'!B$8:T$31,MATCH(N991,'Tableau de correspondances'!B$7:T$7,1),TRUE),VLOOKUP(O991,'Tableau de correspondances'!W$8:AO$31,MATCH(N991,'Tableau de correspondances'!W$7:AO$7,-1),TRUE))</f>
        <v>46</v>
      </c>
      <c r="I991" s="78" t="str">
        <f>IF(VLOOKUP(O991,'Tableau de correspondances'!B$8:T$31,MATCH(N991,'Tableau de correspondances'!B$7:T$7,1),TRUE)&gt;VLOOKUP(O991,'Tableau de correspondances'!W$8:AO$31,MATCH(N991,'Tableau de correspondances'!W$7:AO$7,-1),TRUE),"Table 2","Table 1")</f>
        <v>Table 1</v>
      </c>
      <c r="J991" s="73" t="str">
        <f t="shared" si="61"/>
        <v>non</v>
      </c>
      <c r="K991" s="28"/>
      <c r="L991" s="29"/>
      <c r="M991" s="34">
        <f t="shared" si="62"/>
        <v>6</v>
      </c>
      <c r="N991" s="16">
        <f t="shared" si="63"/>
        <v>6</v>
      </c>
      <c r="O991" s="70">
        <f t="shared" si="64"/>
        <v>0.3</v>
      </c>
    </row>
    <row r="992" spans="1:15" ht="18" thickBot="1" x14ac:dyDescent="0.4">
      <c r="A992" s="15">
        <v>983</v>
      </c>
      <c r="D992" s="14"/>
      <c r="E992" s="14"/>
      <c r="F992" s="14"/>
      <c r="G992" s="14"/>
      <c r="H992" s="71">
        <f>MIN(VLOOKUP(O992,'Tableau de correspondances'!B$8:T$31,MATCH(N992,'Tableau de correspondances'!B$7:T$7,1),TRUE),VLOOKUP(O992,'Tableau de correspondances'!W$8:AO$31,MATCH(N992,'Tableau de correspondances'!W$7:AO$7,-1),TRUE))</f>
        <v>46</v>
      </c>
      <c r="I992" s="78" t="str">
        <f>IF(VLOOKUP(O992,'Tableau de correspondances'!B$8:T$31,MATCH(N992,'Tableau de correspondances'!B$7:T$7,1),TRUE)&gt;VLOOKUP(O992,'Tableau de correspondances'!W$8:AO$31,MATCH(N992,'Tableau de correspondances'!W$7:AO$7,-1),TRUE),"Table 2","Table 1")</f>
        <v>Table 1</v>
      </c>
      <c r="J992" s="73" t="str">
        <f t="shared" si="61"/>
        <v>non</v>
      </c>
      <c r="K992" s="28"/>
      <c r="L992" s="29"/>
      <c r="M992" s="34">
        <f t="shared" si="62"/>
        <v>6</v>
      </c>
      <c r="N992" s="16">
        <f t="shared" si="63"/>
        <v>6</v>
      </c>
      <c r="O992" s="70">
        <f t="shared" si="64"/>
        <v>0.3</v>
      </c>
    </row>
    <row r="993" spans="1:15" ht="18" thickBot="1" x14ac:dyDescent="0.4">
      <c r="A993" s="15">
        <v>984</v>
      </c>
      <c r="D993" s="14"/>
      <c r="E993" s="14"/>
      <c r="F993" s="14"/>
      <c r="G993" s="14"/>
      <c r="H993" s="71">
        <f>MIN(VLOOKUP(O993,'Tableau de correspondances'!B$8:T$31,MATCH(N993,'Tableau de correspondances'!B$7:T$7,1),TRUE),VLOOKUP(O993,'Tableau de correspondances'!W$8:AO$31,MATCH(N993,'Tableau de correspondances'!W$7:AO$7,-1),TRUE))</f>
        <v>46</v>
      </c>
      <c r="I993" s="78" t="str">
        <f>IF(VLOOKUP(O993,'Tableau de correspondances'!B$8:T$31,MATCH(N993,'Tableau de correspondances'!B$7:T$7,1),TRUE)&gt;VLOOKUP(O993,'Tableau de correspondances'!W$8:AO$31,MATCH(N993,'Tableau de correspondances'!W$7:AO$7,-1),TRUE),"Table 2","Table 1")</f>
        <v>Table 1</v>
      </c>
      <c r="J993" s="73" t="str">
        <f t="shared" si="61"/>
        <v>non</v>
      </c>
      <c r="K993" s="28"/>
      <c r="L993" s="29"/>
      <c r="M993" s="34">
        <f t="shared" si="62"/>
        <v>6</v>
      </c>
      <c r="N993" s="16">
        <f t="shared" si="63"/>
        <v>6</v>
      </c>
      <c r="O993" s="70">
        <f t="shared" si="64"/>
        <v>0.3</v>
      </c>
    </row>
    <row r="994" spans="1:15" ht="18" thickBot="1" x14ac:dyDescent="0.4">
      <c r="A994" s="15">
        <v>985</v>
      </c>
      <c r="D994" s="14"/>
      <c r="E994" s="14"/>
      <c r="F994" s="14"/>
      <c r="G994" s="14"/>
      <c r="H994" s="71">
        <f>MIN(VLOOKUP(O994,'Tableau de correspondances'!B$8:T$31,MATCH(N994,'Tableau de correspondances'!B$7:T$7,1),TRUE),VLOOKUP(O994,'Tableau de correspondances'!W$8:AO$31,MATCH(N994,'Tableau de correspondances'!W$7:AO$7,-1),TRUE))</f>
        <v>46</v>
      </c>
      <c r="I994" s="78" t="str">
        <f>IF(VLOOKUP(O994,'Tableau de correspondances'!B$8:T$31,MATCH(N994,'Tableau de correspondances'!B$7:T$7,1),TRUE)&gt;VLOOKUP(O994,'Tableau de correspondances'!W$8:AO$31,MATCH(N994,'Tableau de correspondances'!W$7:AO$7,-1),TRUE),"Table 2","Table 1")</f>
        <v>Table 1</v>
      </c>
      <c r="J994" s="73" t="str">
        <f t="shared" si="61"/>
        <v>non</v>
      </c>
      <c r="K994" s="28"/>
      <c r="L994" s="29"/>
      <c r="M994" s="34">
        <f t="shared" si="62"/>
        <v>6</v>
      </c>
      <c r="N994" s="16">
        <f t="shared" si="63"/>
        <v>6</v>
      </c>
      <c r="O994" s="70">
        <f t="shared" si="64"/>
        <v>0.3</v>
      </c>
    </row>
    <row r="995" spans="1:15" ht="18" thickBot="1" x14ac:dyDescent="0.4">
      <c r="A995" s="15">
        <v>986</v>
      </c>
      <c r="D995" s="14"/>
      <c r="E995" s="14"/>
      <c r="F995" s="14"/>
      <c r="G995" s="14"/>
      <c r="H995" s="71">
        <f>MIN(VLOOKUP(O995,'Tableau de correspondances'!B$8:T$31,MATCH(N995,'Tableau de correspondances'!B$7:T$7,1),TRUE),VLOOKUP(O995,'Tableau de correspondances'!W$8:AO$31,MATCH(N995,'Tableau de correspondances'!W$7:AO$7,-1),TRUE))</f>
        <v>46</v>
      </c>
      <c r="I995" s="78" t="str">
        <f>IF(VLOOKUP(O995,'Tableau de correspondances'!B$8:T$31,MATCH(N995,'Tableau de correspondances'!B$7:T$7,1),TRUE)&gt;VLOOKUP(O995,'Tableau de correspondances'!W$8:AO$31,MATCH(N995,'Tableau de correspondances'!W$7:AO$7,-1),TRUE),"Table 2","Table 1")</f>
        <v>Table 1</v>
      </c>
      <c r="J995" s="73" t="str">
        <f t="shared" si="61"/>
        <v>non</v>
      </c>
      <c r="K995" s="28"/>
      <c r="L995" s="29"/>
      <c r="M995" s="34">
        <f t="shared" si="62"/>
        <v>6</v>
      </c>
      <c r="N995" s="16">
        <f t="shared" si="63"/>
        <v>6</v>
      </c>
      <c r="O995" s="70">
        <f t="shared" si="64"/>
        <v>0.3</v>
      </c>
    </row>
    <row r="996" spans="1:15" ht="18" thickBot="1" x14ac:dyDescent="0.4">
      <c r="A996" s="15">
        <v>987</v>
      </c>
      <c r="D996" s="14"/>
      <c r="E996" s="14"/>
      <c r="F996" s="14"/>
      <c r="G996" s="14"/>
      <c r="H996" s="71">
        <f>MIN(VLOOKUP(O996,'Tableau de correspondances'!B$8:T$31,MATCH(N996,'Tableau de correspondances'!B$7:T$7,1),TRUE),VLOOKUP(O996,'Tableau de correspondances'!W$8:AO$31,MATCH(N996,'Tableau de correspondances'!W$7:AO$7,-1),TRUE))</f>
        <v>46</v>
      </c>
      <c r="I996" s="78" t="str">
        <f>IF(VLOOKUP(O996,'Tableau de correspondances'!B$8:T$31,MATCH(N996,'Tableau de correspondances'!B$7:T$7,1),TRUE)&gt;VLOOKUP(O996,'Tableau de correspondances'!W$8:AO$31,MATCH(N996,'Tableau de correspondances'!W$7:AO$7,-1),TRUE),"Table 2","Table 1")</f>
        <v>Table 1</v>
      </c>
      <c r="J996" s="73" t="str">
        <f t="shared" si="61"/>
        <v>non</v>
      </c>
      <c r="K996" s="28"/>
      <c r="L996" s="29"/>
      <c r="M996" s="34">
        <f t="shared" si="62"/>
        <v>6</v>
      </c>
      <c r="N996" s="16">
        <f t="shared" si="63"/>
        <v>6</v>
      </c>
      <c r="O996" s="70">
        <f t="shared" si="64"/>
        <v>0.3</v>
      </c>
    </row>
    <row r="997" spans="1:15" ht="18" thickBot="1" x14ac:dyDescent="0.4">
      <c r="A997" s="15">
        <v>988</v>
      </c>
      <c r="D997" s="14"/>
      <c r="E997" s="14"/>
      <c r="F997" s="14"/>
      <c r="G997" s="14"/>
      <c r="H997" s="71">
        <f>MIN(VLOOKUP(O997,'Tableau de correspondances'!B$8:T$31,MATCH(N997,'Tableau de correspondances'!B$7:T$7,1),TRUE),VLOOKUP(O997,'Tableau de correspondances'!W$8:AO$31,MATCH(N997,'Tableau de correspondances'!W$7:AO$7,-1),TRUE))</f>
        <v>46</v>
      </c>
      <c r="I997" s="78" t="str">
        <f>IF(VLOOKUP(O997,'Tableau de correspondances'!B$8:T$31,MATCH(N997,'Tableau de correspondances'!B$7:T$7,1),TRUE)&gt;VLOOKUP(O997,'Tableau de correspondances'!W$8:AO$31,MATCH(N997,'Tableau de correspondances'!W$7:AO$7,-1),TRUE),"Table 2","Table 1")</f>
        <v>Table 1</v>
      </c>
      <c r="J997" s="73" t="str">
        <f t="shared" si="61"/>
        <v>non</v>
      </c>
      <c r="K997" s="28"/>
      <c r="L997" s="29"/>
      <c r="M997" s="34">
        <f t="shared" si="62"/>
        <v>6</v>
      </c>
      <c r="N997" s="16">
        <f t="shared" si="63"/>
        <v>6</v>
      </c>
      <c r="O997" s="70">
        <f t="shared" si="64"/>
        <v>0.3</v>
      </c>
    </row>
    <row r="998" spans="1:15" ht="18" thickBot="1" x14ac:dyDescent="0.4">
      <c r="A998" s="15">
        <v>989</v>
      </c>
      <c r="D998" s="14"/>
      <c r="E998" s="14"/>
      <c r="F998" s="14"/>
      <c r="G998" s="14"/>
      <c r="H998" s="71">
        <f>MIN(VLOOKUP(O998,'Tableau de correspondances'!B$8:T$31,MATCH(N998,'Tableau de correspondances'!B$7:T$7,1),TRUE),VLOOKUP(O998,'Tableau de correspondances'!W$8:AO$31,MATCH(N998,'Tableau de correspondances'!W$7:AO$7,-1),TRUE))</f>
        <v>46</v>
      </c>
      <c r="I998" s="78" t="str">
        <f>IF(VLOOKUP(O998,'Tableau de correspondances'!B$8:T$31,MATCH(N998,'Tableau de correspondances'!B$7:T$7,1),TRUE)&gt;VLOOKUP(O998,'Tableau de correspondances'!W$8:AO$31,MATCH(N998,'Tableau de correspondances'!W$7:AO$7,-1),TRUE),"Table 2","Table 1")</f>
        <v>Table 1</v>
      </c>
      <c r="J998" s="73" t="str">
        <f t="shared" si="61"/>
        <v>non</v>
      </c>
      <c r="K998" s="28"/>
      <c r="L998" s="29"/>
      <c r="M998" s="34">
        <f t="shared" si="62"/>
        <v>6</v>
      </c>
      <c r="N998" s="16">
        <f t="shared" si="63"/>
        <v>6</v>
      </c>
      <c r="O998" s="70">
        <f t="shared" si="64"/>
        <v>0.3</v>
      </c>
    </row>
    <row r="999" spans="1:15" ht="18" thickBot="1" x14ac:dyDescent="0.4">
      <c r="A999" s="15">
        <v>990</v>
      </c>
      <c r="D999" s="14"/>
      <c r="E999" s="14"/>
      <c r="F999" s="14"/>
      <c r="G999" s="14"/>
      <c r="H999" s="71">
        <f>MIN(VLOOKUP(O999,'Tableau de correspondances'!B$8:T$31,MATCH(N999,'Tableau de correspondances'!B$7:T$7,1),TRUE),VLOOKUP(O999,'Tableau de correspondances'!W$8:AO$31,MATCH(N999,'Tableau de correspondances'!W$7:AO$7,-1),TRUE))</f>
        <v>46</v>
      </c>
      <c r="I999" s="78" t="str">
        <f>IF(VLOOKUP(O999,'Tableau de correspondances'!B$8:T$31,MATCH(N999,'Tableau de correspondances'!B$7:T$7,1),TRUE)&gt;VLOOKUP(O999,'Tableau de correspondances'!W$8:AO$31,MATCH(N999,'Tableau de correspondances'!W$7:AO$7,-1),TRUE),"Table 2","Table 1")</f>
        <v>Table 1</v>
      </c>
      <c r="J999" s="73" t="str">
        <f t="shared" si="61"/>
        <v>non</v>
      </c>
      <c r="K999" s="28"/>
      <c r="L999" s="29"/>
      <c r="M999" s="34">
        <f t="shared" si="62"/>
        <v>6</v>
      </c>
      <c r="N999" s="16">
        <f t="shared" si="63"/>
        <v>6</v>
      </c>
      <c r="O999" s="70">
        <f t="shared" si="64"/>
        <v>0.3</v>
      </c>
    </row>
    <row r="1000" spans="1:15" ht="18" thickBot="1" x14ac:dyDescent="0.4">
      <c r="A1000" s="15">
        <v>991</v>
      </c>
      <c r="D1000" s="14"/>
      <c r="E1000" s="14"/>
      <c r="F1000" s="14"/>
      <c r="G1000" s="14"/>
      <c r="H1000" s="71">
        <f>MIN(VLOOKUP(O1000,'Tableau de correspondances'!B$8:T$31,MATCH(N1000,'Tableau de correspondances'!B$7:T$7,1),TRUE),VLOOKUP(O1000,'Tableau de correspondances'!W$8:AO$31,MATCH(N1000,'Tableau de correspondances'!W$7:AO$7,-1),TRUE))</f>
        <v>46</v>
      </c>
      <c r="I1000" s="78" t="str">
        <f>IF(VLOOKUP(O1000,'Tableau de correspondances'!B$8:T$31,MATCH(N1000,'Tableau de correspondances'!B$7:T$7,1),TRUE)&gt;VLOOKUP(O1000,'Tableau de correspondances'!W$8:AO$31,MATCH(N1000,'Tableau de correspondances'!W$7:AO$7,-1),TRUE),"Table 2","Table 1")</f>
        <v>Table 1</v>
      </c>
      <c r="J1000" s="73" t="str">
        <f t="shared" si="61"/>
        <v>non</v>
      </c>
      <c r="K1000" s="28"/>
      <c r="L1000" s="29"/>
      <c r="M1000" s="34">
        <f t="shared" si="62"/>
        <v>6</v>
      </c>
      <c r="N1000" s="16">
        <f t="shared" si="63"/>
        <v>6</v>
      </c>
      <c r="O1000" s="70">
        <f t="shared" si="64"/>
        <v>0.3</v>
      </c>
    </row>
    <row r="1001" spans="1:15" ht="18" thickBot="1" x14ac:dyDescent="0.4">
      <c r="A1001" s="15">
        <v>992</v>
      </c>
      <c r="D1001" s="14"/>
      <c r="E1001" s="14"/>
      <c r="F1001" s="14"/>
      <c r="G1001" s="14"/>
      <c r="H1001" s="71">
        <f>MIN(VLOOKUP(O1001,'Tableau de correspondances'!B$8:T$31,MATCH(N1001,'Tableau de correspondances'!B$7:T$7,1),TRUE),VLOOKUP(O1001,'Tableau de correspondances'!W$8:AO$31,MATCH(N1001,'Tableau de correspondances'!W$7:AO$7,-1),TRUE))</f>
        <v>46</v>
      </c>
      <c r="I1001" s="78" t="str">
        <f>IF(VLOOKUP(O1001,'Tableau de correspondances'!B$8:T$31,MATCH(N1001,'Tableau de correspondances'!B$7:T$7,1),TRUE)&gt;VLOOKUP(O1001,'Tableau de correspondances'!W$8:AO$31,MATCH(N1001,'Tableau de correspondances'!W$7:AO$7,-1),TRUE),"Table 2","Table 1")</f>
        <v>Table 1</v>
      </c>
      <c r="J1001" s="73" t="str">
        <f t="shared" si="61"/>
        <v>non</v>
      </c>
      <c r="K1001" s="28"/>
      <c r="L1001" s="29"/>
      <c r="M1001" s="34">
        <f t="shared" si="62"/>
        <v>6</v>
      </c>
      <c r="N1001" s="16">
        <f t="shared" si="63"/>
        <v>6</v>
      </c>
      <c r="O1001" s="70">
        <f t="shared" si="64"/>
        <v>0.3</v>
      </c>
    </row>
    <row r="1002" spans="1:15" ht="18" thickBot="1" x14ac:dyDescent="0.4">
      <c r="A1002" s="15">
        <v>993</v>
      </c>
      <c r="D1002" s="14"/>
      <c r="E1002" s="14"/>
      <c r="F1002" s="14"/>
      <c r="G1002" s="14"/>
      <c r="H1002" s="71">
        <f>MIN(VLOOKUP(O1002,'Tableau de correspondances'!B$8:T$31,MATCH(N1002,'Tableau de correspondances'!B$7:T$7,1),TRUE),VLOOKUP(O1002,'Tableau de correspondances'!W$8:AO$31,MATCH(N1002,'Tableau de correspondances'!W$7:AO$7,-1),TRUE))</f>
        <v>46</v>
      </c>
      <c r="I1002" s="78" t="str">
        <f>IF(VLOOKUP(O1002,'Tableau de correspondances'!B$8:T$31,MATCH(N1002,'Tableau de correspondances'!B$7:T$7,1),TRUE)&gt;VLOOKUP(O1002,'Tableau de correspondances'!W$8:AO$31,MATCH(N1002,'Tableau de correspondances'!W$7:AO$7,-1),TRUE),"Table 2","Table 1")</f>
        <v>Table 1</v>
      </c>
      <c r="J1002" s="73" t="str">
        <f t="shared" si="61"/>
        <v>non</v>
      </c>
      <c r="K1002" s="28"/>
      <c r="L1002" s="29"/>
      <c r="M1002" s="34">
        <f t="shared" si="62"/>
        <v>6</v>
      </c>
      <c r="N1002" s="16">
        <f t="shared" si="63"/>
        <v>6</v>
      </c>
      <c r="O1002" s="70">
        <f t="shared" si="64"/>
        <v>0.3</v>
      </c>
    </row>
    <row r="1003" spans="1:15" ht="18" thickBot="1" x14ac:dyDescent="0.4">
      <c r="A1003" s="15">
        <v>994</v>
      </c>
      <c r="D1003" s="14"/>
      <c r="E1003" s="14"/>
      <c r="F1003" s="14"/>
      <c r="G1003" s="14"/>
      <c r="H1003" s="71">
        <f>MIN(VLOOKUP(O1003,'Tableau de correspondances'!B$8:T$31,MATCH(N1003,'Tableau de correspondances'!B$7:T$7,1),TRUE),VLOOKUP(O1003,'Tableau de correspondances'!W$8:AO$31,MATCH(N1003,'Tableau de correspondances'!W$7:AO$7,-1),TRUE))</f>
        <v>46</v>
      </c>
      <c r="I1003" s="78" t="str">
        <f>IF(VLOOKUP(O1003,'Tableau de correspondances'!B$8:T$31,MATCH(N1003,'Tableau de correspondances'!B$7:T$7,1),TRUE)&gt;VLOOKUP(O1003,'Tableau de correspondances'!W$8:AO$31,MATCH(N1003,'Tableau de correspondances'!W$7:AO$7,-1),TRUE),"Table 2","Table 1")</f>
        <v>Table 1</v>
      </c>
      <c r="J1003" s="73" t="str">
        <f t="shared" si="61"/>
        <v>non</v>
      </c>
      <c r="K1003" s="28"/>
      <c r="L1003" s="29"/>
      <c r="M1003" s="34">
        <f t="shared" si="62"/>
        <v>6</v>
      </c>
      <c r="N1003" s="16">
        <f t="shared" si="63"/>
        <v>6</v>
      </c>
      <c r="O1003" s="70">
        <f t="shared" si="64"/>
        <v>0.3</v>
      </c>
    </row>
    <row r="1004" spans="1:15" ht="18" thickBot="1" x14ac:dyDescent="0.4">
      <c r="A1004" s="15">
        <v>995</v>
      </c>
      <c r="D1004" s="14"/>
      <c r="E1004" s="14"/>
      <c r="F1004" s="14"/>
      <c r="G1004" s="14"/>
      <c r="H1004" s="71">
        <f>MIN(VLOOKUP(O1004,'Tableau de correspondances'!B$8:T$31,MATCH(N1004,'Tableau de correspondances'!B$7:T$7,1),TRUE),VLOOKUP(O1004,'Tableau de correspondances'!W$8:AO$31,MATCH(N1004,'Tableau de correspondances'!W$7:AO$7,-1),TRUE))</f>
        <v>46</v>
      </c>
      <c r="I1004" s="78" t="str">
        <f>IF(VLOOKUP(O1004,'Tableau de correspondances'!B$8:T$31,MATCH(N1004,'Tableau de correspondances'!B$7:T$7,1),TRUE)&gt;VLOOKUP(O1004,'Tableau de correspondances'!W$8:AO$31,MATCH(N1004,'Tableau de correspondances'!W$7:AO$7,-1),TRUE),"Table 2","Table 1")</f>
        <v>Table 1</v>
      </c>
      <c r="J1004" s="73" t="str">
        <f t="shared" si="61"/>
        <v>non</v>
      </c>
      <c r="K1004" s="28"/>
      <c r="L1004" s="29"/>
      <c r="M1004" s="34">
        <f t="shared" si="62"/>
        <v>6</v>
      </c>
      <c r="N1004" s="16">
        <f t="shared" si="63"/>
        <v>6</v>
      </c>
      <c r="O1004" s="70">
        <f t="shared" si="64"/>
        <v>0.3</v>
      </c>
    </row>
    <row r="1005" spans="1:15" ht="18" thickBot="1" x14ac:dyDescent="0.4">
      <c r="A1005" s="15">
        <v>996</v>
      </c>
      <c r="D1005" s="14"/>
      <c r="E1005" s="14"/>
      <c r="F1005" s="14"/>
      <c r="G1005" s="14"/>
      <c r="H1005" s="71">
        <f>MIN(VLOOKUP(O1005,'Tableau de correspondances'!B$8:T$31,MATCH(N1005,'Tableau de correspondances'!B$7:T$7,1),TRUE),VLOOKUP(O1005,'Tableau de correspondances'!W$8:AO$31,MATCH(N1005,'Tableau de correspondances'!W$7:AO$7,-1),TRUE))</f>
        <v>46</v>
      </c>
      <c r="I1005" s="78" t="str">
        <f>IF(VLOOKUP(O1005,'Tableau de correspondances'!B$8:T$31,MATCH(N1005,'Tableau de correspondances'!B$7:T$7,1),TRUE)&gt;VLOOKUP(O1005,'Tableau de correspondances'!W$8:AO$31,MATCH(N1005,'Tableau de correspondances'!W$7:AO$7,-1),TRUE),"Table 2","Table 1")</f>
        <v>Table 1</v>
      </c>
      <c r="J1005" s="73" t="str">
        <f t="shared" si="61"/>
        <v>non</v>
      </c>
      <c r="K1005" s="28"/>
      <c r="L1005" s="29"/>
      <c r="M1005" s="34">
        <f t="shared" si="62"/>
        <v>6</v>
      </c>
      <c r="N1005" s="16">
        <f t="shared" si="63"/>
        <v>6</v>
      </c>
      <c r="O1005" s="70">
        <f t="shared" si="64"/>
        <v>0.3</v>
      </c>
    </row>
    <row r="1006" spans="1:15" ht="18" thickBot="1" x14ac:dyDescent="0.4">
      <c r="A1006" s="15">
        <v>997</v>
      </c>
      <c r="D1006" s="14"/>
      <c r="E1006" s="14"/>
      <c r="F1006" s="14"/>
      <c r="G1006" s="14"/>
      <c r="H1006" s="71">
        <f>MIN(VLOOKUP(O1006,'Tableau de correspondances'!B$8:T$31,MATCH(N1006,'Tableau de correspondances'!B$7:T$7,1),TRUE),VLOOKUP(O1006,'Tableau de correspondances'!W$8:AO$31,MATCH(N1006,'Tableau de correspondances'!W$7:AO$7,-1),TRUE))</f>
        <v>46</v>
      </c>
      <c r="I1006" s="78" t="str">
        <f>IF(VLOOKUP(O1006,'Tableau de correspondances'!B$8:T$31,MATCH(N1006,'Tableau de correspondances'!B$7:T$7,1),TRUE)&gt;VLOOKUP(O1006,'Tableau de correspondances'!W$8:AO$31,MATCH(N1006,'Tableau de correspondances'!W$7:AO$7,-1),TRUE),"Table 2","Table 1")</f>
        <v>Table 1</v>
      </c>
      <c r="J1006" s="73" t="str">
        <f t="shared" si="61"/>
        <v>non</v>
      </c>
      <c r="K1006" s="28"/>
      <c r="L1006" s="29"/>
      <c r="M1006" s="34">
        <f t="shared" si="62"/>
        <v>6</v>
      </c>
      <c r="N1006" s="16">
        <f t="shared" si="63"/>
        <v>6</v>
      </c>
      <c r="O1006" s="70">
        <f t="shared" si="64"/>
        <v>0.3</v>
      </c>
    </row>
    <row r="1007" spans="1:15" ht="18" thickBot="1" x14ac:dyDescent="0.4">
      <c r="A1007" s="15">
        <v>998</v>
      </c>
      <c r="D1007" s="14"/>
      <c r="E1007" s="14"/>
      <c r="F1007" s="14"/>
      <c r="G1007" s="14"/>
      <c r="H1007" s="71">
        <f>MIN(VLOOKUP(O1007,'Tableau de correspondances'!B$8:T$31,MATCH(N1007,'Tableau de correspondances'!B$7:T$7,1),TRUE),VLOOKUP(O1007,'Tableau de correspondances'!W$8:AO$31,MATCH(N1007,'Tableau de correspondances'!W$7:AO$7,-1),TRUE))</f>
        <v>46</v>
      </c>
      <c r="I1007" s="78" t="str">
        <f>IF(VLOOKUP(O1007,'Tableau de correspondances'!B$8:T$31,MATCH(N1007,'Tableau de correspondances'!B$7:T$7,1),TRUE)&gt;VLOOKUP(O1007,'Tableau de correspondances'!W$8:AO$31,MATCH(N1007,'Tableau de correspondances'!W$7:AO$7,-1),TRUE),"Table 2","Table 1")</f>
        <v>Table 1</v>
      </c>
      <c r="J1007" s="73" t="str">
        <f t="shared" si="61"/>
        <v>non</v>
      </c>
      <c r="K1007" s="28"/>
      <c r="L1007" s="29"/>
      <c r="M1007" s="34">
        <f t="shared" si="62"/>
        <v>6</v>
      </c>
      <c r="N1007" s="16">
        <f t="shared" si="63"/>
        <v>6</v>
      </c>
      <c r="O1007" s="70">
        <f t="shared" si="64"/>
        <v>0.3</v>
      </c>
    </row>
    <row r="1008" spans="1:15" ht="18" thickBot="1" x14ac:dyDescent="0.4">
      <c r="A1008" s="15">
        <v>999</v>
      </c>
      <c r="D1008" s="14"/>
      <c r="E1008" s="14"/>
      <c r="F1008" s="14"/>
      <c r="G1008" s="14"/>
      <c r="H1008" s="71">
        <f>MIN(VLOOKUP(O1008,'Tableau de correspondances'!B$8:T$31,MATCH(N1008,'Tableau de correspondances'!B$7:T$7,1),TRUE),VLOOKUP(O1008,'Tableau de correspondances'!W$8:AO$31,MATCH(N1008,'Tableau de correspondances'!W$7:AO$7,-1),TRUE))</f>
        <v>46</v>
      </c>
      <c r="I1008" s="78" t="str">
        <f>IF(VLOOKUP(O1008,'Tableau de correspondances'!B$8:T$31,MATCH(N1008,'Tableau de correspondances'!B$7:T$7,1),TRUE)&gt;VLOOKUP(O1008,'Tableau de correspondances'!W$8:AO$31,MATCH(N1008,'Tableau de correspondances'!W$7:AO$7,-1),TRUE),"Table 2","Table 1")</f>
        <v>Table 1</v>
      </c>
      <c r="J1008" s="73" t="str">
        <f t="shared" si="61"/>
        <v>non</v>
      </c>
      <c r="K1008" s="28"/>
      <c r="L1008" s="29"/>
      <c r="M1008" s="34">
        <f t="shared" si="62"/>
        <v>6</v>
      </c>
      <c r="N1008" s="16">
        <f t="shared" si="63"/>
        <v>6</v>
      </c>
      <c r="O1008" s="70">
        <f t="shared" si="64"/>
        <v>0.3</v>
      </c>
    </row>
    <row r="1009" spans="1:15" ht="18" thickBot="1" x14ac:dyDescent="0.4">
      <c r="A1009" s="15">
        <v>1000</v>
      </c>
      <c r="D1009" s="14"/>
      <c r="E1009" s="14"/>
      <c r="F1009" s="14"/>
      <c r="G1009" s="14"/>
      <c r="H1009" s="71">
        <f>MIN(VLOOKUP(O1009,'Tableau de correspondances'!B$8:T$31,MATCH(N1009,'Tableau de correspondances'!B$7:T$7,1),TRUE),VLOOKUP(O1009,'Tableau de correspondances'!W$8:AO$31,MATCH(N1009,'Tableau de correspondances'!W$7:AO$7,-1),TRUE))</f>
        <v>46</v>
      </c>
      <c r="I1009" s="78" t="str">
        <f>IF(VLOOKUP(O1009,'Tableau de correspondances'!B$8:T$31,MATCH(N1009,'Tableau de correspondances'!B$7:T$7,1),TRUE)&gt;VLOOKUP(O1009,'Tableau de correspondances'!W$8:AO$31,MATCH(N1009,'Tableau de correspondances'!W$7:AO$7,-1),TRUE),"Table 2","Table 1")</f>
        <v>Table 1</v>
      </c>
      <c r="J1009" s="73" t="str">
        <f t="shared" si="61"/>
        <v>non</v>
      </c>
      <c r="K1009" s="28"/>
      <c r="L1009" s="29"/>
      <c r="M1009" s="34">
        <f t="shared" si="62"/>
        <v>6</v>
      </c>
      <c r="N1009" s="16">
        <f t="shared" si="63"/>
        <v>6</v>
      </c>
      <c r="O1009" s="70">
        <f t="shared" si="64"/>
        <v>0.3</v>
      </c>
    </row>
    <row r="1010" spans="1:15" ht="18" thickBot="1" x14ac:dyDescent="0.4">
      <c r="A1010" s="15">
        <v>1001</v>
      </c>
      <c r="D1010" s="14"/>
      <c r="E1010" s="14"/>
      <c r="F1010" s="14"/>
      <c r="G1010" s="14"/>
      <c r="H1010" s="71">
        <f>MIN(VLOOKUP(O1010,'Tableau de correspondances'!B$8:T$31,MATCH(N1010,'Tableau de correspondances'!B$7:T$7,1),TRUE),VLOOKUP(O1010,'Tableau de correspondances'!W$8:AO$31,MATCH(N1010,'Tableau de correspondances'!W$7:AO$7,-1),TRUE))</f>
        <v>46</v>
      </c>
      <c r="I1010" s="78" t="str">
        <f>IF(VLOOKUP(O1010,'Tableau de correspondances'!B$8:T$31,MATCH(N1010,'Tableau de correspondances'!B$7:T$7,1),TRUE)&gt;VLOOKUP(O1010,'Tableau de correspondances'!W$8:AO$31,MATCH(N1010,'Tableau de correspondances'!W$7:AO$7,-1),TRUE),"Table 2","Table 1")</f>
        <v>Table 1</v>
      </c>
      <c r="J1010" s="73" t="str">
        <f t="shared" si="61"/>
        <v>non</v>
      </c>
      <c r="K1010" s="28"/>
      <c r="L1010" s="29"/>
      <c r="M1010" s="34">
        <f t="shared" si="62"/>
        <v>6</v>
      </c>
      <c r="N1010" s="16">
        <f t="shared" si="63"/>
        <v>6</v>
      </c>
      <c r="O1010" s="70">
        <f t="shared" si="64"/>
        <v>0.3</v>
      </c>
    </row>
    <row r="1011" spans="1:15" ht="18" thickBot="1" x14ac:dyDescent="0.4">
      <c r="A1011" s="15">
        <v>1002</v>
      </c>
      <c r="D1011" s="14"/>
      <c r="E1011" s="14"/>
      <c r="F1011" s="14"/>
      <c r="G1011" s="14"/>
      <c r="H1011" s="71">
        <f>MIN(VLOOKUP(O1011,'Tableau de correspondances'!B$8:T$31,MATCH(N1011,'Tableau de correspondances'!B$7:T$7,1),TRUE),VLOOKUP(O1011,'Tableau de correspondances'!W$8:AO$31,MATCH(N1011,'Tableau de correspondances'!W$7:AO$7,-1),TRUE))</f>
        <v>46</v>
      </c>
      <c r="I1011" s="78" t="str">
        <f>IF(VLOOKUP(O1011,'Tableau de correspondances'!B$8:T$31,MATCH(N1011,'Tableau de correspondances'!B$7:T$7,1),TRUE)&gt;VLOOKUP(O1011,'Tableau de correspondances'!W$8:AO$31,MATCH(N1011,'Tableau de correspondances'!W$7:AO$7,-1),TRUE),"Table 2","Table 1")</f>
        <v>Table 1</v>
      </c>
      <c r="J1011" s="73" t="str">
        <f t="shared" si="61"/>
        <v>non</v>
      </c>
      <c r="K1011" s="28"/>
      <c r="L1011" s="29"/>
      <c r="M1011" s="34">
        <f t="shared" si="62"/>
        <v>6</v>
      </c>
      <c r="N1011" s="16">
        <f t="shared" si="63"/>
        <v>6</v>
      </c>
      <c r="O1011" s="70">
        <f t="shared" si="64"/>
        <v>0.3</v>
      </c>
    </row>
    <row r="1012" spans="1:15" ht="18" thickBot="1" x14ac:dyDescent="0.4">
      <c r="A1012" s="15">
        <v>1003</v>
      </c>
      <c r="D1012" s="14"/>
      <c r="E1012" s="14"/>
      <c r="F1012" s="14"/>
      <c r="G1012" s="14"/>
      <c r="H1012" s="71">
        <f>MIN(VLOOKUP(O1012,'Tableau de correspondances'!B$8:T$31,MATCH(N1012,'Tableau de correspondances'!B$7:T$7,1),TRUE),VLOOKUP(O1012,'Tableau de correspondances'!W$8:AO$31,MATCH(N1012,'Tableau de correspondances'!W$7:AO$7,-1),TRUE))</f>
        <v>46</v>
      </c>
      <c r="I1012" s="78" t="str">
        <f>IF(VLOOKUP(O1012,'Tableau de correspondances'!B$8:T$31,MATCH(N1012,'Tableau de correspondances'!B$7:T$7,1),TRUE)&gt;VLOOKUP(O1012,'Tableau de correspondances'!W$8:AO$31,MATCH(N1012,'Tableau de correspondances'!W$7:AO$7,-1),TRUE),"Table 2","Table 1")</f>
        <v>Table 1</v>
      </c>
      <c r="J1012" s="73" t="str">
        <f t="shared" si="61"/>
        <v>non</v>
      </c>
      <c r="K1012" s="28"/>
      <c r="L1012" s="29"/>
      <c r="M1012" s="34">
        <f t="shared" si="62"/>
        <v>6</v>
      </c>
      <c r="N1012" s="16">
        <f t="shared" si="63"/>
        <v>6</v>
      </c>
      <c r="O1012" s="70">
        <f t="shared" si="64"/>
        <v>0.3</v>
      </c>
    </row>
    <row r="1013" spans="1:15" ht="18" thickBot="1" x14ac:dyDescent="0.4">
      <c r="A1013" s="15">
        <v>1004</v>
      </c>
      <c r="D1013" s="14"/>
      <c r="E1013" s="14"/>
      <c r="F1013" s="14"/>
      <c r="G1013" s="14"/>
      <c r="H1013" s="71">
        <f>MIN(VLOOKUP(O1013,'Tableau de correspondances'!B$8:T$31,MATCH(N1013,'Tableau de correspondances'!B$7:T$7,1),TRUE),VLOOKUP(O1013,'Tableau de correspondances'!W$8:AO$31,MATCH(N1013,'Tableau de correspondances'!W$7:AO$7,-1),TRUE))</f>
        <v>46</v>
      </c>
      <c r="I1013" s="78" t="str">
        <f>IF(VLOOKUP(O1013,'Tableau de correspondances'!B$8:T$31,MATCH(N1013,'Tableau de correspondances'!B$7:T$7,1),TRUE)&gt;VLOOKUP(O1013,'Tableau de correspondances'!W$8:AO$31,MATCH(N1013,'Tableau de correspondances'!W$7:AO$7,-1),TRUE),"Table 2","Table 1")</f>
        <v>Table 1</v>
      </c>
      <c r="J1013" s="73" t="str">
        <f t="shared" si="61"/>
        <v>non</v>
      </c>
      <c r="K1013" s="28"/>
      <c r="L1013" s="29"/>
      <c r="M1013" s="34">
        <f t="shared" si="62"/>
        <v>6</v>
      </c>
      <c r="N1013" s="16">
        <f t="shared" si="63"/>
        <v>6</v>
      </c>
      <c r="O1013" s="70">
        <f t="shared" si="64"/>
        <v>0.3</v>
      </c>
    </row>
    <row r="1014" spans="1:15" ht="18" thickBot="1" x14ac:dyDescent="0.4">
      <c r="A1014" s="15">
        <v>1005</v>
      </c>
      <c r="D1014" s="14"/>
      <c r="E1014" s="14"/>
      <c r="F1014" s="14"/>
      <c r="G1014" s="14"/>
      <c r="H1014" s="71">
        <f>MIN(VLOOKUP(O1014,'Tableau de correspondances'!B$8:T$31,MATCH(N1014,'Tableau de correspondances'!B$7:T$7,1),TRUE),VLOOKUP(O1014,'Tableau de correspondances'!W$8:AO$31,MATCH(N1014,'Tableau de correspondances'!W$7:AO$7,-1),TRUE))</f>
        <v>46</v>
      </c>
      <c r="I1014" s="78" t="str">
        <f>IF(VLOOKUP(O1014,'Tableau de correspondances'!B$8:T$31,MATCH(N1014,'Tableau de correspondances'!B$7:T$7,1),TRUE)&gt;VLOOKUP(O1014,'Tableau de correspondances'!W$8:AO$31,MATCH(N1014,'Tableau de correspondances'!W$7:AO$7,-1),TRUE),"Table 2","Table 1")</f>
        <v>Table 1</v>
      </c>
      <c r="J1014" s="73" t="str">
        <f t="shared" si="61"/>
        <v>non</v>
      </c>
      <c r="K1014" s="28"/>
      <c r="L1014" s="29"/>
      <c r="M1014" s="34">
        <f t="shared" si="62"/>
        <v>6</v>
      </c>
      <c r="N1014" s="16">
        <f t="shared" si="63"/>
        <v>6</v>
      </c>
      <c r="O1014" s="70">
        <f t="shared" si="64"/>
        <v>0.3</v>
      </c>
    </row>
    <row r="1015" spans="1:15" ht="18" thickBot="1" x14ac:dyDescent="0.4">
      <c r="A1015" s="15">
        <v>1006</v>
      </c>
      <c r="D1015" s="14"/>
      <c r="E1015" s="14"/>
      <c r="F1015" s="14"/>
      <c r="G1015" s="14"/>
      <c r="H1015" s="71">
        <f>MIN(VLOOKUP(O1015,'Tableau de correspondances'!B$8:T$31,MATCH(N1015,'Tableau de correspondances'!B$7:T$7,1),TRUE),VLOOKUP(O1015,'Tableau de correspondances'!W$8:AO$31,MATCH(N1015,'Tableau de correspondances'!W$7:AO$7,-1),TRUE))</f>
        <v>46</v>
      </c>
      <c r="I1015" s="78" t="str">
        <f>IF(VLOOKUP(O1015,'Tableau de correspondances'!B$8:T$31,MATCH(N1015,'Tableau de correspondances'!B$7:T$7,1),TRUE)&gt;VLOOKUP(O1015,'Tableau de correspondances'!W$8:AO$31,MATCH(N1015,'Tableau de correspondances'!W$7:AO$7,-1),TRUE),"Table 2","Table 1")</f>
        <v>Table 1</v>
      </c>
      <c r="J1015" s="73" t="str">
        <f t="shared" si="61"/>
        <v>non</v>
      </c>
      <c r="K1015" s="28"/>
      <c r="L1015" s="29"/>
      <c r="M1015" s="34">
        <f t="shared" si="62"/>
        <v>6</v>
      </c>
      <c r="N1015" s="16">
        <f t="shared" si="63"/>
        <v>6</v>
      </c>
      <c r="O1015" s="70">
        <f t="shared" si="64"/>
        <v>0.3</v>
      </c>
    </row>
    <row r="1016" spans="1:15" ht="18" thickBot="1" x14ac:dyDescent="0.4">
      <c r="A1016" s="15">
        <v>1007</v>
      </c>
      <c r="D1016" s="14"/>
      <c r="E1016" s="14"/>
      <c r="F1016" s="14"/>
      <c r="G1016" s="14"/>
      <c r="H1016" s="71">
        <f>MIN(VLOOKUP(O1016,'Tableau de correspondances'!B$8:T$31,MATCH(N1016,'Tableau de correspondances'!B$7:T$7,1),TRUE),VLOOKUP(O1016,'Tableau de correspondances'!W$8:AO$31,MATCH(N1016,'Tableau de correspondances'!W$7:AO$7,-1),TRUE))</f>
        <v>46</v>
      </c>
      <c r="I1016" s="78" t="str">
        <f>IF(VLOOKUP(O1016,'Tableau de correspondances'!B$8:T$31,MATCH(N1016,'Tableau de correspondances'!B$7:T$7,1),TRUE)&gt;VLOOKUP(O1016,'Tableau de correspondances'!W$8:AO$31,MATCH(N1016,'Tableau de correspondances'!W$7:AO$7,-1),TRUE),"Table 2","Table 1")</f>
        <v>Table 1</v>
      </c>
      <c r="J1016" s="73" t="str">
        <f t="shared" si="61"/>
        <v>non</v>
      </c>
      <c r="K1016" s="28"/>
      <c r="L1016" s="29"/>
      <c r="M1016" s="34">
        <f t="shared" si="62"/>
        <v>6</v>
      </c>
      <c r="N1016" s="16">
        <f t="shared" si="63"/>
        <v>6</v>
      </c>
      <c r="O1016" s="70">
        <f t="shared" si="64"/>
        <v>0.3</v>
      </c>
    </row>
    <row r="1017" spans="1:15" ht="18" thickBot="1" x14ac:dyDescent="0.4">
      <c r="A1017" s="15">
        <v>1008</v>
      </c>
      <c r="D1017" s="14"/>
      <c r="E1017" s="14"/>
      <c r="F1017" s="14"/>
      <c r="G1017" s="14"/>
      <c r="H1017" s="71">
        <f>MIN(VLOOKUP(O1017,'Tableau de correspondances'!B$8:T$31,MATCH(N1017,'Tableau de correspondances'!B$7:T$7,1),TRUE),VLOOKUP(O1017,'Tableau de correspondances'!W$8:AO$31,MATCH(N1017,'Tableau de correspondances'!W$7:AO$7,-1),TRUE))</f>
        <v>46</v>
      </c>
      <c r="I1017" s="78" t="str">
        <f>IF(VLOOKUP(O1017,'Tableau de correspondances'!B$8:T$31,MATCH(N1017,'Tableau de correspondances'!B$7:T$7,1),TRUE)&gt;VLOOKUP(O1017,'Tableau de correspondances'!W$8:AO$31,MATCH(N1017,'Tableau de correspondances'!W$7:AO$7,-1),TRUE),"Table 2","Table 1")</f>
        <v>Table 1</v>
      </c>
      <c r="J1017" s="73" t="str">
        <f t="shared" si="61"/>
        <v>non</v>
      </c>
      <c r="K1017" s="28"/>
      <c r="L1017" s="29"/>
      <c r="M1017" s="34">
        <f t="shared" si="62"/>
        <v>6</v>
      </c>
      <c r="N1017" s="16">
        <f t="shared" si="63"/>
        <v>6</v>
      </c>
      <c r="O1017" s="70">
        <f t="shared" si="64"/>
        <v>0.3</v>
      </c>
    </row>
    <row r="1018" spans="1:15" ht="18" thickBot="1" x14ac:dyDescent="0.4">
      <c r="A1018" s="15">
        <v>1009</v>
      </c>
      <c r="D1018" s="14"/>
      <c r="E1018" s="14"/>
      <c r="F1018" s="14"/>
      <c r="G1018" s="14"/>
      <c r="H1018" s="71">
        <f>MIN(VLOOKUP(O1018,'Tableau de correspondances'!B$8:T$31,MATCH(N1018,'Tableau de correspondances'!B$7:T$7,1),TRUE),VLOOKUP(O1018,'Tableau de correspondances'!W$8:AO$31,MATCH(N1018,'Tableau de correspondances'!W$7:AO$7,-1),TRUE))</f>
        <v>46</v>
      </c>
      <c r="I1018" s="78" t="str">
        <f>IF(VLOOKUP(O1018,'Tableau de correspondances'!B$8:T$31,MATCH(N1018,'Tableau de correspondances'!B$7:T$7,1),TRUE)&gt;VLOOKUP(O1018,'Tableau de correspondances'!W$8:AO$31,MATCH(N1018,'Tableau de correspondances'!W$7:AO$7,-1),TRUE),"Table 2","Table 1")</f>
        <v>Table 1</v>
      </c>
      <c r="J1018" s="73" t="str">
        <f t="shared" si="61"/>
        <v>non</v>
      </c>
      <c r="K1018" s="28"/>
      <c r="L1018" s="29"/>
      <c r="M1018" s="34">
        <f t="shared" si="62"/>
        <v>6</v>
      </c>
      <c r="N1018" s="16">
        <f t="shared" si="63"/>
        <v>6</v>
      </c>
      <c r="O1018" s="70">
        <f t="shared" si="64"/>
        <v>0.3</v>
      </c>
    </row>
    <row r="1019" spans="1:15" ht="18" thickBot="1" x14ac:dyDescent="0.4">
      <c r="A1019" s="15">
        <v>1010</v>
      </c>
      <c r="D1019" s="14"/>
      <c r="E1019" s="14"/>
      <c r="F1019" s="14"/>
      <c r="G1019" s="14"/>
      <c r="H1019" s="71">
        <f>MIN(VLOOKUP(O1019,'Tableau de correspondances'!B$8:T$31,MATCH(N1019,'Tableau de correspondances'!B$7:T$7,1),TRUE),VLOOKUP(O1019,'Tableau de correspondances'!W$8:AO$31,MATCH(N1019,'Tableau de correspondances'!W$7:AO$7,-1),TRUE))</f>
        <v>46</v>
      </c>
      <c r="I1019" s="78" t="str">
        <f>IF(VLOOKUP(O1019,'Tableau de correspondances'!B$8:T$31,MATCH(N1019,'Tableau de correspondances'!B$7:T$7,1),TRUE)&gt;VLOOKUP(O1019,'Tableau de correspondances'!W$8:AO$31,MATCH(N1019,'Tableau de correspondances'!W$7:AO$7,-1),TRUE),"Table 2","Table 1")</f>
        <v>Table 1</v>
      </c>
      <c r="J1019" s="73" t="str">
        <f t="shared" si="61"/>
        <v>non</v>
      </c>
      <c r="K1019" s="28"/>
      <c r="L1019" s="29"/>
      <c r="M1019" s="34">
        <f t="shared" si="62"/>
        <v>6</v>
      </c>
      <c r="N1019" s="16">
        <f t="shared" si="63"/>
        <v>6</v>
      </c>
      <c r="O1019" s="70">
        <f t="shared" si="64"/>
        <v>0.3</v>
      </c>
    </row>
    <row r="1020" spans="1:15" ht="18" thickBot="1" x14ac:dyDescent="0.4">
      <c r="A1020" s="15">
        <v>1011</v>
      </c>
      <c r="D1020" s="14"/>
      <c r="E1020" s="14"/>
      <c r="F1020" s="14"/>
      <c r="G1020" s="14"/>
      <c r="H1020" s="71">
        <f>MIN(VLOOKUP(O1020,'Tableau de correspondances'!B$8:T$31,MATCH(N1020,'Tableau de correspondances'!B$7:T$7,1),TRUE),VLOOKUP(O1020,'Tableau de correspondances'!W$8:AO$31,MATCH(N1020,'Tableau de correspondances'!W$7:AO$7,-1),TRUE))</f>
        <v>46</v>
      </c>
      <c r="I1020" s="78" t="str">
        <f>IF(VLOOKUP(O1020,'Tableau de correspondances'!B$8:T$31,MATCH(N1020,'Tableau de correspondances'!B$7:T$7,1),TRUE)&gt;VLOOKUP(O1020,'Tableau de correspondances'!W$8:AO$31,MATCH(N1020,'Tableau de correspondances'!W$7:AO$7,-1),TRUE),"Table 2","Table 1")</f>
        <v>Table 1</v>
      </c>
      <c r="J1020" s="73" t="str">
        <f t="shared" si="61"/>
        <v>non</v>
      </c>
      <c r="K1020" s="28"/>
      <c r="L1020" s="29"/>
      <c r="M1020" s="34">
        <f t="shared" si="62"/>
        <v>6</v>
      </c>
      <c r="N1020" s="16">
        <f t="shared" si="63"/>
        <v>6</v>
      </c>
      <c r="O1020" s="70">
        <f t="shared" si="64"/>
        <v>0.3</v>
      </c>
    </row>
    <row r="1021" spans="1:15" ht="18" thickBot="1" x14ac:dyDescent="0.4">
      <c r="A1021" s="15">
        <v>1012</v>
      </c>
      <c r="D1021" s="14"/>
      <c r="E1021" s="14"/>
      <c r="F1021" s="14"/>
      <c r="G1021" s="14"/>
      <c r="H1021" s="71">
        <f>MIN(VLOOKUP(O1021,'Tableau de correspondances'!B$8:T$31,MATCH(N1021,'Tableau de correspondances'!B$7:T$7,1),TRUE),VLOOKUP(O1021,'Tableau de correspondances'!W$8:AO$31,MATCH(N1021,'Tableau de correspondances'!W$7:AO$7,-1),TRUE))</f>
        <v>46</v>
      </c>
      <c r="I1021" s="78" t="str">
        <f>IF(VLOOKUP(O1021,'Tableau de correspondances'!B$8:T$31,MATCH(N1021,'Tableau de correspondances'!B$7:T$7,1),TRUE)&gt;VLOOKUP(O1021,'Tableau de correspondances'!W$8:AO$31,MATCH(N1021,'Tableau de correspondances'!W$7:AO$7,-1),TRUE),"Table 2","Table 1")</f>
        <v>Table 1</v>
      </c>
      <c r="J1021" s="73" t="str">
        <f t="shared" si="61"/>
        <v>non</v>
      </c>
      <c r="K1021" s="28"/>
      <c r="L1021" s="29"/>
      <c r="M1021" s="34">
        <f t="shared" si="62"/>
        <v>6</v>
      </c>
      <c r="N1021" s="16">
        <f t="shared" si="63"/>
        <v>6</v>
      </c>
      <c r="O1021" s="70">
        <f t="shared" si="64"/>
        <v>0.3</v>
      </c>
    </row>
    <row r="1022" spans="1:15" ht="18" thickBot="1" x14ac:dyDescent="0.4">
      <c r="A1022" s="15">
        <v>1013</v>
      </c>
      <c r="D1022" s="14"/>
      <c r="E1022" s="14"/>
      <c r="F1022" s="14"/>
      <c r="G1022" s="14"/>
      <c r="H1022" s="71">
        <f>MIN(VLOOKUP(O1022,'Tableau de correspondances'!B$8:T$31,MATCH(N1022,'Tableau de correspondances'!B$7:T$7,1),TRUE),VLOOKUP(O1022,'Tableau de correspondances'!W$8:AO$31,MATCH(N1022,'Tableau de correspondances'!W$7:AO$7,-1),TRUE))</f>
        <v>46</v>
      </c>
      <c r="I1022" s="78" t="str">
        <f>IF(VLOOKUP(O1022,'Tableau de correspondances'!B$8:T$31,MATCH(N1022,'Tableau de correspondances'!B$7:T$7,1),TRUE)&gt;VLOOKUP(O1022,'Tableau de correspondances'!W$8:AO$31,MATCH(N1022,'Tableau de correspondances'!W$7:AO$7,-1),TRUE),"Table 2","Table 1")</f>
        <v>Table 1</v>
      </c>
      <c r="J1022" s="73" t="str">
        <f t="shared" si="61"/>
        <v>non</v>
      </c>
      <c r="K1022" s="28"/>
      <c r="L1022" s="29"/>
      <c r="M1022" s="34">
        <f t="shared" si="62"/>
        <v>6</v>
      </c>
      <c r="N1022" s="16">
        <f t="shared" si="63"/>
        <v>6</v>
      </c>
      <c r="O1022" s="70">
        <f t="shared" si="64"/>
        <v>0.3</v>
      </c>
    </row>
    <row r="1023" spans="1:15" ht="18" thickBot="1" x14ac:dyDescent="0.4">
      <c r="A1023" s="15">
        <v>1014</v>
      </c>
      <c r="D1023" s="14"/>
      <c r="E1023" s="14"/>
      <c r="F1023" s="14"/>
      <c r="G1023" s="14"/>
      <c r="H1023" s="71">
        <f>MIN(VLOOKUP(O1023,'Tableau de correspondances'!B$8:T$31,MATCH(N1023,'Tableau de correspondances'!B$7:T$7,1),TRUE),VLOOKUP(O1023,'Tableau de correspondances'!W$8:AO$31,MATCH(N1023,'Tableau de correspondances'!W$7:AO$7,-1),TRUE))</f>
        <v>46</v>
      </c>
      <c r="I1023" s="78" t="str">
        <f>IF(VLOOKUP(O1023,'Tableau de correspondances'!B$8:T$31,MATCH(N1023,'Tableau de correspondances'!B$7:T$7,1),TRUE)&gt;VLOOKUP(O1023,'Tableau de correspondances'!W$8:AO$31,MATCH(N1023,'Tableau de correspondances'!W$7:AO$7,-1),TRUE),"Table 2","Table 1")</f>
        <v>Table 1</v>
      </c>
      <c r="J1023" s="73" t="str">
        <f t="shared" si="61"/>
        <v>non</v>
      </c>
      <c r="K1023" s="28"/>
      <c r="L1023" s="29"/>
      <c r="M1023" s="34">
        <f t="shared" si="62"/>
        <v>6</v>
      </c>
      <c r="N1023" s="16">
        <f t="shared" si="63"/>
        <v>6</v>
      </c>
      <c r="O1023" s="70">
        <f t="shared" si="64"/>
        <v>0.3</v>
      </c>
    </row>
    <row r="1024" spans="1:15" ht="18" thickBot="1" x14ac:dyDescent="0.4">
      <c r="A1024" s="15">
        <v>1015</v>
      </c>
      <c r="D1024" s="14"/>
      <c r="E1024" s="14"/>
      <c r="F1024" s="14"/>
      <c r="G1024" s="14"/>
      <c r="H1024" s="71">
        <f>MIN(VLOOKUP(O1024,'Tableau de correspondances'!B$8:T$31,MATCH(N1024,'Tableau de correspondances'!B$7:T$7,1),TRUE),VLOOKUP(O1024,'Tableau de correspondances'!W$8:AO$31,MATCH(N1024,'Tableau de correspondances'!W$7:AO$7,-1),TRUE))</f>
        <v>46</v>
      </c>
      <c r="I1024" s="78" t="str">
        <f>IF(VLOOKUP(O1024,'Tableau de correspondances'!B$8:T$31,MATCH(N1024,'Tableau de correspondances'!B$7:T$7,1),TRUE)&gt;VLOOKUP(O1024,'Tableau de correspondances'!W$8:AO$31,MATCH(N1024,'Tableau de correspondances'!W$7:AO$7,-1),TRUE),"Table 2","Table 1")</f>
        <v>Table 1</v>
      </c>
      <c r="J1024" s="73" t="str">
        <f t="shared" si="61"/>
        <v>non</v>
      </c>
      <c r="K1024" s="28"/>
      <c r="L1024" s="29"/>
      <c r="M1024" s="34">
        <f t="shared" si="62"/>
        <v>6</v>
      </c>
      <c r="N1024" s="16">
        <f t="shared" si="63"/>
        <v>6</v>
      </c>
      <c r="O1024" s="70">
        <f t="shared" si="64"/>
        <v>0.3</v>
      </c>
    </row>
    <row r="1025" spans="1:15" ht="18" thickBot="1" x14ac:dyDescent="0.4">
      <c r="A1025" s="15">
        <v>1016</v>
      </c>
      <c r="D1025" s="14"/>
      <c r="E1025" s="14"/>
      <c r="F1025" s="14"/>
      <c r="G1025" s="14"/>
      <c r="H1025" s="71">
        <f>MIN(VLOOKUP(O1025,'Tableau de correspondances'!B$8:T$31,MATCH(N1025,'Tableau de correspondances'!B$7:T$7,1),TRUE),VLOOKUP(O1025,'Tableau de correspondances'!W$8:AO$31,MATCH(N1025,'Tableau de correspondances'!W$7:AO$7,-1),TRUE))</f>
        <v>46</v>
      </c>
      <c r="I1025" s="78" t="str">
        <f>IF(VLOOKUP(O1025,'Tableau de correspondances'!B$8:T$31,MATCH(N1025,'Tableau de correspondances'!B$7:T$7,1),TRUE)&gt;VLOOKUP(O1025,'Tableau de correspondances'!W$8:AO$31,MATCH(N1025,'Tableau de correspondances'!W$7:AO$7,-1),TRUE),"Table 2","Table 1")</f>
        <v>Table 1</v>
      </c>
      <c r="J1025" s="73" t="str">
        <f t="shared" si="61"/>
        <v>non</v>
      </c>
      <c r="K1025" s="28"/>
      <c r="L1025" s="29"/>
      <c r="M1025" s="34">
        <f t="shared" si="62"/>
        <v>6</v>
      </c>
      <c r="N1025" s="16">
        <f t="shared" si="63"/>
        <v>6</v>
      </c>
      <c r="O1025" s="70">
        <f t="shared" si="64"/>
        <v>0.3</v>
      </c>
    </row>
    <row r="1026" spans="1:15" ht="18" thickBot="1" x14ac:dyDescent="0.4">
      <c r="A1026" s="15">
        <v>1017</v>
      </c>
      <c r="D1026" s="14"/>
      <c r="E1026" s="14"/>
      <c r="F1026" s="14"/>
      <c r="G1026" s="14"/>
      <c r="H1026" s="71">
        <f>MIN(VLOOKUP(O1026,'Tableau de correspondances'!B$8:T$31,MATCH(N1026,'Tableau de correspondances'!B$7:T$7,1),TRUE),VLOOKUP(O1026,'Tableau de correspondances'!W$8:AO$31,MATCH(N1026,'Tableau de correspondances'!W$7:AO$7,-1),TRUE))</f>
        <v>46</v>
      </c>
      <c r="I1026" s="78" t="str">
        <f>IF(VLOOKUP(O1026,'Tableau de correspondances'!B$8:T$31,MATCH(N1026,'Tableau de correspondances'!B$7:T$7,1),TRUE)&gt;VLOOKUP(O1026,'Tableau de correspondances'!W$8:AO$31,MATCH(N1026,'Tableau de correspondances'!W$7:AO$7,-1),TRUE),"Table 2","Table 1")</f>
        <v>Table 1</v>
      </c>
      <c r="J1026" s="73" t="str">
        <f t="shared" si="61"/>
        <v>non</v>
      </c>
      <c r="K1026" s="28"/>
      <c r="L1026" s="29"/>
      <c r="M1026" s="34">
        <f t="shared" si="62"/>
        <v>6</v>
      </c>
      <c r="N1026" s="16">
        <f t="shared" si="63"/>
        <v>6</v>
      </c>
      <c r="O1026" s="70">
        <f t="shared" si="64"/>
        <v>0.3</v>
      </c>
    </row>
    <row r="1027" spans="1:15" ht="18" thickBot="1" x14ac:dyDescent="0.4">
      <c r="A1027" s="15">
        <v>1018</v>
      </c>
      <c r="D1027" s="14"/>
      <c r="E1027" s="14"/>
      <c r="F1027" s="14"/>
      <c r="G1027" s="14"/>
      <c r="H1027" s="71">
        <f>MIN(VLOOKUP(O1027,'Tableau de correspondances'!B$8:T$31,MATCH(N1027,'Tableau de correspondances'!B$7:T$7,1),TRUE),VLOOKUP(O1027,'Tableau de correspondances'!W$8:AO$31,MATCH(N1027,'Tableau de correspondances'!W$7:AO$7,-1),TRUE))</f>
        <v>46</v>
      </c>
      <c r="I1027" s="78" t="str">
        <f>IF(VLOOKUP(O1027,'Tableau de correspondances'!B$8:T$31,MATCH(N1027,'Tableau de correspondances'!B$7:T$7,1),TRUE)&gt;VLOOKUP(O1027,'Tableau de correspondances'!W$8:AO$31,MATCH(N1027,'Tableau de correspondances'!W$7:AO$7,-1),TRUE),"Table 2","Table 1")</f>
        <v>Table 1</v>
      </c>
      <c r="J1027" s="73" t="str">
        <f t="shared" si="61"/>
        <v>non</v>
      </c>
      <c r="K1027" s="28"/>
      <c r="L1027" s="29"/>
      <c r="M1027" s="34">
        <f t="shared" si="62"/>
        <v>6</v>
      </c>
      <c r="N1027" s="16">
        <f t="shared" si="63"/>
        <v>6</v>
      </c>
      <c r="O1027" s="70">
        <f t="shared" si="64"/>
        <v>0.3</v>
      </c>
    </row>
    <row r="1028" spans="1:15" ht="18" thickBot="1" x14ac:dyDescent="0.4">
      <c r="A1028" s="15">
        <v>1019</v>
      </c>
      <c r="D1028" s="14"/>
      <c r="E1028" s="14"/>
      <c r="F1028" s="14"/>
      <c r="G1028" s="14"/>
      <c r="H1028" s="71">
        <f>MIN(VLOOKUP(O1028,'Tableau de correspondances'!B$8:T$31,MATCH(N1028,'Tableau de correspondances'!B$7:T$7,1),TRUE),VLOOKUP(O1028,'Tableau de correspondances'!W$8:AO$31,MATCH(N1028,'Tableau de correspondances'!W$7:AO$7,-1),TRUE))</f>
        <v>46</v>
      </c>
      <c r="I1028" s="78" t="str">
        <f>IF(VLOOKUP(O1028,'Tableau de correspondances'!B$8:T$31,MATCH(N1028,'Tableau de correspondances'!B$7:T$7,1),TRUE)&gt;VLOOKUP(O1028,'Tableau de correspondances'!W$8:AO$31,MATCH(N1028,'Tableau de correspondances'!W$7:AO$7,-1),TRUE),"Table 2","Table 1")</f>
        <v>Table 1</v>
      </c>
      <c r="J1028" s="73" t="str">
        <f t="shared" si="61"/>
        <v>non</v>
      </c>
      <c r="K1028" s="28"/>
      <c r="L1028" s="29"/>
      <c r="M1028" s="34">
        <f t="shared" si="62"/>
        <v>6</v>
      </c>
      <c r="N1028" s="16">
        <f t="shared" si="63"/>
        <v>6</v>
      </c>
      <c r="O1028" s="70">
        <f t="shared" si="64"/>
        <v>0.3</v>
      </c>
    </row>
    <row r="1029" spans="1:15" ht="18" thickBot="1" x14ac:dyDescent="0.4">
      <c r="A1029" s="15">
        <v>1020</v>
      </c>
      <c r="D1029" s="14"/>
      <c r="E1029" s="14"/>
      <c r="F1029" s="14"/>
      <c r="G1029" s="14"/>
      <c r="H1029" s="71">
        <f>MIN(VLOOKUP(O1029,'Tableau de correspondances'!B$8:T$31,MATCH(N1029,'Tableau de correspondances'!B$7:T$7,1),TRUE),VLOOKUP(O1029,'Tableau de correspondances'!W$8:AO$31,MATCH(N1029,'Tableau de correspondances'!W$7:AO$7,-1),TRUE))</f>
        <v>46</v>
      </c>
      <c r="I1029" s="78" t="str">
        <f>IF(VLOOKUP(O1029,'Tableau de correspondances'!B$8:T$31,MATCH(N1029,'Tableau de correspondances'!B$7:T$7,1),TRUE)&gt;VLOOKUP(O1029,'Tableau de correspondances'!W$8:AO$31,MATCH(N1029,'Tableau de correspondances'!W$7:AO$7,-1),TRUE),"Table 2","Table 1")</f>
        <v>Table 1</v>
      </c>
      <c r="J1029" s="73" t="str">
        <f t="shared" si="61"/>
        <v>non</v>
      </c>
      <c r="K1029" s="28"/>
      <c r="L1029" s="29"/>
      <c r="M1029" s="34">
        <f t="shared" si="62"/>
        <v>6</v>
      </c>
      <c r="N1029" s="16">
        <f t="shared" si="63"/>
        <v>6</v>
      </c>
      <c r="O1029" s="70">
        <f t="shared" si="64"/>
        <v>0.3</v>
      </c>
    </row>
    <row r="1030" spans="1:15" ht="18" thickBot="1" x14ac:dyDescent="0.4">
      <c r="A1030" s="15">
        <v>1021</v>
      </c>
      <c r="D1030" s="14"/>
      <c r="E1030" s="14"/>
      <c r="F1030" s="14"/>
      <c r="G1030" s="14"/>
      <c r="H1030" s="71">
        <f>MIN(VLOOKUP(O1030,'Tableau de correspondances'!B$8:T$31,MATCH(N1030,'Tableau de correspondances'!B$7:T$7,1),TRUE),VLOOKUP(O1030,'Tableau de correspondances'!W$8:AO$31,MATCH(N1030,'Tableau de correspondances'!W$7:AO$7,-1),TRUE))</f>
        <v>46</v>
      </c>
      <c r="I1030" s="78" t="str">
        <f>IF(VLOOKUP(O1030,'Tableau de correspondances'!B$8:T$31,MATCH(N1030,'Tableau de correspondances'!B$7:T$7,1),TRUE)&gt;VLOOKUP(O1030,'Tableau de correspondances'!W$8:AO$31,MATCH(N1030,'Tableau de correspondances'!W$7:AO$7,-1),TRUE),"Table 2","Table 1")</f>
        <v>Table 1</v>
      </c>
      <c r="J1030" s="73" t="str">
        <f t="shared" si="61"/>
        <v>non</v>
      </c>
      <c r="K1030" s="28"/>
      <c r="L1030" s="29"/>
      <c r="M1030" s="34">
        <f t="shared" si="62"/>
        <v>6</v>
      </c>
      <c r="N1030" s="16">
        <f t="shared" si="63"/>
        <v>6</v>
      </c>
      <c r="O1030" s="70">
        <f t="shared" si="64"/>
        <v>0.3</v>
      </c>
    </row>
    <row r="1031" spans="1:15" ht="18" thickBot="1" x14ac:dyDescent="0.4">
      <c r="A1031" s="15">
        <v>1022</v>
      </c>
      <c r="D1031" s="14"/>
      <c r="E1031" s="14"/>
      <c r="F1031" s="14"/>
      <c r="G1031" s="14"/>
      <c r="H1031" s="71">
        <f>MIN(VLOOKUP(O1031,'Tableau de correspondances'!B$8:T$31,MATCH(N1031,'Tableau de correspondances'!B$7:T$7,1),TRUE),VLOOKUP(O1031,'Tableau de correspondances'!W$8:AO$31,MATCH(N1031,'Tableau de correspondances'!W$7:AO$7,-1),TRUE))</f>
        <v>46</v>
      </c>
      <c r="I1031" s="78" t="str">
        <f>IF(VLOOKUP(O1031,'Tableau de correspondances'!B$8:T$31,MATCH(N1031,'Tableau de correspondances'!B$7:T$7,1),TRUE)&gt;VLOOKUP(O1031,'Tableau de correspondances'!W$8:AO$31,MATCH(N1031,'Tableau de correspondances'!W$7:AO$7,-1),TRUE),"Table 2","Table 1")</f>
        <v>Table 1</v>
      </c>
      <c r="J1031" s="73" t="str">
        <f t="shared" si="61"/>
        <v>non</v>
      </c>
      <c r="K1031" s="28"/>
      <c r="L1031" s="29"/>
      <c r="M1031" s="34">
        <f t="shared" si="62"/>
        <v>6</v>
      </c>
      <c r="N1031" s="16">
        <f t="shared" si="63"/>
        <v>6</v>
      </c>
      <c r="O1031" s="70">
        <f t="shared" si="64"/>
        <v>0.3</v>
      </c>
    </row>
    <row r="1032" spans="1:15" ht="18" thickBot="1" x14ac:dyDescent="0.4">
      <c r="A1032" s="15">
        <v>1023</v>
      </c>
      <c r="D1032" s="14"/>
      <c r="E1032" s="14"/>
      <c r="F1032" s="14"/>
      <c r="G1032" s="14"/>
      <c r="H1032" s="71">
        <f>MIN(VLOOKUP(O1032,'Tableau de correspondances'!B$8:T$31,MATCH(N1032,'Tableau de correspondances'!B$7:T$7,1),TRUE),VLOOKUP(O1032,'Tableau de correspondances'!W$8:AO$31,MATCH(N1032,'Tableau de correspondances'!W$7:AO$7,-1),TRUE))</f>
        <v>46</v>
      </c>
      <c r="I1032" s="78" t="str">
        <f>IF(VLOOKUP(O1032,'Tableau de correspondances'!B$8:T$31,MATCH(N1032,'Tableau de correspondances'!B$7:T$7,1),TRUE)&gt;VLOOKUP(O1032,'Tableau de correspondances'!W$8:AO$31,MATCH(N1032,'Tableau de correspondances'!W$7:AO$7,-1),TRUE),"Table 2","Table 1")</f>
        <v>Table 1</v>
      </c>
      <c r="J1032" s="73" t="str">
        <f t="shared" si="61"/>
        <v>non</v>
      </c>
      <c r="K1032" s="28"/>
      <c r="L1032" s="29"/>
      <c r="M1032" s="34">
        <f t="shared" si="62"/>
        <v>6</v>
      </c>
      <c r="N1032" s="16">
        <f t="shared" si="63"/>
        <v>6</v>
      </c>
      <c r="O1032" s="70">
        <f t="shared" si="64"/>
        <v>0.3</v>
      </c>
    </row>
    <row r="1033" spans="1:15" ht="18" thickBot="1" x14ac:dyDescent="0.4">
      <c r="A1033" s="15">
        <v>1024</v>
      </c>
      <c r="D1033" s="14"/>
      <c r="E1033" s="14"/>
      <c r="F1033" s="14"/>
      <c r="G1033" s="14"/>
      <c r="H1033" s="71">
        <f>MIN(VLOOKUP(O1033,'Tableau de correspondances'!B$8:T$31,MATCH(N1033,'Tableau de correspondances'!B$7:T$7,1),TRUE),VLOOKUP(O1033,'Tableau de correspondances'!W$8:AO$31,MATCH(N1033,'Tableau de correspondances'!W$7:AO$7,-1),TRUE))</f>
        <v>46</v>
      </c>
      <c r="I1033" s="78" t="str">
        <f>IF(VLOOKUP(O1033,'Tableau de correspondances'!B$8:T$31,MATCH(N1033,'Tableau de correspondances'!B$7:T$7,1),TRUE)&gt;VLOOKUP(O1033,'Tableau de correspondances'!W$8:AO$31,MATCH(N1033,'Tableau de correspondances'!W$7:AO$7,-1),TRUE),"Table 2","Table 1")</f>
        <v>Table 1</v>
      </c>
      <c r="J1033" s="73" t="str">
        <f t="shared" si="61"/>
        <v>non</v>
      </c>
      <c r="K1033" s="28"/>
      <c r="L1033" s="29"/>
      <c r="M1033" s="34">
        <f t="shared" si="62"/>
        <v>6</v>
      </c>
      <c r="N1033" s="16">
        <f t="shared" si="63"/>
        <v>6</v>
      </c>
      <c r="O1033" s="70">
        <f t="shared" si="64"/>
        <v>0.3</v>
      </c>
    </row>
    <row r="1034" spans="1:15" ht="18" thickBot="1" x14ac:dyDescent="0.4">
      <c r="A1034" s="15">
        <v>1025</v>
      </c>
      <c r="D1034" s="14"/>
      <c r="E1034" s="14"/>
      <c r="F1034" s="14"/>
      <c r="G1034" s="14"/>
      <c r="H1034" s="71">
        <f>MIN(VLOOKUP(O1034,'Tableau de correspondances'!B$8:T$31,MATCH(N1034,'Tableau de correspondances'!B$7:T$7,1),TRUE),VLOOKUP(O1034,'Tableau de correspondances'!W$8:AO$31,MATCH(N1034,'Tableau de correspondances'!W$7:AO$7,-1),TRUE))</f>
        <v>46</v>
      </c>
      <c r="I1034" s="78" t="str">
        <f>IF(VLOOKUP(O1034,'Tableau de correspondances'!B$8:T$31,MATCH(N1034,'Tableau de correspondances'!B$7:T$7,1),TRUE)&gt;VLOOKUP(O1034,'Tableau de correspondances'!W$8:AO$31,MATCH(N1034,'Tableau de correspondances'!W$7:AO$7,-1),TRUE),"Table 2","Table 1")</f>
        <v>Table 1</v>
      </c>
      <c r="J1034" s="73" t="str">
        <f t="shared" si="61"/>
        <v>non</v>
      </c>
      <c r="K1034" s="28"/>
      <c r="L1034" s="29"/>
      <c r="M1034" s="34">
        <f t="shared" si="62"/>
        <v>6</v>
      </c>
      <c r="N1034" s="16">
        <f t="shared" si="63"/>
        <v>6</v>
      </c>
      <c r="O1034" s="70">
        <f t="shared" si="64"/>
        <v>0.3</v>
      </c>
    </row>
    <row r="1035" spans="1:15" ht="18" thickBot="1" x14ac:dyDescent="0.4">
      <c r="A1035" s="15">
        <v>1026</v>
      </c>
      <c r="D1035" s="14"/>
      <c r="E1035" s="14"/>
      <c r="F1035" s="14"/>
      <c r="G1035" s="14"/>
      <c r="H1035" s="71">
        <f>MIN(VLOOKUP(O1035,'Tableau de correspondances'!B$8:T$31,MATCH(N1035,'Tableau de correspondances'!B$7:T$7,1),TRUE),VLOOKUP(O1035,'Tableau de correspondances'!W$8:AO$31,MATCH(N1035,'Tableau de correspondances'!W$7:AO$7,-1),TRUE))</f>
        <v>46</v>
      </c>
      <c r="I1035" s="78" t="str">
        <f>IF(VLOOKUP(O1035,'Tableau de correspondances'!B$8:T$31,MATCH(N1035,'Tableau de correspondances'!B$7:T$7,1),TRUE)&gt;VLOOKUP(O1035,'Tableau de correspondances'!W$8:AO$31,MATCH(N1035,'Tableau de correspondances'!W$7:AO$7,-1),TRUE),"Table 2","Table 1")</f>
        <v>Table 1</v>
      </c>
      <c r="J1035" s="73" t="str">
        <f t="shared" ref="J1035:J1098" si="65">IF(D1035&gt;H1035,"oui","non")</f>
        <v>non</v>
      </c>
      <c r="K1035" s="28"/>
      <c r="L1035" s="29"/>
      <c r="M1035" s="34">
        <f t="shared" si="62"/>
        <v>6</v>
      </c>
      <c r="N1035" s="16">
        <f t="shared" si="63"/>
        <v>6</v>
      </c>
      <c r="O1035" s="70">
        <f t="shared" si="64"/>
        <v>0.3</v>
      </c>
    </row>
    <row r="1036" spans="1:15" ht="18" thickBot="1" x14ac:dyDescent="0.4">
      <c r="A1036" s="15">
        <v>1027</v>
      </c>
      <c r="D1036" s="14"/>
      <c r="E1036" s="14"/>
      <c r="F1036" s="14"/>
      <c r="G1036" s="14"/>
      <c r="H1036" s="71">
        <f>MIN(VLOOKUP(O1036,'Tableau de correspondances'!B$8:T$31,MATCH(N1036,'Tableau de correspondances'!B$7:T$7,1),TRUE),VLOOKUP(O1036,'Tableau de correspondances'!W$8:AO$31,MATCH(N1036,'Tableau de correspondances'!W$7:AO$7,-1),TRUE))</f>
        <v>46</v>
      </c>
      <c r="I1036" s="78" t="str">
        <f>IF(VLOOKUP(O1036,'Tableau de correspondances'!B$8:T$31,MATCH(N1036,'Tableau de correspondances'!B$7:T$7,1),TRUE)&gt;VLOOKUP(O1036,'Tableau de correspondances'!W$8:AO$31,MATCH(N1036,'Tableau de correspondances'!W$7:AO$7,-1),TRUE),"Table 2","Table 1")</f>
        <v>Table 1</v>
      </c>
      <c r="J1036" s="73" t="str">
        <f t="shared" si="65"/>
        <v>non</v>
      </c>
      <c r="K1036" s="28"/>
      <c r="L1036" s="29"/>
      <c r="M1036" s="34">
        <f t="shared" ref="M1036:M1099" si="66">IF(E1036="",6,IF(E1036&gt;8.5,8.5,E1036))</f>
        <v>6</v>
      </c>
      <c r="N1036" s="16">
        <f t="shared" ref="N1036:N1099" si="67">ROUND(M1036,2)</f>
        <v>6</v>
      </c>
      <c r="O1036" s="70">
        <f t="shared" ref="O1036:O1099" si="68">IF(F1036="",0.3,IF(F1036&gt;10.9,10.9,F1036))</f>
        <v>0.3</v>
      </c>
    </row>
    <row r="1037" spans="1:15" ht="18" thickBot="1" x14ac:dyDescent="0.4">
      <c r="A1037" s="15">
        <v>1028</v>
      </c>
      <c r="D1037" s="14"/>
      <c r="E1037" s="14"/>
      <c r="F1037" s="14"/>
      <c r="G1037" s="14"/>
      <c r="H1037" s="71">
        <f>MIN(VLOOKUP(O1037,'Tableau de correspondances'!B$8:T$31,MATCH(N1037,'Tableau de correspondances'!B$7:T$7,1),TRUE),VLOOKUP(O1037,'Tableau de correspondances'!W$8:AO$31,MATCH(N1037,'Tableau de correspondances'!W$7:AO$7,-1),TRUE))</f>
        <v>46</v>
      </c>
      <c r="I1037" s="78" t="str">
        <f>IF(VLOOKUP(O1037,'Tableau de correspondances'!B$8:T$31,MATCH(N1037,'Tableau de correspondances'!B$7:T$7,1),TRUE)&gt;VLOOKUP(O1037,'Tableau de correspondances'!W$8:AO$31,MATCH(N1037,'Tableau de correspondances'!W$7:AO$7,-1),TRUE),"Table 2","Table 1")</f>
        <v>Table 1</v>
      </c>
      <c r="J1037" s="73" t="str">
        <f t="shared" si="65"/>
        <v>non</v>
      </c>
      <c r="K1037" s="28"/>
      <c r="L1037" s="29"/>
      <c r="M1037" s="34">
        <f t="shared" si="66"/>
        <v>6</v>
      </c>
      <c r="N1037" s="16">
        <f t="shared" si="67"/>
        <v>6</v>
      </c>
      <c r="O1037" s="70">
        <f t="shared" si="68"/>
        <v>0.3</v>
      </c>
    </row>
    <row r="1038" spans="1:15" ht="18" thickBot="1" x14ac:dyDescent="0.4">
      <c r="A1038" s="15">
        <v>1029</v>
      </c>
      <c r="D1038" s="14"/>
      <c r="E1038" s="14"/>
      <c r="F1038" s="14"/>
      <c r="G1038" s="14"/>
      <c r="H1038" s="71">
        <f>MIN(VLOOKUP(O1038,'Tableau de correspondances'!B$8:T$31,MATCH(N1038,'Tableau de correspondances'!B$7:T$7,1),TRUE),VLOOKUP(O1038,'Tableau de correspondances'!W$8:AO$31,MATCH(N1038,'Tableau de correspondances'!W$7:AO$7,-1),TRUE))</f>
        <v>46</v>
      </c>
      <c r="I1038" s="78" t="str">
        <f>IF(VLOOKUP(O1038,'Tableau de correspondances'!B$8:T$31,MATCH(N1038,'Tableau de correspondances'!B$7:T$7,1),TRUE)&gt;VLOOKUP(O1038,'Tableau de correspondances'!W$8:AO$31,MATCH(N1038,'Tableau de correspondances'!W$7:AO$7,-1),TRUE),"Table 2","Table 1")</f>
        <v>Table 1</v>
      </c>
      <c r="J1038" s="73" t="str">
        <f t="shared" si="65"/>
        <v>non</v>
      </c>
      <c r="K1038" s="28"/>
      <c r="L1038" s="29"/>
      <c r="M1038" s="34">
        <f t="shared" si="66"/>
        <v>6</v>
      </c>
      <c r="N1038" s="16">
        <f t="shared" si="67"/>
        <v>6</v>
      </c>
      <c r="O1038" s="70">
        <f t="shared" si="68"/>
        <v>0.3</v>
      </c>
    </row>
    <row r="1039" spans="1:15" ht="18" thickBot="1" x14ac:dyDescent="0.4">
      <c r="A1039" s="15">
        <v>1030</v>
      </c>
      <c r="D1039" s="14"/>
      <c r="E1039" s="14"/>
      <c r="F1039" s="14"/>
      <c r="G1039" s="14"/>
      <c r="H1039" s="71">
        <f>MIN(VLOOKUP(O1039,'Tableau de correspondances'!B$8:T$31,MATCH(N1039,'Tableau de correspondances'!B$7:T$7,1),TRUE),VLOOKUP(O1039,'Tableau de correspondances'!W$8:AO$31,MATCH(N1039,'Tableau de correspondances'!W$7:AO$7,-1),TRUE))</f>
        <v>46</v>
      </c>
      <c r="I1039" s="78" t="str">
        <f>IF(VLOOKUP(O1039,'Tableau de correspondances'!B$8:T$31,MATCH(N1039,'Tableau de correspondances'!B$7:T$7,1),TRUE)&gt;VLOOKUP(O1039,'Tableau de correspondances'!W$8:AO$31,MATCH(N1039,'Tableau de correspondances'!W$7:AO$7,-1),TRUE),"Table 2","Table 1")</f>
        <v>Table 1</v>
      </c>
      <c r="J1039" s="73" t="str">
        <f t="shared" si="65"/>
        <v>non</v>
      </c>
      <c r="K1039" s="28"/>
      <c r="L1039" s="29"/>
      <c r="M1039" s="34">
        <f t="shared" si="66"/>
        <v>6</v>
      </c>
      <c r="N1039" s="16">
        <f t="shared" si="67"/>
        <v>6</v>
      </c>
      <c r="O1039" s="70">
        <f t="shared" si="68"/>
        <v>0.3</v>
      </c>
    </row>
    <row r="1040" spans="1:15" ht="18" thickBot="1" x14ac:dyDescent="0.4">
      <c r="A1040" s="15">
        <v>1031</v>
      </c>
      <c r="D1040" s="14"/>
      <c r="E1040" s="14"/>
      <c r="F1040" s="14"/>
      <c r="G1040" s="14"/>
      <c r="H1040" s="71">
        <f>MIN(VLOOKUP(O1040,'Tableau de correspondances'!B$8:T$31,MATCH(N1040,'Tableau de correspondances'!B$7:T$7,1),TRUE),VLOOKUP(O1040,'Tableau de correspondances'!W$8:AO$31,MATCH(N1040,'Tableau de correspondances'!W$7:AO$7,-1),TRUE))</f>
        <v>46</v>
      </c>
      <c r="I1040" s="78" t="str">
        <f>IF(VLOOKUP(O1040,'Tableau de correspondances'!B$8:T$31,MATCH(N1040,'Tableau de correspondances'!B$7:T$7,1),TRUE)&gt;VLOOKUP(O1040,'Tableau de correspondances'!W$8:AO$31,MATCH(N1040,'Tableau de correspondances'!W$7:AO$7,-1),TRUE),"Table 2","Table 1")</f>
        <v>Table 1</v>
      </c>
      <c r="J1040" s="73" t="str">
        <f t="shared" si="65"/>
        <v>non</v>
      </c>
      <c r="K1040" s="28"/>
      <c r="L1040" s="29"/>
      <c r="M1040" s="34">
        <f t="shared" si="66"/>
        <v>6</v>
      </c>
      <c r="N1040" s="16">
        <f t="shared" si="67"/>
        <v>6</v>
      </c>
      <c r="O1040" s="70">
        <f t="shared" si="68"/>
        <v>0.3</v>
      </c>
    </row>
    <row r="1041" spans="1:15" ht="18" thickBot="1" x14ac:dyDescent="0.4">
      <c r="A1041" s="15">
        <v>1032</v>
      </c>
      <c r="D1041" s="14"/>
      <c r="E1041" s="14"/>
      <c r="F1041" s="14"/>
      <c r="G1041" s="14"/>
      <c r="H1041" s="71">
        <f>MIN(VLOOKUP(O1041,'Tableau de correspondances'!B$8:T$31,MATCH(N1041,'Tableau de correspondances'!B$7:T$7,1),TRUE),VLOOKUP(O1041,'Tableau de correspondances'!W$8:AO$31,MATCH(N1041,'Tableau de correspondances'!W$7:AO$7,-1),TRUE))</f>
        <v>46</v>
      </c>
      <c r="I1041" s="78" t="str">
        <f>IF(VLOOKUP(O1041,'Tableau de correspondances'!B$8:T$31,MATCH(N1041,'Tableau de correspondances'!B$7:T$7,1),TRUE)&gt;VLOOKUP(O1041,'Tableau de correspondances'!W$8:AO$31,MATCH(N1041,'Tableau de correspondances'!W$7:AO$7,-1),TRUE),"Table 2","Table 1")</f>
        <v>Table 1</v>
      </c>
      <c r="J1041" s="73" t="str">
        <f t="shared" si="65"/>
        <v>non</v>
      </c>
      <c r="K1041" s="28"/>
      <c r="L1041" s="29"/>
      <c r="M1041" s="34">
        <f t="shared" si="66"/>
        <v>6</v>
      </c>
      <c r="N1041" s="16">
        <f t="shared" si="67"/>
        <v>6</v>
      </c>
      <c r="O1041" s="70">
        <f t="shared" si="68"/>
        <v>0.3</v>
      </c>
    </row>
    <row r="1042" spans="1:15" ht="18" thickBot="1" x14ac:dyDescent="0.4">
      <c r="A1042" s="15">
        <v>1033</v>
      </c>
      <c r="D1042" s="14"/>
      <c r="E1042" s="14"/>
      <c r="F1042" s="14"/>
      <c r="G1042" s="14"/>
      <c r="H1042" s="71">
        <f>MIN(VLOOKUP(O1042,'Tableau de correspondances'!B$8:T$31,MATCH(N1042,'Tableau de correspondances'!B$7:T$7,1),TRUE),VLOOKUP(O1042,'Tableau de correspondances'!W$8:AO$31,MATCH(N1042,'Tableau de correspondances'!W$7:AO$7,-1),TRUE))</f>
        <v>46</v>
      </c>
      <c r="I1042" s="78" t="str">
        <f>IF(VLOOKUP(O1042,'Tableau de correspondances'!B$8:T$31,MATCH(N1042,'Tableau de correspondances'!B$7:T$7,1),TRUE)&gt;VLOOKUP(O1042,'Tableau de correspondances'!W$8:AO$31,MATCH(N1042,'Tableau de correspondances'!W$7:AO$7,-1),TRUE),"Table 2","Table 1")</f>
        <v>Table 1</v>
      </c>
      <c r="J1042" s="73" t="str">
        <f t="shared" si="65"/>
        <v>non</v>
      </c>
      <c r="K1042" s="28"/>
      <c r="L1042" s="29"/>
      <c r="M1042" s="34">
        <f t="shared" si="66"/>
        <v>6</v>
      </c>
      <c r="N1042" s="16">
        <f t="shared" si="67"/>
        <v>6</v>
      </c>
      <c r="O1042" s="70">
        <f t="shared" si="68"/>
        <v>0.3</v>
      </c>
    </row>
    <row r="1043" spans="1:15" ht="18" thickBot="1" x14ac:dyDescent="0.4">
      <c r="A1043" s="15">
        <v>1034</v>
      </c>
      <c r="D1043" s="14"/>
      <c r="E1043" s="14"/>
      <c r="F1043" s="14"/>
      <c r="G1043" s="14"/>
      <c r="H1043" s="71">
        <f>MIN(VLOOKUP(O1043,'Tableau de correspondances'!B$8:T$31,MATCH(N1043,'Tableau de correspondances'!B$7:T$7,1),TRUE),VLOOKUP(O1043,'Tableau de correspondances'!W$8:AO$31,MATCH(N1043,'Tableau de correspondances'!W$7:AO$7,-1),TRUE))</f>
        <v>46</v>
      </c>
      <c r="I1043" s="78" t="str">
        <f>IF(VLOOKUP(O1043,'Tableau de correspondances'!B$8:T$31,MATCH(N1043,'Tableau de correspondances'!B$7:T$7,1),TRUE)&gt;VLOOKUP(O1043,'Tableau de correspondances'!W$8:AO$31,MATCH(N1043,'Tableau de correspondances'!W$7:AO$7,-1),TRUE),"Table 2","Table 1")</f>
        <v>Table 1</v>
      </c>
      <c r="J1043" s="73" t="str">
        <f t="shared" si="65"/>
        <v>non</v>
      </c>
      <c r="K1043" s="28"/>
      <c r="L1043" s="29"/>
      <c r="M1043" s="34">
        <f t="shared" si="66"/>
        <v>6</v>
      </c>
      <c r="N1043" s="16">
        <f t="shared" si="67"/>
        <v>6</v>
      </c>
      <c r="O1043" s="70">
        <f t="shared" si="68"/>
        <v>0.3</v>
      </c>
    </row>
    <row r="1044" spans="1:15" ht="18" thickBot="1" x14ac:dyDescent="0.4">
      <c r="A1044" s="15">
        <v>1035</v>
      </c>
      <c r="D1044" s="14"/>
      <c r="E1044" s="14"/>
      <c r="F1044" s="14"/>
      <c r="G1044" s="14"/>
      <c r="H1044" s="71">
        <f>MIN(VLOOKUP(O1044,'Tableau de correspondances'!B$8:T$31,MATCH(N1044,'Tableau de correspondances'!B$7:T$7,1),TRUE),VLOOKUP(O1044,'Tableau de correspondances'!W$8:AO$31,MATCH(N1044,'Tableau de correspondances'!W$7:AO$7,-1),TRUE))</f>
        <v>46</v>
      </c>
      <c r="I1044" s="78" t="str">
        <f>IF(VLOOKUP(O1044,'Tableau de correspondances'!B$8:T$31,MATCH(N1044,'Tableau de correspondances'!B$7:T$7,1),TRUE)&gt;VLOOKUP(O1044,'Tableau de correspondances'!W$8:AO$31,MATCH(N1044,'Tableau de correspondances'!W$7:AO$7,-1),TRUE),"Table 2","Table 1")</f>
        <v>Table 1</v>
      </c>
      <c r="J1044" s="73" t="str">
        <f t="shared" si="65"/>
        <v>non</v>
      </c>
      <c r="K1044" s="28"/>
      <c r="L1044" s="29"/>
      <c r="M1044" s="34">
        <f t="shared" si="66"/>
        <v>6</v>
      </c>
      <c r="N1044" s="16">
        <f t="shared" si="67"/>
        <v>6</v>
      </c>
      <c r="O1044" s="70">
        <f t="shared" si="68"/>
        <v>0.3</v>
      </c>
    </row>
    <row r="1045" spans="1:15" ht="18" thickBot="1" x14ac:dyDescent="0.4">
      <c r="A1045" s="15">
        <v>1036</v>
      </c>
      <c r="D1045" s="14"/>
      <c r="E1045" s="14"/>
      <c r="F1045" s="14"/>
      <c r="G1045" s="14"/>
      <c r="H1045" s="71">
        <f>MIN(VLOOKUP(O1045,'Tableau de correspondances'!B$8:T$31,MATCH(N1045,'Tableau de correspondances'!B$7:T$7,1),TRUE),VLOOKUP(O1045,'Tableau de correspondances'!W$8:AO$31,MATCH(N1045,'Tableau de correspondances'!W$7:AO$7,-1),TRUE))</f>
        <v>46</v>
      </c>
      <c r="I1045" s="78" t="str">
        <f>IF(VLOOKUP(O1045,'Tableau de correspondances'!B$8:T$31,MATCH(N1045,'Tableau de correspondances'!B$7:T$7,1),TRUE)&gt;VLOOKUP(O1045,'Tableau de correspondances'!W$8:AO$31,MATCH(N1045,'Tableau de correspondances'!W$7:AO$7,-1),TRUE),"Table 2","Table 1")</f>
        <v>Table 1</v>
      </c>
      <c r="J1045" s="73" t="str">
        <f t="shared" si="65"/>
        <v>non</v>
      </c>
      <c r="K1045" s="28"/>
      <c r="L1045" s="29"/>
      <c r="M1045" s="34">
        <f t="shared" si="66"/>
        <v>6</v>
      </c>
      <c r="N1045" s="16">
        <f t="shared" si="67"/>
        <v>6</v>
      </c>
      <c r="O1045" s="70">
        <f t="shared" si="68"/>
        <v>0.3</v>
      </c>
    </row>
    <row r="1046" spans="1:15" ht="18" thickBot="1" x14ac:dyDescent="0.4">
      <c r="A1046" s="15">
        <v>1037</v>
      </c>
      <c r="D1046" s="14"/>
      <c r="E1046" s="14"/>
      <c r="F1046" s="14"/>
      <c r="G1046" s="14"/>
      <c r="H1046" s="71">
        <f>MIN(VLOOKUP(O1046,'Tableau de correspondances'!B$8:T$31,MATCH(N1046,'Tableau de correspondances'!B$7:T$7,1),TRUE),VLOOKUP(O1046,'Tableau de correspondances'!W$8:AO$31,MATCH(N1046,'Tableau de correspondances'!W$7:AO$7,-1),TRUE))</f>
        <v>46</v>
      </c>
      <c r="I1046" s="78" t="str">
        <f>IF(VLOOKUP(O1046,'Tableau de correspondances'!B$8:T$31,MATCH(N1046,'Tableau de correspondances'!B$7:T$7,1),TRUE)&gt;VLOOKUP(O1046,'Tableau de correspondances'!W$8:AO$31,MATCH(N1046,'Tableau de correspondances'!W$7:AO$7,-1),TRUE),"Table 2","Table 1")</f>
        <v>Table 1</v>
      </c>
      <c r="J1046" s="73" t="str">
        <f t="shared" si="65"/>
        <v>non</v>
      </c>
      <c r="K1046" s="28"/>
      <c r="L1046" s="29"/>
      <c r="M1046" s="34">
        <f t="shared" si="66"/>
        <v>6</v>
      </c>
      <c r="N1046" s="16">
        <f t="shared" si="67"/>
        <v>6</v>
      </c>
      <c r="O1046" s="70">
        <f t="shared" si="68"/>
        <v>0.3</v>
      </c>
    </row>
    <row r="1047" spans="1:15" ht="18" thickBot="1" x14ac:dyDescent="0.4">
      <c r="A1047" s="15">
        <v>1038</v>
      </c>
      <c r="D1047" s="14"/>
      <c r="E1047" s="14"/>
      <c r="F1047" s="14"/>
      <c r="G1047" s="14"/>
      <c r="H1047" s="71">
        <f>MIN(VLOOKUP(O1047,'Tableau de correspondances'!B$8:T$31,MATCH(N1047,'Tableau de correspondances'!B$7:T$7,1),TRUE),VLOOKUP(O1047,'Tableau de correspondances'!W$8:AO$31,MATCH(N1047,'Tableau de correspondances'!W$7:AO$7,-1),TRUE))</f>
        <v>46</v>
      </c>
      <c r="I1047" s="78" t="str">
        <f>IF(VLOOKUP(O1047,'Tableau de correspondances'!B$8:T$31,MATCH(N1047,'Tableau de correspondances'!B$7:T$7,1),TRUE)&gt;VLOOKUP(O1047,'Tableau de correspondances'!W$8:AO$31,MATCH(N1047,'Tableau de correspondances'!W$7:AO$7,-1),TRUE),"Table 2","Table 1")</f>
        <v>Table 1</v>
      </c>
      <c r="J1047" s="73" t="str">
        <f t="shared" si="65"/>
        <v>non</v>
      </c>
      <c r="K1047" s="28"/>
      <c r="L1047" s="29"/>
      <c r="M1047" s="34">
        <f t="shared" si="66"/>
        <v>6</v>
      </c>
      <c r="N1047" s="16">
        <f t="shared" si="67"/>
        <v>6</v>
      </c>
      <c r="O1047" s="70">
        <f t="shared" si="68"/>
        <v>0.3</v>
      </c>
    </row>
    <row r="1048" spans="1:15" ht="18" thickBot="1" x14ac:dyDescent="0.4">
      <c r="A1048" s="15">
        <v>1039</v>
      </c>
      <c r="D1048" s="14"/>
      <c r="E1048" s="14"/>
      <c r="F1048" s="14"/>
      <c r="G1048" s="14"/>
      <c r="H1048" s="71">
        <f>MIN(VLOOKUP(O1048,'Tableau de correspondances'!B$8:T$31,MATCH(N1048,'Tableau de correspondances'!B$7:T$7,1),TRUE),VLOOKUP(O1048,'Tableau de correspondances'!W$8:AO$31,MATCH(N1048,'Tableau de correspondances'!W$7:AO$7,-1),TRUE))</f>
        <v>46</v>
      </c>
      <c r="I1048" s="78" t="str">
        <f>IF(VLOOKUP(O1048,'Tableau de correspondances'!B$8:T$31,MATCH(N1048,'Tableau de correspondances'!B$7:T$7,1),TRUE)&gt;VLOOKUP(O1048,'Tableau de correspondances'!W$8:AO$31,MATCH(N1048,'Tableau de correspondances'!W$7:AO$7,-1),TRUE),"Table 2","Table 1")</f>
        <v>Table 1</v>
      </c>
      <c r="J1048" s="73" t="str">
        <f t="shared" si="65"/>
        <v>non</v>
      </c>
      <c r="K1048" s="28"/>
      <c r="L1048" s="29"/>
      <c r="M1048" s="34">
        <f t="shared" si="66"/>
        <v>6</v>
      </c>
      <c r="N1048" s="16">
        <f t="shared" si="67"/>
        <v>6</v>
      </c>
      <c r="O1048" s="70">
        <f t="shared" si="68"/>
        <v>0.3</v>
      </c>
    </row>
    <row r="1049" spans="1:15" ht="18" thickBot="1" x14ac:dyDescent="0.4">
      <c r="A1049" s="15">
        <v>1040</v>
      </c>
      <c r="D1049" s="14"/>
      <c r="E1049" s="14"/>
      <c r="F1049" s="14"/>
      <c r="G1049" s="14"/>
      <c r="H1049" s="71">
        <f>MIN(VLOOKUP(O1049,'Tableau de correspondances'!B$8:T$31,MATCH(N1049,'Tableau de correspondances'!B$7:T$7,1),TRUE),VLOOKUP(O1049,'Tableau de correspondances'!W$8:AO$31,MATCH(N1049,'Tableau de correspondances'!W$7:AO$7,-1),TRUE))</f>
        <v>46</v>
      </c>
      <c r="I1049" s="78" t="str">
        <f>IF(VLOOKUP(O1049,'Tableau de correspondances'!B$8:T$31,MATCH(N1049,'Tableau de correspondances'!B$7:T$7,1),TRUE)&gt;VLOOKUP(O1049,'Tableau de correspondances'!W$8:AO$31,MATCH(N1049,'Tableau de correspondances'!W$7:AO$7,-1),TRUE),"Table 2","Table 1")</f>
        <v>Table 1</v>
      </c>
      <c r="J1049" s="73" t="str">
        <f t="shared" si="65"/>
        <v>non</v>
      </c>
      <c r="K1049" s="28"/>
      <c r="L1049" s="29"/>
      <c r="M1049" s="34">
        <f t="shared" si="66"/>
        <v>6</v>
      </c>
      <c r="N1049" s="16">
        <f t="shared" si="67"/>
        <v>6</v>
      </c>
      <c r="O1049" s="70">
        <f t="shared" si="68"/>
        <v>0.3</v>
      </c>
    </row>
    <row r="1050" spans="1:15" ht="18" thickBot="1" x14ac:dyDescent="0.4">
      <c r="A1050" s="15">
        <v>1041</v>
      </c>
      <c r="D1050" s="14"/>
      <c r="E1050" s="14"/>
      <c r="F1050" s="14"/>
      <c r="G1050" s="14"/>
      <c r="H1050" s="71">
        <f>MIN(VLOOKUP(O1050,'Tableau de correspondances'!B$8:T$31,MATCH(N1050,'Tableau de correspondances'!B$7:T$7,1),TRUE),VLOOKUP(O1050,'Tableau de correspondances'!W$8:AO$31,MATCH(N1050,'Tableau de correspondances'!W$7:AO$7,-1),TRUE))</f>
        <v>46</v>
      </c>
      <c r="I1050" s="78" t="str">
        <f>IF(VLOOKUP(O1050,'Tableau de correspondances'!B$8:T$31,MATCH(N1050,'Tableau de correspondances'!B$7:T$7,1),TRUE)&gt;VLOOKUP(O1050,'Tableau de correspondances'!W$8:AO$31,MATCH(N1050,'Tableau de correspondances'!W$7:AO$7,-1),TRUE),"Table 2","Table 1")</f>
        <v>Table 1</v>
      </c>
      <c r="J1050" s="73" t="str">
        <f t="shared" si="65"/>
        <v>non</v>
      </c>
      <c r="K1050" s="28"/>
      <c r="L1050" s="29"/>
      <c r="M1050" s="34">
        <f t="shared" si="66"/>
        <v>6</v>
      </c>
      <c r="N1050" s="16">
        <f t="shared" si="67"/>
        <v>6</v>
      </c>
      <c r="O1050" s="70">
        <f t="shared" si="68"/>
        <v>0.3</v>
      </c>
    </row>
    <row r="1051" spans="1:15" ht="18" thickBot="1" x14ac:dyDescent="0.4">
      <c r="A1051" s="15">
        <v>1042</v>
      </c>
      <c r="D1051" s="14"/>
      <c r="E1051" s="14"/>
      <c r="F1051" s="14"/>
      <c r="G1051" s="14"/>
      <c r="H1051" s="71">
        <f>MIN(VLOOKUP(O1051,'Tableau de correspondances'!B$8:T$31,MATCH(N1051,'Tableau de correspondances'!B$7:T$7,1),TRUE),VLOOKUP(O1051,'Tableau de correspondances'!W$8:AO$31,MATCH(N1051,'Tableau de correspondances'!W$7:AO$7,-1),TRUE))</f>
        <v>46</v>
      </c>
      <c r="I1051" s="78" t="str">
        <f>IF(VLOOKUP(O1051,'Tableau de correspondances'!B$8:T$31,MATCH(N1051,'Tableau de correspondances'!B$7:T$7,1),TRUE)&gt;VLOOKUP(O1051,'Tableau de correspondances'!W$8:AO$31,MATCH(N1051,'Tableau de correspondances'!W$7:AO$7,-1),TRUE),"Table 2","Table 1")</f>
        <v>Table 1</v>
      </c>
      <c r="J1051" s="73" t="str">
        <f t="shared" si="65"/>
        <v>non</v>
      </c>
      <c r="K1051" s="28"/>
      <c r="L1051" s="29"/>
      <c r="M1051" s="34">
        <f t="shared" si="66"/>
        <v>6</v>
      </c>
      <c r="N1051" s="16">
        <f t="shared" si="67"/>
        <v>6</v>
      </c>
      <c r="O1051" s="70">
        <f t="shared" si="68"/>
        <v>0.3</v>
      </c>
    </row>
    <row r="1052" spans="1:15" ht="18" thickBot="1" x14ac:dyDescent="0.4">
      <c r="A1052" s="15">
        <v>1043</v>
      </c>
      <c r="D1052" s="14"/>
      <c r="E1052" s="14"/>
      <c r="F1052" s="14"/>
      <c r="G1052" s="14"/>
      <c r="H1052" s="71">
        <f>MIN(VLOOKUP(O1052,'Tableau de correspondances'!B$8:T$31,MATCH(N1052,'Tableau de correspondances'!B$7:T$7,1),TRUE),VLOOKUP(O1052,'Tableau de correspondances'!W$8:AO$31,MATCH(N1052,'Tableau de correspondances'!W$7:AO$7,-1),TRUE))</f>
        <v>46</v>
      </c>
      <c r="I1052" s="78" t="str">
        <f>IF(VLOOKUP(O1052,'Tableau de correspondances'!B$8:T$31,MATCH(N1052,'Tableau de correspondances'!B$7:T$7,1),TRUE)&gt;VLOOKUP(O1052,'Tableau de correspondances'!W$8:AO$31,MATCH(N1052,'Tableau de correspondances'!W$7:AO$7,-1),TRUE),"Table 2","Table 1")</f>
        <v>Table 1</v>
      </c>
      <c r="J1052" s="73" t="str">
        <f t="shared" si="65"/>
        <v>non</v>
      </c>
      <c r="K1052" s="28"/>
      <c r="L1052" s="29"/>
      <c r="M1052" s="34">
        <f t="shared" si="66"/>
        <v>6</v>
      </c>
      <c r="N1052" s="16">
        <f t="shared" si="67"/>
        <v>6</v>
      </c>
      <c r="O1052" s="70">
        <f t="shared" si="68"/>
        <v>0.3</v>
      </c>
    </row>
    <row r="1053" spans="1:15" ht="18" thickBot="1" x14ac:dyDescent="0.4">
      <c r="A1053" s="15">
        <v>1044</v>
      </c>
      <c r="D1053" s="14"/>
      <c r="E1053" s="14"/>
      <c r="F1053" s="14"/>
      <c r="G1053" s="14"/>
      <c r="H1053" s="71">
        <f>MIN(VLOOKUP(O1053,'Tableau de correspondances'!B$8:T$31,MATCH(N1053,'Tableau de correspondances'!B$7:T$7,1),TRUE),VLOOKUP(O1053,'Tableau de correspondances'!W$8:AO$31,MATCH(N1053,'Tableau de correspondances'!W$7:AO$7,-1),TRUE))</f>
        <v>46</v>
      </c>
      <c r="I1053" s="78" t="str">
        <f>IF(VLOOKUP(O1053,'Tableau de correspondances'!B$8:T$31,MATCH(N1053,'Tableau de correspondances'!B$7:T$7,1),TRUE)&gt;VLOOKUP(O1053,'Tableau de correspondances'!W$8:AO$31,MATCH(N1053,'Tableau de correspondances'!W$7:AO$7,-1),TRUE),"Table 2","Table 1")</f>
        <v>Table 1</v>
      </c>
      <c r="J1053" s="73" t="str">
        <f t="shared" si="65"/>
        <v>non</v>
      </c>
      <c r="K1053" s="28"/>
      <c r="L1053" s="29"/>
      <c r="M1053" s="34">
        <f t="shared" si="66"/>
        <v>6</v>
      </c>
      <c r="N1053" s="16">
        <f t="shared" si="67"/>
        <v>6</v>
      </c>
      <c r="O1053" s="70">
        <f t="shared" si="68"/>
        <v>0.3</v>
      </c>
    </row>
    <row r="1054" spans="1:15" ht="18" thickBot="1" x14ac:dyDescent="0.4">
      <c r="A1054" s="15">
        <v>1045</v>
      </c>
      <c r="D1054" s="14"/>
      <c r="E1054" s="14"/>
      <c r="F1054" s="14"/>
      <c r="G1054" s="14"/>
      <c r="H1054" s="71">
        <f>MIN(VLOOKUP(O1054,'Tableau de correspondances'!B$8:T$31,MATCH(N1054,'Tableau de correspondances'!B$7:T$7,1),TRUE),VLOOKUP(O1054,'Tableau de correspondances'!W$8:AO$31,MATCH(N1054,'Tableau de correspondances'!W$7:AO$7,-1),TRUE))</f>
        <v>46</v>
      </c>
      <c r="I1054" s="78" t="str">
        <f>IF(VLOOKUP(O1054,'Tableau de correspondances'!B$8:T$31,MATCH(N1054,'Tableau de correspondances'!B$7:T$7,1),TRUE)&gt;VLOOKUP(O1054,'Tableau de correspondances'!W$8:AO$31,MATCH(N1054,'Tableau de correspondances'!W$7:AO$7,-1),TRUE),"Table 2","Table 1")</f>
        <v>Table 1</v>
      </c>
      <c r="J1054" s="73" t="str">
        <f t="shared" si="65"/>
        <v>non</v>
      </c>
      <c r="K1054" s="28"/>
      <c r="L1054" s="29"/>
      <c r="M1054" s="34">
        <f t="shared" si="66"/>
        <v>6</v>
      </c>
      <c r="N1054" s="16">
        <f t="shared" si="67"/>
        <v>6</v>
      </c>
      <c r="O1054" s="70">
        <f t="shared" si="68"/>
        <v>0.3</v>
      </c>
    </row>
    <row r="1055" spans="1:15" ht="18" thickBot="1" x14ac:dyDescent="0.4">
      <c r="A1055" s="15">
        <v>1046</v>
      </c>
      <c r="D1055" s="14"/>
      <c r="E1055" s="14"/>
      <c r="F1055" s="14"/>
      <c r="G1055" s="14"/>
      <c r="H1055" s="71">
        <f>MIN(VLOOKUP(O1055,'Tableau de correspondances'!B$8:T$31,MATCH(N1055,'Tableau de correspondances'!B$7:T$7,1),TRUE),VLOOKUP(O1055,'Tableau de correspondances'!W$8:AO$31,MATCH(N1055,'Tableau de correspondances'!W$7:AO$7,-1),TRUE))</f>
        <v>46</v>
      </c>
      <c r="I1055" s="78" t="str">
        <f>IF(VLOOKUP(O1055,'Tableau de correspondances'!B$8:T$31,MATCH(N1055,'Tableau de correspondances'!B$7:T$7,1),TRUE)&gt;VLOOKUP(O1055,'Tableau de correspondances'!W$8:AO$31,MATCH(N1055,'Tableau de correspondances'!W$7:AO$7,-1),TRUE),"Table 2","Table 1")</f>
        <v>Table 1</v>
      </c>
      <c r="J1055" s="73" t="str">
        <f t="shared" si="65"/>
        <v>non</v>
      </c>
      <c r="K1055" s="28"/>
      <c r="L1055" s="29"/>
      <c r="M1055" s="34">
        <f t="shared" si="66"/>
        <v>6</v>
      </c>
      <c r="N1055" s="16">
        <f t="shared" si="67"/>
        <v>6</v>
      </c>
      <c r="O1055" s="70">
        <f t="shared" si="68"/>
        <v>0.3</v>
      </c>
    </row>
    <row r="1056" spans="1:15" ht="18" thickBot="1" x14ac:dyDescent="0.4">
      <c r="A1056" s="15">
        <v>1047</v>
      </c>
      <c r="D1056" s="14"/>
      <c r="E1056" s="14"/>
      <c r="F1056" s="14"/>
      <c r="G1056" s="14"/>
      <c r="H1056" s="71">
        <f>MIN(VLOOKUP(O1056,'Tableau de correspondances'!B$8:T$31,MATCH(N1056,'Tableau de correspondances'!B$7:T$7,1),TRUE),VLOOKUP(O1056,'Tableau de correspondances'!W$8:AO$31,MATCH(N1056,'Tableau de correspondances'!W$7:AO$7,-1),TRUE))</f>
        <v>46</v>
      </c>
      <c r="I1056" s="78" t="str">
        <f>IF(VLOOKUP(O1056,'Tableau de correspondances'!B$8:T$31,MATCH(N1056,'Tableau de correspondances'!B$7:T$7,1),TRUE)&gt;VLOOKUP(O1056,'Tableau de correspondances'!W$8:AO$31,MATCH(N1056,'Tableau de correspondances'!W$7:AO$7,-1),TRUE),"Table 2","Table 1")</f>
        <v>Table 1</v>
      </c>
      <c r="J1056" s="73" t="str">
        <f t="shared" si="65"/>
        <v>non</v>
      </c>
      <c r="K1056" s="28"/>
      <c r="L1056" s="29"/>
      <c r="M1056" s="34">
        <f t="shared" si="66"/>
        <v>6</v>
      </c>
      <c r="N1056" s="16">
        <f t="shared" si="67"/>
        <v>6</v>
      </c>
      <c r="O1056" s="70">
        <f t="shared" si="68"/>
        <v>0.3</v>
      </c>
    </row>
    <row r="1057" spans="1:15" ht="18" thickBot="1" x14ac:dyDescent="0.4">
      <c r="A1057" s="15">
        <v>1048</v>
      </c>
      <c r="D1057" s="14"/>
      <c r="E1057" s="14"/>
      <c r="F1057" s="14"/>
      <c r="G1057" s="14"/>
      <c r="H1057" s="71">
        <f>MIN(VLOOKUP(O1057,'Tableau de correspondances'!B$8:T$31,MATCH(N1057,'Tableau de correspondances'!B$7:T$7,1),TRUE),VLOOKUP(O1057,'Tableau de correspondances'!W$8:AO$31,MATCH(N1057,'Tableau de correspondances'!W$7:AO$7,-1),TRUE))</f>
        <v>46</v>
      </c>
      <c r="I1057" s="78" t="str">
        <f>IF(VLOOKUP(O1057,'Tableau de correspondances'!B$8:T$31,MATCH(N1057,'Tableau de correspondances'!B$7:T$7,1),TRUE)&gt;VLOOKUP(O1057,'Tableau de correspondances'!W$8:AO$31,MATCH(N1057,'Tableau de correspondances'!W$7:AO$7,-1),TRUE),"Table 2","Table 1")</f>
        <v>Table 1</v>
      </c>
      <c r="J1057" s="73" t="str">
        <f t="shared" si="65"/>
        <v>non</v>
      </c>
      <c r="K1057" s="28"/>
      <c r="L1057" s="29"/>
      <c r="M1057" s="34">
        <f t="shared" si="66"/>
        <v>6</v>
      </c>
      <c r="N1057" s="16">
        <f t="shared" si="67"/>
        <v>6</v>
      </c>
      <c r="O1057" s="70">
        <f t="shared" si="68"/>
        <v>0.3</v>
      </c>
    </row>
    <row r="1058" spans="1:15" ht="18" thickBot="1" x14ac:dyDescent="0.4">
      <c r="A1058" s="15">
        <v>1049</v>
      </c>
      <c r="D1058" s="14"/>
      <c r="E1058" s="14"/>
      <c r="F1058" s="14"/>
      <c r="G1058" s="14"/>
      <c r="H1058" s="71">
        <f>MIN(VLOOKUP(O1058,'Tableau de correspondances'!B$8:T$31,MATCH(N1058,'Tableau de correspondances'!B$7:T$7,1),TRUE),VLOOKUP(O1058,'Tableau de correspondances'!W$8:AO$31,MATCH(N1058,'Tableau de correspondances'!W$7:AO$7,-1),TRUE))</f>
        <v>46</v>
      </c>
      <c r="I1058" s="78" t="str">
        <f>IF(VLOOKUP(O1058,'Tableau de correspondances'!B$8:T$31,MATCH(N1058,'Tableau de correspondances'!B$7:T$7,1),TRUE)&gt;VLOOKUP(O1058,'Tableau de correspondances'!W$8:AO$31,MATCH(N1058,'Tableau de correspondances'!W$7:AO$7,-1),TRUE),"Table 2","Table 1")</f>
        <v>Table 1</v>
      </c>
      <c r="J1058" s="73" t="str">
        <f t="shared" si="65"/>
        <v>non</v>
      </c>
      <c r="K1058" s="28"/>
      <c r="L1058" s="29"/>
      <c r="M1058" s="34">
        <f t="shared" si="66"/>
        <v>6</v>
      </c>
      <c r="N1058" s="16">
        <f t="shared" si="67"/>
        <v>6</v>
      </c>
      <c r="O1058" s="70">
        <f t="shared" si="68"/>
        <v>0.3</v>
      </c>
    </row>
    <row r="1059" spans="1:15" ht="18" thickBot="1" x14ac:dyDescent="0.4">
      <c r="A1059" s="15">
        <v>1050</v>
      </c>
      <c r="D1059" s="14"/>
      <c r="E1059" s="14"/>
      <c r="F1059" s="14"/>
      <c r="G1059" s="14"/>
      <c r="H1059" s="71">
        <f>MIN(VLOOKUP(O1059,'Tableau de correspondances'!B$8:T$31,MATCH(N1059,'Tableau de correspondances'!B$7:T$7,1),TRUE),VLOOKUP(O1059,'Tableau de correspondances'!W$8:AO$31,MATCH(N1059,'Tableau de correspondances'!W$7:AO$7,-1),TRUE))</f>
        <v>46</v>
      </c>
      <c r="I1059" s="78" t="str">
        <f>IF(VLOOKUP(O1059,'Tableau de correspondances'!B$8:T$31,MATCH(N1059,'Tableau de correspondances'!B$7:T$7,1),TRUE)&gt;VLOOKUP(O1059,'Tableau de correspondances'!W$8:AO$31,MATCH(N1059,'Tableau de correspondances'!W$7:AO$7,-1),TRUE),"Table 2","Table 1")</f>
        <v>Table 1</v>
      </c>
      <c r="J1059" s="73" t="str">
        <f t="shared" si="65"/>
        <v>non</v>
      </c>
      <c r="K1059" s="28"/>
      <c r="L1059" s="29"/>
      <c r="M1059" s="34">
        <f t="shared" si="66"/>
        <v>6</v>
      </c>
      <c r="N1059" s="16">
        <f t="shared" si="67"/>
        <v>6</v>
      </c>
      <c r="O1059" s="70">
        <f t="shared" si="68"/>
        <v>0.3</v>
      </c>
    </row>
    <row r="1060" spans="1:15" ht="18" thickBot="1" x14ac:dyDescent="0.4">
      <c r="A1060" s="15">
        <v>1051</v>
      </c>
      <c r="D1060" s="14"/>
      <c r="E1060" s="14"/>
      <c r="F1060" s="14"/>
      <c r="G1060" s="14"/>
      <c r="H1060" s="71">
        <f>MIN(VLOOKUP(O1060,'Tableau de correspondances'!B$8:T$31,MATCH(N1060,'Tableau de correspondances'!B$7:T$7,1),TRUE),VLOOKUP(O1060,'Tableau de correspondances'!W$8:AO$31,MATCH(N1060,'Tableau de correspondances'!W$7:AO$7,-1),TRUE))</f>
        <v>46</v>
      </c>
      <c r="I1060" s="78" t="str">
        <f>IF(VLOOKUP(O1060,'Tableau de correspondances'!B$8:T$31,MATCH(N1060,'Tableau de correspondances'!B$7:T$7,1),TRUE)&gt;VLOOKUP(O1060,'Tableau de correspondances'!W$8:AO$31,MATCH(N1060,'Tableau de correspondances'!W$7:AO$7,-1),TRUE),"Table 2","Table 1")</f>
        <v>Table 1</v>
      </c>
      <c r="J1060" s="73" t="str">
        <f t="shared" si="65"/>
        <v>non</v>
      </c>
      <c r="K1060" s="28"/>
      <c r="L1060" s="29"/>
      <c r="M1060" s="34">
        <f t="shared" si="66"/>
        <v>6</v>
      </c>
      <c r="N1060" s="16">
        <f t="shared" si="67"/>
        <v>6</v>
      </c>
      <c r="O1060" s="70">
        <f t="shared" si="68"/>
        <v>0.3</v>
      </c>
    </row>
    <row r="1061" spans="1:15" ht="18" thickBot="1" x14ac:dyDescent="0.4">
      <c r="A1061" s="15">
        <v>1052</v>
      </c>
      <c r="D1061" s="14"/>
      <c r="E1061" s="14"/>
      <c r="F1061" s="14"/>
      <c r="G1061" s="14"/>
      <c r="H1061" s="71">
        <f>MIN(VLOOKUP(O1061,'Tableau de correspondances'!B$8:T$31,MATCH(N1061,'Tableau de correspondances'!B$7:T$7,1),TRUE),VLOOKUP(O1061,'Tableau de correspondances'!W$8:AO$31,MATCH(N1061,'Tableau de correspondances'!W$7:AO$7,-1),TRUE))</f>
        <v>46</v>
      </c>
      <c r="I1061" s="78" t="str">
        <f>IF(VLOOKUP(O1061,'Tableau de correspondances'!B$8:T$31,MATCH(N1061,'Tableau de correspondances'!B$7:T$7,1),TRUE)&gt;VLOOKUP(O1061,'Tableau de correspondances'!W$8:AO$31,MATCH(N1061,'Tableau de correspondances'!W$7:AO$7,-1),TRUE),"Table 2","Table 1")</f>
        <v>Table 1</v>
      </c>
      <c r="J1061" s="73" t="str">
        <f t="shared" si="65"/>
        <v>non</v>
      </c>
      <c r="K1061" s="28"/>
      <c r="L1061" s="29"/>
      <c r="M1061" s="34">
        <f t="shared" si="66"/>
        <v>6</v>
      </c>
      <c r="N1061" s="16">
        <f t="shared" si="67"/>
        <v>6</v>
      </c>
      <c r="O1061" s="70">
        <f t="shared" si="68"/>
        <v>0.3</v>
      </c>
    </row>
    <row r="1062" spans="1:15" ht="18" thickBot="1" x14ac:dyDescent="0.4">
      <c r="A1062" s="15">
        <v>1053</v>
      </c>
      <c r="D1062" s="14"/>
      <c r="E1062" s="14"/>
      <c r="F1062" s="14"/>
      <c r="G1062" s="14"/>
      <c r="H1062" s="71">
        <f>MIN(VLOOKUP(O1062,'Tableau de correspondances'!B$8:T$31,MATCH(N1062,'Tableau de correspondances'!B$7:T$7,1),TRUE),VLOOKUP(O1062,'Tableau de correspondances'!W$8:AO$31,MATCH(N1062,'Tableau de correspondances'!W$7:AO$7,-1),TRUE))</f>
        <v>46</v>
      </c>
      <c r="I1062" s="78" t="str">
        <f>IF(VLOOKUP(O1062,'Tableau de correspondances'!B$8:T$31,MATCH(N1062,'Tableau de correspondances'!B$7:T$7,1),TRUE)&gt;VLOOKUP(O1062,'Tableau de correspondances'!W$8:AO$31,MATCH(N1062,'Tableau de correspondances'!W$7:AO$7,-1),TRUE),"Table 2","Table 1")</f>
        <v>Table 1</v>
      </c>
      <c r="J1062" s="73" t="str">
        <f t="shared" si="65"/>
        <v>non</v>
      </c>
      <c r="K1062" s="28"/>
      <c r="L1062" s="29"/>
      <c r="M1062" s="34">
        <f t="shared" si="66"/>
        <v>6</v>
      </c>
      <c r="N1062" s="16">
        <f t="shared" si="67"/>
        <v>6</v>
      </c>
      <c r="O1062" s="70">
        <f t="shared" si="68"/>
        <v>0.3</v>
      </c>
    </row>
    <row r="1063" spans="1:15" ht="18" thickBot="1" x14ac:dyDescent="0.4">
      <c r="A1063" s="15">
        <v>1054</v>
      </c>
      <c r="D1063" s="14"/>
      <c r="E1063" s="14"/>
      <c r="F1063" s="14"/>
      <c r="G1063" s="14"/>
      <c r="H1063" s="71">
        <f>MIN(VLOOKUP(O1063,'Tableau de correspondances'!B$8:T$31,MATCH(N1063,'Tableau de correspondances'!B$7:T$7,1),TRUE),VLOOKUP(O1063,'Tableau de correspondances'!W$8:AO$31,MATCH(N1063,'Tableau de correspondances'!W$7:AO$7,-1),TRUE))</f>
        <v>46</v>
      </c>
      <c r="I1063" s="78" t="str">
        <f>IF(VLOOKUP(O1063,'Tableau de correspondances'!B$8:T$31,MATCH(N1063,'Tableau de correspondances'!B$7:T$7,1),TRUE)&gt;VLOOKUP(O1063,'Tableau de correspondances'!W$8:AO$31,MATCH(N1063,'Tableau de correspondances'!W$7:AO$7,-1),TRUE),"Table 2","Table 1")</f>
        <v>Table 1</v>
      </c>
      <c r="J1063" s="73" t="str">
        <f t="shared" si="65"/>
        <v>non</v>
      </c>
      <c r="K1063" s="28"/>
      <c r="L1063" s="29"/>
      <c r="M1063" s="34">
        <f t="shared" si="66"/>
        <v>6</v>
      </c>
      <c r="N1063" s="16">
        <f t="shared" si="67"/>
        <v>6</v>
      </c>
      <c r="O1063" s="70">
        <f t="shared" si="68"/>
        <v>0.3</v>
      </c>
    </row>
    <row r="1064" spans="1:15" ht="18" thickBot="1" x14ac:dyDescent="0.4">
      <c r="A1064" s="15">
        <v>1055</v>
      </c>
      <c r="D1064" s="14"/>
      <c r="E1064" s="14"/>
      <c r="F1064" s="14"/>
      <c r="G1064" s="14"/>
      <c r="H1064" s="71">
        <f>MIN(VLOOKUP(O1064,'Tableau de correspondances'!B$8:T$31,MATCH(N1064,'Tableau de correspondances'!B$7:T$7,1),TRUE),VLOOKUP(O1064,'Tableau de correspondances'!W$8:AO$31,MATCH(N1064,'Tableau de correspondances'!W$7:AO$7,-1),TRUE))</f>
        <v>46</v>
      </c>
      <c r="I1064" s="78" t="str">
        <f>IF(VLOOKUP(O1064,'Tableau de correspondances'!B$8:T$31,MATCH(N1064,'Tableau de correspondances'!B$7:T$7,1),TRUE)&gt;VLOOKUP(O1064,'Tableau de correspondances'!W$8:AO$31,MATCH(N1064,'Tableau de correspondances'!W$7:AO$7,-1),TRUE),"Table 2","Table 1")</f>
        <v>Table 1</v>
      </c>
      <c r="J1064" s="73" t="str">
        <f t="shared" si="65"/>
        <v>non</v>
      </c>
      <c r="K1064" s="28"/>
      <c r="L1064" s="29"/>
      <c r="M1064" s="34">
        <f t="shared" si="66"/>
        <v>6</v>
      </c>
      <c r="N1064" s="16">
        <f t="shared" si="67"/>
        <v>6</v>
      </c>
      <c r="O1064" s="70">
        <f t="shared" si="68"/>
        <v>0.3</v>
      </c>
    </row>
    <row r="1065" spans="1:15" ht="18" thickBot="1" x14ac:dyDescent="0.4">
      <c r="A1065" s="15">
        <v>1056</v>
      </c>
      <c r="D1065" s="14"/>
      <c r="E1065" s="14"/>
      <c r="F1065" s="14"/>
      <c r="G1065" s="14"/>
      <c r="H1065" s="71">
        <f>MIN(VLOOKUP(O1065,'Tableau de correspondances'!B$8:T$31,MATCH(N1065,'Tableau de correspondances'!B$7:T$7,1),TRUE),VLOOKUP(O1065,'Tableau de correspondances'!W$8:AO$31,MATCH(N1065,'Tableau de correspondances'!W$7:AO$7,-1),TRUE))</f>
        <v>46</v>
      </c>
      <c r="I1065" s="78" t="str">
        <f>IF(VLOOKUP(O1065,'Tableau de correspondances'!B$8:T$31,MATCH(N1065,'Tableau de correspondances'!B$7:T$7,1),TRUE)&gt;VLOOKUP(O1065,'Tableau de correspondances'!W$8:AO$31,MATCH(N1065,'Tableau de correspondances'!W$7:AO$7,-1),TRUE),"Table 2","Table 1")</f>
        <v>Table 1</v>
      </c>
      <c r="J1065" s="73" t="str">
        <f t="shared" si="65"/>
        <v>non</v>
      </c>
      <c r="K1065" s="28"/>
      <c r="L1065" s="29"/>
      <c r="M1065" s="34">
        <f t="shared" si="66"/>
        <v>6</v>
      </c>
      <c r="N1065" s="16">
        <f t="shared" si="67"/>
        <v>6</v>
      </c>
      <c r="O1065" s="70">
        <f t="shared" si="68"/>
        <v>0.3</v>
      </c>
    </row>
    <row r="1066" spans="1:15" ht="18" thickBot="1" x14ac:dyDescent="0.4">
      <c r="A1066" s="15">
        <v>1057</v>
      </c>
      <c r="D1066" s="14"/>
      <c r="E1066" s="14"/>
      <c r="F1066" s="14"/>
      <c r="G1066" s="14"/>
      <c r="H1066" s="71">
        <f>MIN(VLOOKUP(O1066,'Tableau de correspondances'!B$8:T$31,MATCH(N1066,'Tableau de correspondances'!B$7:T$7,1),TRUE),VLOOKUP(O1066,'Tableau de correspondances'!W$8:AO$31,MATCH(N1066,'Tableau de correspondances'!W$7:AO$7,-1),TRUE))</f>
        <v>46</v>
      </c>
      <c r="I1066" s="78" t="str">
        <f>IF(VLOOKUP(O1066,'Tableau de correspondances'!B$8:T$31,MATCH(N1066,'Tableau de correspondances'!B$7:T$7,1),TRUE)&gt;VLOOKUP(O1066,'Tableau de correspondances'!W$8:AO$31,MATCH(N1066,'Tableau de correspondances'!W$7:AO$7,-1),TRUE),"Table 2","Table 1")</f>
        <v>Table 1</v>
      </c>
      <c r="J1066" s="73" t="str">
        <f t="shared" si="65"/>
        <v>non</v>
      </c>
      <c r="K1066" s="28"/>
      <c r="L1066" s="29"/>
      <c r="M1066" s="34">
        <f t="shared" si="66"/>
        <v>6</v>
      </c>
      <c r="N1066" s="16">
        <f t="shared" si="67"/>
        <v>6</v>
      </c>
      <c r="O1066" s="70">
        <f t="shared" si="68"/>
        <v>0.3</v>
      </c>
    </row>
    <row r="1067" spans="1:15" ht="18" thickBot="1" x14ac:dyDescent="0.4">
      <c r="A1067" s="15">
        <v>1058</v>
      </c>
      <c r="D1067" s="14"/>
      <c r="E1067" s="14"/>
      <c r="F1067" s="14"/>
      <c r="G1067" s="14"/>
      <c r="H1067" s="71">
        <f>MIN(VLOOKUP(O1067,'Tableau de correspondances'!B$8:T$31,MATCH(N1067,'Tableau de correspondances'!B$7:T$7,1),TRUE),VLOOKUP(O1067,'Tableau de correspondances'!W$8:AO$31,MATCH(N1067,'Tableau de correspondances'!W$7:AO$7,-1),TRUE))</f>
        <v>46</v>
      </c>
      <c r="I1067" s="78" t="str">
        <f>IF(VLOOKUP(O1067,'Tableau de correspondances'!B$8:T$31,MATCH(N1067,'Tableau de correspondances'!B$7:T$7,1),TRUE)&gt;VLOOKUP(O1067,'Tableau de correspondances'!W$8:AO$31,MATCH(N1067,'Tableau de correspondances'!W$7:AO$7,-1),TRUE),"Table 2","Table 1")</f>
        <v>Table 1</v>
      </c>
      <c r="J1067" s="73" t="str">
        <f t="shared" si="65"/>
        <v>non</v>
      </c>
      <c r="K1067" s="28"/>
      <c r="L1067" s="29"/>
      <c r="M1067" s="34">
        <f t="shared" si="66"/>
        <v>6</v>
      </c>
      <c r="N1067" s="16">
        <f t="shared" si="67"/>
        <v>6</v>
      </c>
      <c r="O1067" s="70">
        <f t="shared" si="68"/>
        <v>0.3</v>
      </c>
    </row>
    <row r="1068" spans="1:15" ht="18" thickBot="1" x14ac:dyDescent="0.4">
      <c r="A1068" s="15">
        <v>1059</v>
      </c>
      <c r="D1068" s="14"/>
      <c r="E1068" s="14"/>
      <c r="F1068" s="14"/>
      <c r="G1068" s="14"/>
      <c r="H1068" s="71">
        <f>MIN(VLOOKUP(O1068,'Tableau de correspondances'!B$8:T$31,MATCH(N1068,'Tableau de correspondances'!B$7:T$7,1),TRUE),VLOOKUP(O1068,'Tableau de correspondances'!W$8:AO$31,MATCH(N1068,'Tableau de correspondances'!W$7:AO$7,-1),TRUE))</f>
        <v>46</v>
      </c>
      <c r="I1068" s="78" t="str">
        <f>IF(VLOOKUP(O1068,'Tableau de correspondances'!B$8:T$31,MATCH(N1068,'Tableau de correspondances'!B$7:T$7,1),TRUE)&gt;VLOOKUP(O1068,'Tableau de correspondances'!W$8:AO$31,MATCH(N1068,'Tableau de correspondances'!W$7:AO$7,-1),TRUE),"Table 2","Table 1")</f>
        <v>Table 1</v>
      </c>
      <c r="J1068" s="73" t="str">
        <f t="shared" si="65"/>
        <v>non</v>
      </c>
      <c r="K1068" s="28"/>
      <c r="L1068" s="29"/>
      <c r="M1068" s="34">
        <f t="shared" si="66"/>
        <v>6</v>
      </c>
      <c r="N1068" s="16">
        <f t="shared" si="67"/>
        <v>6</v>
      </c>
      <c r="O1068" s="70">
        <f t="shared" si="68"/>
        <v>0.3</v>
      </c>
    </row>
    <row r="1069" spans="1:15" ht="18" thickBot="1" x14ac:dyDescent="0.4">
      <c r="A1069" s="15">
        <v>1060</v>
      </c>
      <c r="D1069" s="14"/>
      <c r="E1069" s="14"/>
      <c r="F1069" s="14"/>
      <c r="G1069" s="14"/>
      <c r="H1069" s="71">
        <f>MIN(VLOOKUP(O1069,'Tableau de correspondances'!B$8:T$31,MATCH(N1069,'Tableau de correspondances'!B$7:T$7,1),TRUE),VLOOKUP(O1069,'Tableau de correspondances'!W$8:AO$31,MATCH(N1069,'Tableau de correspondances'!W$7:AO$7,-1),TRUE))</f>
        <v>46</v>
      </c>
      <c r="I1069" s="78" t="str">
        <f>IF(VLOOKUP(O1069,'Tableau de correspondances'!B$8:T$31,MATCH(N1069,'Tableau de correspondances'!B$7:T$7,1),TRUE)&gt;VLOOKUP(O1069,'Tableau de correspondances'!W$8:AO$31,MATCH(N1069,'Tableau de correspondances'!W$7:AO$7,-1),TRUE),"Table 2","Table 1")</f>
        <v>Table 1</v>
      </c>
      <c r="J1069" s="73" t="str">
        <f t="shared" si="65"/>
        <v>non</v>
      </c>
      <c r="K1069" s="28"/>
      <c r="L1069" s="29"/>
      <c r="M1069" s="34">
        <f t="shared" si="66"/>
        <v>6</v>
      </c>
      <c r="N1069" s="16">
        <f t="shared" si="67"/>
        <v>6</v>
      </c>
      <c r="O1069" s="70">
        <f t="shared" si="68"/>
        <v>0.3</v>
      </c>
    </row>
    <row r="1070" spans="1:15" ht="18" thickBot="1" x14ac:dyDescent="0.4">
      <c r="A1070" s="15">
        <v>1061</v>
      </c>
      <c r="D1070" s="14"/>
      <c r="E1070" s="14"/>
      <c r="F1070" s="14"/>
      <c r="G1070" s="14"/>
      <c r="H1070" s="71">
        <f>MIN(VLOOKUP(O1070,'Tableau de correspondances'!B$8:T$31,MATCH(N1070,'Tableau de correspondances'!B$7:T$7,1),TRUE),VLOOKUP(O1070,'Tableau de correspondances'!W$8:AO$31,MATCH(N1070,'Tableau de correspondances'!W$7:AO$7,-1),TRUE))</f>
        <v>46</v>
      </c>
      <c r="I1070" s="78" t="str">
        <f>IF(VLOOKUP(O1070,'Tableau de correspondances'!B$8:T$31,MATCH(N1070,'Tableau de correspondances'!B$7:T$7,1),TRUE)&gt;VLOOKUP(O1070,'Tableau de correspondances'!W$8:AO$31,MATCH(N1070,'Tableau de correspondances'!W$7:AO$7,-1),TRUE),"Table 2","Table 1")</f>
        <v>Table 1</v>
      </c>
      <c r="J1070" s="73" t="str">
        <f t="shared" si="65"/>
        <v>non</v>
      </c>
      <c r="K1070" s="28"/>
      <c r="L1070" s="29"/>
      <c r="M1070" s="34">
        <f t="shared" si="66"/>
        <v>6</v>
      </c>
      <c r="N1070" s="16">
        <f t="shared" si="67"/>
        <v>6</v>
      </c>
      <c r="O1070" s="70">
        <f t="shared" si="68"/>
        <v>0.3</v>
      </c>
    </row>
    <row r="1071" spans="1:15" ht="18" thickBot="1" x14ac:dyDescent="0.4">
      <c r="A1071" s="15">
        <v>1062</v>
      </c>
      <c r="D1071" s="14"/>
      <c r="E1071" s="14"/>
      <c r="F1071" s="14"/>
      <c r="G1071" s="14"/>
      <c r="H1071" s="71">
        <f>MIN(VLOOKUP(O1071,'Tableau de correspondances'!B$8:T$31,MATCH(N1071,'Tableau de correspondances'!B$7:T$7,1),TRUE),VLOOKUP(O1071,'Tableau de correspondances'!W$8:AO$31,MATCH(N1071,'Tableau de correspondances'!W$7:AO$7,-1),TRUE))</f>
        <v>46</v>
      </c>
      <c r="I1071" s="78" t="str">
        <f>IF(VLOOKUP(O1071,'Tableau de correspondances'!B$8:T$31,MATCH(N1071,'Tableau de correspondances'!B$7:T$7,1),TRUE)&gt;VLOOKUP(O1071,'Tableau de correspondances'!W$8:AO$31,MATCH(N1071,'Tableau de correspondances'!W$7:AO$7,-1),TRUE),"Table 2","Table 1")</f>
        <v>Table 1</v>
      </c>
      <c r="J1071" s="73" t="str">
        <f t="shared" si="65"/>
        <v>non</v>
      </c>
      <c r="K1071" s="28"/>
      <c r="L1071" s="29"/>
      <c r="M1071" s="34">
        <f t="shared" si="66"/>
        <v>6</v>
      </c>
      <c r="N1071" s="16">
        <f t="shared" si="67"/>
        <v>6</v>
      </c>
      <c r="O1071" s="70">
        <f t="shared" si="68"/>
        <v>0.3</v>
      </c>
    </row>
    <row r="1072" spans="1:15" ht="18" thickBot="1" x14ac:dyDescent="0.4">
      <c r="A1072" s="15">
        <v>1063</v>
      </c>
      <c r="D1072" s="14"/>
      <c r="E1072" s="14"/>
      <c r="F1072" s="14"/>
      <c r="G1072" s="14"/>
      <c r="H1072" s="71">
        <f>MIN(VLOOKUP(O1072,'Tableau de correspondances'!B$8:T$31,MATCH(N1072,'Tableau de correspondances'!B$7:T$7,1),TRUE),VLOOKUP(O1072,'Tableau de correspondances'!W$8:AO$31,MATCH(N1072,'Tableau de correspondances'!W$7:AO$7,-1),TRUE))</f>
        <v>46</v>
      </c>
      <c r="I1072" s="78" t="str">
        <f>IF(VLOOKUP(O1072,'Tableau de correspondances'!B$8:T$31,MATCH(N1072,'Tableau de correspondances'!B$7:T$7,1),TRUE)&gt;VLOOKUP(O1072,'Tableau de correspondances'!W$8:AO$31,MATCH(N1072,'Tableau de correspondances'!W$7:AO$7,-1),TRUE),"Table 2","Table 1")</f>
        <v>Table 1</v>
      </c>
      <c r="J1072" s="73" t="str">
        <f t="shared" si="65"/>
        <v>non</v>
      </c>
      <c r="K1072" s="28"/>
      <c r="L1072" s="29"/>
      <c r="M1072" s="34">
        <f t="shared" si="66"/>
        <v>6</v>
      </c>
      <c r="N1072" s="16">
        <f t="shared" si="67"/>
        <v>6</v>
      </c>
      <c r="O1072" s="70">
        <f t="shared" si="68"/>
        <v>0.3</v>
      </c>
    </row>
    <row r="1073" spans="1:15" ht="18" thickBot="1" x14ac:dyDescent="0.4">
      <c r="A1073" s="15">
        <v>1064</v>
      </c>
      <c r="D1073" s="14"/>
      <c r="E1073" s="14"/>
      <c r="F1073" s="14"/>
      <c r="G1073" s="14"/>
      <c r="H1073" s="71">
        <f>MIN(VLOOKUP(O1073,'Tableau de correspondances'!B$8:T$31,MATCH(N1073,'Tableau de correspondances'!B$7:T$7,1),TRUE),VLOOKUP(O1073,'Tableau de correspondances'!W$8:AO$31,MATCH(N1073,'Tableau de correspondances'!W$7:AO$7,-1),TRUE))</f>
        <v>46</v>
      </c>
      <c r="I1073" s="78" t="str">
        <f>IF(VLOOKUP(O1073,'Tableau de correspondances'!B$8:T$31,MATCH(N1073,'Tableau de correspondances'!B$7:T$7,1),TRUE)&gt;VLOOKUP(O1073,'Tableau de correspondances'!W$8:AO$31,MATCH(N1073,'Tableau de correspondances'!W$7:AO$7,-1),TRUE),"Table 2","Table 1")</f>
        <v>Table 1</v>
      </c>
      <c r="J1073" s="73" t="str">
        <f t="shared" si="65"/>
        <v>non</v>
      </c>
      <c r="K1073" s="28"/>
      <c r="L1073" s="29"/>
      <c r="M1073" s="34">
        <f t="shared" si="66"/>
        <v>6</v>
      </c>
      <c r="N1073" s="16">
        <f t="shared" si="67"/>
        <v>6</v>
      </c>
      <c r="O1073" s="70">
        <f t="shared" si="68"/>
        <v>0.3</v>
      </c>
    </row>
    <row r="1074" spans="1:15" ht="18" thickBot="1" x14ac:dyDescent="0.4">
      <c r="A1074" s="15">
        <v>1065</v>
      </c>
      <c r="D1074" s="14"/>
      <c r="E1074" s="14"/>
      <c r="F1074" s="14"/>
      <c r="G1074" s="14"/>
      <c r="H1074" s="71">
        <f>MIN(VLOOKUP(O1074,'Tableau de correspondances'!B$8:T$31,MATCH(N1074,'Tableau de correspondances'!B$7:T$7,1),TRUE),VLOOKUP(O1074,'Tableau de correspondances'!W$8:AO$31,MATCH(N1074,'Tableau de correspondances'!W$7:AO$7,-1),TRUE))</f>
        <v>46</v>
      </c>
      <c r="I1074" s="78" t="str">
        <f>IF(VLOOKUP(O1074,'Tableau de correspondances'!B$8:T$31,MATCH(N1074,'Tableau de correspondances'!B$7:T$7,1),TRUE)&gt;VLOOKUP(O1074,'Tableau de correspondances'!W$8:AO$31,MATCH(N1074,'Tableau de correspondances'!W$7:AO$7,-1),TRUE),"Table 2","Table 1")</f>
        <v>Table 1</v>
      </c>
      <c r="J1074" s="73" t="str">
        <f t="shared" si="65"/>
        <v>non</v>
      </c>
      <c r="K1074" s="28"/>
      <c r="L1074" s="29"/>
      <c r="M1074" s="34">
        <f t="shared" si="66"/>
        <v>6</v>
      </c>
      <c r="N1074" s="16">
        <f t="shared" si="67"/>
        <v>6</v>
      </c>
      <c r="O1074" s="70">
        <f t="shared" si="68"/>
        <v>0.3</v>
      </c>
    </row>
    <row r="1075" spans="1:15" ht="18" thickBot="1" x14ac:dyDescent="0.4">
      <c r="A1075" s="15">
        <v>1066</v>
      </c>
      <c r="D1075" s="14"/>
      <c r="E1075" s="14"/>
      <c r="F1075" s="14"/>
      <c r="G1075" s="14"/>
      <c r="H1075" s="71">
        <f>MIN(VLOOKUP(O1075,'Tableau de correspondances'!B$8:T$31,MATCH(N1075,'Tableau de correspondances'!B$7:T$7,1),TRUE),VLOOKUP(O1075,'Tableau de correspondances'!W$8:AO$31,MATCH(N1075,'Tableau de correspondances'!W$7:AO$7,-1),TRUE))</f>
        <v>46</v>
      </c>
      <c r="I1075" s="78" t="str">
        <f>IF(VLOOKUP(O1075,'Tableau de correspondances'!B$8:T$31,MATCH(N1075,'Tableau de correspondances'!B$7:T$7,1),TRUE)&gt;VLOOKUP(O1075,'Tableau de correspondances'!W$8:AO$31,MATCH(N1075,'Tableau de correspondances'!W$7:AO$7,-1),TRUE),"Table 2","Table 1")</f>
        <v>Table 1</v>
      </c>
      <c r="J1075" s="73" t="str">
        <f t="shared" si="65"/>
        <v>non</v>
      </c>
      <c r="K1075" s="28"/>
      <c r="L1075" s="29"/>
      <c r="M1075" s="34">
        <f t="shared" si="66"/>
        <v>6</v>
      </c>
      <c r="N1075" s="16">
        <f t="shared" si="67"/>
        <v>6</v>
      </c>
      <c r="O1075" s="70">
        <f t="shared" si="68"/>
        <v>0.3</v>
      </c>
    </row>
    <row r="1076" spans="1:15" ht="18" thickBot="1" x14ac:dyDescent="0.4">
      <c r="A1076" s="15">
        <v>1067</v>
      </c>
      <c r="D1076" s="14"/>
      <c r="E1076" s="14"/>
      <c r="F1076" s="14"/>
      <c r="G1076" s="14"/>
      <c r="H1076" s="71">
        <f>MIN(VLOOKUP(O1076,'Tableau de correspondances'!B$8:T$31,MATCH(N1076,'Tableau de correspondances'!B$7:T$7,1),TRUE),VLOOKUP(O1076,'Tableau de correspondances'!W$8:AO$31,MATCH(N1076,'Tableau de correspondances'!W$7:AO$7,-1),TRUE))</f>
        <v>46</v>
      </c>
      <c r="I1076" s="78" t="str">
        <f>IF(VLOOKUP(O1076,'Tableau de correspondances'!B$8:T$31,MATCH(N1076,'Tableau de correspondances'!B$7:T$7,1),TRUE)&gt;VLOOKUP(O1076,'Tableau de correspondances'!W$8:AO$31,MATCH(N1076,'Tableau de correspondances'!W$7:AO$7,-1),TRUE),"Table 2","Table 1")</f>
        <v>Table 1</v>
      </c>
      <c r="J1076" s="73" t="str">
        <f t="shared" si="65"/>
        <v>non</v>
      </c>
      <c r="K1076" s="28"/>
      <c r="L1076" s="29"/>
      <c r="M1076" s="34">
        <f t="shared" si="66"/>
        <v>6</v>
      </c>
      <c r="N1076" s="16">
        <f t="shared" si="67"/>
        <v>6</v>
      </c>
      <c r="O1076" s="70">
        <f t="shared" si="68"/>
        <v>0.3</v>
      </c>
    </row>
    <row r="1077" spans="1:15" ht="18" thickBot="1" x14ac:dyDescent="0.4">
      <c r="A1077" s="15">
        <v>1068</v>
      </c>
      <c r="D1077" s="14"/>
      <c r="E1077" s="14"/>
      <c r="F1077" s="14"/>
      <c r="G1077" s="14"/>
      <c r="H1077" s="71">
        <f>MIN(VLOOKUP(O1077,'Tableau de correspondances'!B$8:T$31,MATCH(N1077,'Tableau de correspondances'!B$7:T$7,1),TRUE),VLOOKUP(O1077,'Tableau de correspondances'!W$8:AO$31,MATCH(N1077,'Tableau de correspondances'!W$7:AO$7,-1),TRUE))</f>
        <v>46</v>
      </c>
      <c r="I1077" s="78" t="str">
        <f>IF(VLOOKUP(O1077,'Tableau de correspondances'!B$8:T$31,MATCH(N1077,'Tableau de correspondances'!B$7:T$7,1),TRUE)&gt;VLOOKUP(O1077,'Tableau de correspondances'!W$8:AO$31,MATCH(N1077,'Tableau de correspondances'!W$7:AO$7,-1),TRUE),"Table 2","Table 1")</f>
        <v>Table 1</v>
      </c>
      <c r="J1077" s="73" t="str">
        <f t="shared" si="65"/>
        <v>non</v>
      </c>
      <c r="K1077" s="28"/>
      <c r="L1077" s="29"/>
      <c r="M1077" s="34">
        <f t="shared" si="66"/>
        <v>6</v>
      </c>
      <c r="N1077" s="16">
        <f t="shared" si="67"/>
        <v>6</v>
      </c>
      <c r="O1077" s="70">
        <f t="shared" si="68"/>
        <v>0.3</v>
      </c>
    </row>
    <row r="1078" spans="1:15" ht="18" thickBot="1" x14ac:dyDescent="0.4">
      <c r="A1078" s="15">
        <v>1069</v>
      </c>
      <c r="D1078" s="14"/>
      <c r="E1078" s="14"/>
      <c r="F1078" s="14"/>
      <c r="G1078" s="14"/>
      <c r="H1078" s="71">
        <f>MIN(VLOOKUP(O1078,'Tableau de correspondances'!B$8:T$31,MATCH(N1078,'Tableau de correspondances'!B$7:T$7,1),TRUE),VLOOKUP(O1078,'Tableau de correspondances'!W$8:AO$31,MATCH(N1078,'Tableau de correspondances'!W$7:AO$7,-1),TRUE))</f>
        <v>46</v>
      </c>
      <c r="I1078" s="78" t="str">
        <f>IF(VLOOKUP(O1078,'Tableau de correspondances'!B$8:T$31,MATCH(N1078,'Tableau de correspondances'!B$7:T$7,1),TRUE)&gt;VLOOKUP(O1078,'Tableau de correspondances'!W$8:AO$31,MATCH(N1078,'Tableau de correspondances'!W$7:AO$7,-1),TRUE),"Table 2","Table 1")</f>
        <v>Table 1</v>
      </c>
      <c r="J1078" s="73" t="str">
        <f t="shared" si="65"/>
        <v>non</v>
      </c>
      <c r="K1078" s="28"/>
      <c r="L1078" s="29"/>
      <c r="M1078" s="34">
        <f t="shared" si="66"/>
        <v>6</v>
      </c>
      <c r="N1078" s="16">
        <f t="shared" si="67"/>
        <v>6</v>
      </c>
      <c r="O1078" s="70">
        <f t="shared" si="68"/>
        <v>0.3</v>
      </c>
    </row>
    <row r="1079" spans="1:15" ht="18" thickBot="1" x14ac:dyDescent="0.4">
      <c r="A1079" s="15">
        <v>1070</v>
      </c>
      <c r="D1079" s="14"/>
      <c r="E1079" s="14"/>
      <c r="F1079" s="14"/>
      <c r="G1079" s="14"/>
      <c r="H1079" s="71">
        <f>MIN(VLOOKUP(O1079,'Tableau de correspondances'!B$8:T$31,MATCH(N1079,'Tableau de correspondances'!B$7:T$7,1),TRUE),VLOOKUP(O1079,'Tableau de correspondances'!W$8:AO$31,MATCH(N1079,'Tableau de correspondances'!W$7:AO$7,-1),TRUE))</f>
        <v>46</v>
      </c>
      <c r="I1079" s="78" t="str">
        <f>IF(VLOOKUP(O1079,'Tableau de correspondances'!B$8:T$31,MATCH(N1079,'Tableau de correspondances'!B$7:T$7,1),TRUE)&gt;VLOOKUP(O1079,'Tableau de correspondances'!W$8:AO$31,MATCH(N1079,'Tableau de correspondances'!W$7:AO$7,-1),TRUE),"Table 2","Table 1")</f>
        <v>Table 1</v>
      </c>
      <c r="J1079" s="73" t="str">
        <f t="shared" si="65"/>
        <v>non</v>
      </c>
      <c r="K1079" s="28"/>
      <c r="L1079" s="29"/>
      <c r="M1079" s="34">
        <f t="shared" si="66"/>
        <v>6</v>
      </c>
      <c r="N1079" s="16">
        <f t="shared" si="67"/>
        <v>6</v>
      </c>
      <c r="O1079" s="70">
        <f t="shared" si="68"/>
        <v>0.3</v>
      </c>
    </row>
    <row r="1080" spans="1:15" ht="18" thickBot="1" x14ac:dyDescent="0.4">
      <c r="A1080" s="15">
        <v>1071</v>
      </c>
      <c r="D1080" s="14"/>
      <c r="E1080" s="14"/>
      <c r="F1080" s="14"/>
      <c r="G1080" s="14"/>
      <c r="H1080" s="71">
        <f>MIN(VLOOKUP(O1080,'Tableau de correspondances'!B$8:T$31,MATCH(N1080,'Tableau de correspondances'!B$7:T$7,1),TRUE),VLOOKUP(O1080,'Tableau de correspondances'!W$8:AO$31,MATCH(N1080,'Tableau de correspondances'!W$7:AO$7,-1),TRUE))</f>
        <v>46</v>
      </c>
      <c r="I1080" s="78" t="str">
        <f>IF(VLOOKUP(O1080,'Tableau de correspondances'!B$8:T$31,MATCH(N1080,'Tableau de correspondances'!B$7:T$7,1),TRUE)&gt;VLOOKUP(O1080,'Tableau de correspondances'!W$8:AO$31,MATCH(N1080,'Tableau de correspondances'!W$7:AO$7,-1),TRUE),"Table 2","Table 1")</f>
        <v>Table 1</v>
      </c>
      <c r="J1080" s="73" t="str">
        <f t="shared" si="65"/>
        <v>non</v>
      </c>
      <c r="K1080" s="28"/>
      <c r="L1080" s="29"/>
      <c r="M1080" s="34">
        <f t="shared" si="66"/>
        <v>6</v>
      </c>
      <c r="N1080" s="16">
        <f t="shared" si="67"/>
        <v>6</v>
      </c>
      <c r="O1080" s="70">
        <f t="shared" si="68"/>
        <v>0.3</v>
      </c>
    </row>
    <row r="1081" spans="1:15" ht="18" thickBot="1" x14ac:dyDescent="0.4">
      <c r="A1081" s="15">
        <v>1072</v>
      </c>
      <c r="D1081" s="14"/>
      <c r="E1081" s="14"/>
      <c r="F1081" s="14"/>
      <c r="G1081" s="14"/>
      <c r="H1081" s="71">
        <f>MIN(VLOOKUP(O1081,'Tableau de correspondances'!B$8:T$31,MATCH(N1081,'Tableau de correspondances'!B$7:T$7,1),TRUE),VLOOKUP(O1081,'Tableau de correspondances'!W$8:AO$31,MATCH(N1081,'Tableau de correspondances'!W$7:AO$7,-1),TRUE))</f>
        <v>46</v>
      </c>
      <c r="I1081" s="78" t="str">
        <f>IF(VLOOKUP(O1081,'Tableau de correspondances'!B$8:T$31,MATCH(N1081,'Tableau de correspondances'!B$7:T$7,1),TRUE)&gt;VLOOKUP(O1081,'Tableau de correspondances'!W$8:AO$31,MATCH(N1081,'Tableau de correspondances'!W$7:AO$7,-1),TRUE),"Table 2","Table 1")</f>
        <v>Table 1</v>
      </c>
      <c r="J1081" s="73" t="str">
        <f t="shared" si="65"/>
        <v>non</v>
      </c>
      <c r="K1081" s="28"/>
      <c r="L1081" s="29"/>
      <c r="M1081" s="34">
        <f t="shared" si="66"/>
        <v>6</v>
      </c>
      <c r="N1081" s="16">
        <f t="shared" si="67"/>
        <v>6</v>
      </c>
      <c r="O1081" s="70">
        <f t="shared" si="68"/>
        <v>0.3</v>
      </c>
    </row>
    <row r="1082" spans="1:15" ht="18" thickBot="1" x14ac:dyDescent="0.4">
      <c r="A1082" s="15">
        <v>1073</v>
      </c>
      <c r="D1082" s="14"/>
      <c r="E1082" s="14"/>
      <c r="F1082" s="14"/>
      <c r="G1082" s="14"/>
      <c r="H1082" s="71">
        <f>MIN(VLOOKUP(O1082,'Tableau de correspondances'!B$8:T$31,MATCH(N1082,'Tableau de correspondances'!B$7:T$7,1),TRUE),VLOOKUP(O1082,'Tableau de correspondances'!W$8:AO$31,MATCH(N1082,'Tableau de correspondances'!W$7:AO$7,-1),TRUE))</f>
        <v>46</v>
      </c>
      <c r="I1082" s="78" t="str">
        <f>IF(VLOOKUP(O1082,'Tableau de correspondances'!B$8:T$31,MATCH(N1082,'Tableau de correspondances'!B$7:T$7,1),TRUE)&gt;VLOOKUP(O1082,'Tableau de correspondances'!W$8:AO$31,MATCH(N1082,'Tableau de correspondances'!W$7:AO$7,-1),TRUE),"Table 2","Table 1")</f>
        <v>Table 1</v>
      </c>
      <c r="J1082" s="73" t="str">
        <f t="shared" si="65"/>
        <v>non</v>
      </c>
      <c r="K1082" s="28"/>
      <c r="L1082" s="29"/>
      <c r="M1082" s="34">
        <f t="shared" si="66"/>
        <v>6</v>
      </c>
      <c r="N1082" s="16">
        <f t="shared" si="67"/>
        <v>6</v>
      </c>
      <c r="O1082" s="70">
        <f t="shared" si="68"/>
        <v>0.3</v>
      </c>
    </row>
    <row r="1083" spans="1:15" ht="18" thickBot="1" x14ac:dyDescent="0.4">
      <c r="A1083" s="15">
        <v>1074</v>
      </c>
      <c r="D1083" s="14"/>
      <c r="E1083" s="14"/>
      <c r="F1083" s="14"/>
      <c r="G1083" s="14"/>
      <c r="H1083" s="71">
        <f>MIN(VLOOKUP(O1083,'Tableau de correspondances'!B$8:T$31,MATCH(N1083,'Tableau de correspondances'!B$7:T$7,1),TRUE),VLOOKUP(O1083,'Tableau de correspondances'!W$8:AO$31,MATCH(N1083,'Tableau de correspondances'!W$7:AO$7,-1),TRUE))</f>
        <v>46</v>
      </c>
      <c r="I1083" s="78" t="str">
        <f>IF(VLOOKUP(O1083,'Tableau de correspondances'!B$8:T$31,MATCH(N1083,'Tableau de correspondances'!B$7:T$7,1),TRUE)&gt;VLOOKUP(O1083,'Tableau de correspondances'!W$8:AO$31,MATCH(N1083,'Tableau de correspondances'!W$7:AO$7,-1),TRUE),"Table 2","Table 1")</f>
        <v>Table 1</v>
      </c>
      <c r="J1083" s="73" t="str">
        <f t="shared" si="65"/>
        <v>non</v>
      </c>
      <c r="K1083" s="28"/>
      <c r="L1083" s="29"/>
      <c r="M1083" s="34">
        <f t="shared" si="66"/>
        <v>6</v>
      </c>
      <c r="N1083" s="16">
        <f t="shared" si="67"/>
        <v>6</v>
      </c>
      <c r="O1083" s="70">
        <f t="shared" si="68"/>
        <v>0.3</v>
      </c>
    </row>
    <row r="1084" spans="1:15" ht="18" thickBot="1" x14ac:dyDescent="0.4">
      <c r="A1084" s="15">
        <v>1075</v>
      </c>
      <c r="D1084" s="14"/>
      <c r="E1084" s="14"/>
      <c r="F1084" s="14"/>
      <c r="G1084" s="14"/>
      <c r="H1084" s="71">
        <f>MIN(VLOOKUP(O1084,'Tableau de correspondances'!B$8:T$31,MATCH(N1084,'Tableau de correspondances'!B$7:T$7,1),TRUE),VLOOKUP(O1084,'Tableau de correspondances'!W$8:AO$31,MATCH(N1084,'Tableau de correspondances'!W$7:AO$7,-1),TRUE))</f>
        <v>46</v>
      </c>
      <c r="I1084" s="78" t="str">
        <f>IF(VLOOKUP(O1084,'Tableau de correspondances'!B$8:T$31,MATCH(N1084,'Tableau de correspondances'!B$7:T$7,1),TRUE)&gt;VLOOKUP(O1084,'Tableau de correspondances'!W$8:AO$31,MATCH(N1084,'Tableau de correspondances'!W$7:AO$7,-1),TRUE),"Table 2","Table 1")</f>
        <v>Table 1</v>
      </c>
      <c r="J1084" s="73" t="str">
        <f t="shared" si="65"/>
        <v>non</v>
      </c>
      <c r="K1084" s="28"/>
      <c r="L1084" s="29"/>
      <c r="M1084" s="34">
        <f t="shared" si="66"/>
        <v>6</v>
      </c>
      <c r="N1084" s="16">
        <f t="shared" si="67"/>
        <v>6</v>
      </c>
      <c r="O1084" s="70">
        <f t="shared" si="68"/>
        <v>0.3</v>
      </c>
    </row>
    <row r="1085" spans="1:15" ht="18" thickBot="1" x14ac:dyDescent="0.4">
      <c r="A1085" s="15">
        <v>1076</v>
      </c>
      <c r="D1085" s="14"/>
      <c r="E1085" s="14"/>
      <c r="F1085" s="14"/>
      <c r="G1085" s="14"/>
      <c r="H1085" s="71">
        <f>MIN(VLOOKUP(O1085,'Tableau de correspondances'!B$8:T$31,MATCH(N1085,'Tableau de correspondances'!B$7:T$7,1),TRUE),VLOOKUP(O1085,'Tableau de correspondances'!W$8:AO$31,MATCH(N1085,'Tableau de correspondances'!W$7:AO$7,-1),TRUE))</f>
        <v>46</v>
      </c>
      <c r="I1085" s="78" t="str">
        <f>IF(VLOOKUP(O1085,'Tableau de correspondances'!B$8:T$31,MATCH(N1085,'Tableau de correspondances'!B$7:T$7,1),TRUE)&gt;VLOOKUP(O1085,'Tableau de correspondances'!W$8:AO$31,MATCH(N1085,'Tableau de correspondances'!W$7:AO$7,-1),TRUE),"Table 2","Table 1")</f>
        <v>Table 1</v>
      </c>
      <c r="J1085" s="73" t="str">
        <f t="shared" si="65"/>
        <v>non</v>
      </c>
      <c r="K1085" s="28"/>
      <c r="L1085" s="29"/>
      <c r="M1085" s="34">
        <f t="shared" si="66"/>
        <v>6</v>
      </c>
      <c r="N1085" s="16">
        <f t="shared" si="67"/>
        <v>6</v>
      </c>
      <c r="O1085" s="70">
        <f t="shared" si="68"/>
        <v>0.3</v>
      </c>
    </row>
    <row r="1086" spans="1:15" ht="18" thickBot="1" x14ac:dyDescent="0.4">
      <c r="A1086" s="15">
        <v>1077</v>
      </c>
      <c r="D1086" s="14"/>
      <c r="E1086" s="14"/>
      <c r="F1086" s="14"/>
      <c r="G1086" s="14"/>
      <c r="H1086" s="71">
        <f>MIN(VLOOKUP(O1086,'Tableau de correspondances'!B$8:T$31,MATCH(N1086,'Tableau de correspondances'!B$7:T$7,1),TRUE),VLOOKUP(O1086,'Tableau de correspondances'!W$8:AO$31,MATCH(N1086,'Tableau de correspondances'!W$7:AO$7,-1),TRUE))</f>
        <v>46</v>
      </c>
      <c r="I1086" s="78" t="str">
        <f>IF(VLOOKUP(O1086,'Tableau de correspondances'!B$8:T$31,MATCH(N1086,'Tableau de correspondances'!B$7:T$7,1),TRUE)&gt;VLOOKUP(O1086,'Tableau de correspondances'!W$8:AO$31,MATCH(N1086,'Tableau de correspondances'!W$7:AO$7,-1),TRUE),"Table 2","Table 1")</f>
        <v>Table 1</v>
      </c>
      <c r="J1086" s="73" t="str">
        <f t="shared" si="65"/>
        <v>non</v>
      </c>
      <c r="K1086" s="28"/>
      <c r="L1086" s="29"/>
      <c r="M1086" s="34">
        <f t="shared" si="66"/>
        <v>6</v>
      </c>
      <c r="N1086" s="16">
        <f t="shared" si="67"/>
        <v>6</v>
      </c>
      <c r="O1086" s="70">
        <f t="shared" si="68"/>
        <v>0.3</v>
      </c>
    </row>
    <row r="1087" spans="1:15" ht="18" thickBot="1" x14ac:dyDescent="0.4">
      <c r="A1087" s="15">
        <v>1078</v>
      </c>
      <c r="D1087" s="14"/>
      <c r="E1087" s="14"/>
      <c r="F1087" s="14"/>
      <c r="G1087" s="14"/>
      <c r="H1087" s="71">
        <f>MIN(VLOOKUP(O1087,'Tableau de correspondances'!B$8:T$31,MATCH(N1087,'Tableau de correspondances'!B$7:T$7,1),TRUE),VLOOKUP(O1087,'Tableau de correspondances'!W$8:AO$31,MATCH(N1087,'Tableau de correspondances'!W$7:AO$7,-1),TRUE))</f>
        <v>46</v>
      </c>
      <c r="I1087" s="78" t="str">
        <f>IF(VLOOKUP(O1087,'Tableau de correspondances'!B$8:T$31,MATCH(N1087,'Tableau de correspondances'!B$7:T$7,1),TRUE)&gt;VLOOKUP(O1087,'Tableau de correspondances'!W$8:AO$31,MATCH(N1087,'Tableau de correspondances'!W$7:AO$7,-1),TRUE),"Table 2","Table 1")</f>
        <v>Table 1</v>
      </c>
      <c r="J1087" s="73" t="str">
        <f t="shared" si="65"/>
        <v>non</v>
      </c>
      <c r="K1087" s="28"/>
      <c r="L1087" s="29"/>
      <c r="M1087" s="34">
        <f t="shared" si="66"/>
        <v>6</v>
      </c>
      <c r="N1087" s="16">
        <f t="shared" si="67"/>
        <v>6</v>
      </c>
      <c r="O1087" s="70">
        <f t="shared" si="68"/>
        <v>0.3</v>
      </c>
    </row>
    <row r="1088" spans="1:15" ht="18" thickBot="1" x14ac:dyDescent="0.4">
      <c r="A1088" s="15">
        <v>1079</v>
      </c>
      <c r="D1088" s="14"/>
      <c r="E1088" s="14"/>
      <c r="F1088" s="14"/>
      <c r="G1088" s="14"/>
      <c r="H1088" s="71">
        <f>MIN(VLOOKUP(O1088,'Tableau de correspondances'!B$8:T$31,MATCH(N1088,'Tableau de correspondances'!B$7:T$7,1),TRUE),VLOOKUP(O1088,'Tableau de correspondances'!W$8:AO$31,MATCH(N1088,'Tableau de correspondances'!W$7:AO$7,-1),TRUE))</f>
        <v>46</v>
      </c>
      <c r="I1088" s="78" t="str">
        <f>IF(VLOOKUP(O1088,'Tableau de correspondances'!B$8:T$31,MATCH(N1088,'Tableau de correspondances'!B$7:T$7,1),TRUE)&gt;VLOOKUP(O1088,'Tableau de correspondances'!W$8:AO$31,MATCH(N1088,'Tableau de correspondances'!W$7:AO$7,-1),TRUE),"Table 2","Table 1")</f>
        <v>Table 1</v>
      </c>
      <c r="J1088" s="73" t="str">
        <f t="shared" si="65"/>
        <v>non</v>
      </c>
      <c r="K1088" s="28"/>
      <c r="L1088" s="29"/>
      <c r="M1088" s="34">
        <f t="shared" si="66"/>
        <v>6</v>
      </c>
      <c r="N1088" s="16">
        <f t="shared" si="67"/>
        <v>6</v>
      </c>
      <c r="O1088" s="70">
        <f t="shared" si="68"/>
        <v>0.3</v>
      </c>
    </row>
    <row r="1089" spans="1:15" ht="18" thickBot="1" x14ac:dyDescent="0.4">
      <c r="A1089" s="15">
        <v>1080</v>
      </c>
      <c r="D1089" s="14"/>
      <c r="E1089" s="14"/>
      <c r="F1089" s="14"/>
      <c r="G1089" s="14"/>
      <c r="H1089" s="71">
        <f>MIN(VLOOKUP(O1089,'Tableau de correspondances'!B$8:T$31,MATCH(N1089,'Tableau de correspondances'!B$7:T$7,1),TRUE),VLOOKUP(O1089,'Tableau de correspondances'!W$8:AO$31,MATCH(N1089,'Tableau de correspondances'!W$7:AO$7,-1),TRUE))</f>
        <v>46</v>
      </c>
      <c r="I1089" s="78" t="str">
        <f>IF(VLOOKUP(O1089,'Tableau de correspondances'!B$8:T$31,MATCH(N1089,'Tableau de correspondances'!B$7:T$7,1),TRUE)&gt;VLOOKUP(O1089,'Tableau de correspondances'!W$8:AO$31,MATCH(N1089,'Tableau de correspondances'!W$7:AO$7,-1),TRUE),"Table 2","Table 1")</f>
        <v>Table 1</v>
      </c>
      <c r="J1089" s="73" t="str">
        <f t="shared" si="65"/>
        <v>non</v>
      </c>
      <c r="K1089" s="28"/>
      <c r="L1089" s="29"/>
      <c r="M1089" s="34">
        <f t="shared" si="66"/>
        <v>6</v>
      </c>
      <c r="N1089" s="16">
        <f t="shared" si="67"/>
        <v>6</v>
      </c>
      <c r="O1089" s="70">
        <f t="shared" si="68"/>
        <v>0.3</v>
      </c>
    </row>
    <row r="1090" spans="1:15" ht="18" thickBot="1" x14ac:dyDescent="0.4">
      <c r="A1090" s="15">
        <v>1081</v>
      </c>
      <c r="D1090" s="14"/>
      <c r="E1090" s="14"/>
      <c r="F1090" s="14"/>
      <c r="G1090" s="14"/>
      <c r="H1090" s="71">
        <f>MIN(VLOOKUP(O1090,'Tableau de correspondances'!B$8:T$31,MATCH(N1090,'Tableau de correspondances'!B$7:T$7,1),TRUE),VLOOKUP(O1090,'Tableau de correspondances'!W$8:AO$31,MATCH(N1090,'Tableau de correspondances'!W$7:AO$7,-1),TRUE))</f>
        <v>46</v>
      </c>
      <c r="I1090" s="78" t="str">
        <f>IF(VLOOKUP(O1090,'Tableau de correspondances'!B$8:T$31,MATCH(N1090,'Tableau de correspondances'!B$7:T$7,1),TRUE)&gt;VLOOKUP(O1090,'Tableau de correspondances'!W$8:AO$31,MATCH(N1090,'Tableau de correspondances'!W$7:AO$7,-1),TRUE),"Table 2","Table 1")</f>
        <v>Table 1</v>
      </c>
      <c r="J1090" s="73" t="str">
        <f t="shared" si="65"/>
        <v>non</v>
      </c>
      <c r="K1090" s="28"/>
      <c r="L1090" s="29"/>
      <c r="M1090" s="34">
        <f t="shared" si="66"/>
        <v>6</v>
      </c>
      <c r="N1090" s="16">
        <f t="shared" si="67"/>
        <v>6</v>
      </c>
      <c r="O1090" s="70">
        <f t="shared" si="68"/>
        <v>0.3</v>
      </c>
    </row>
    <row r="1091" spans="1:15" ht="18" thickBot="1" x14ac:dyDescent="0.4">
      <c r="A1091" s="15">
        <v>1082</v>
      </c>
      <c r="D1091" s="14"/>
      <c r="E1091" s="14"/>
      <c r="F1091" s="14"/>
      <c r="G1091" s="14"/>
      <c r="H1091" s="71">
        <f>MIN(VLOOKUP(O1091,'Tableau de correspondances'!B$8:T$31,MATCH(N1091,'Tableau de correspondances'!B$7:T$7,1),TRUE),VLOOKUP(O1091,'Tableau de correspondances'!W$8:AO$31,MATCH(N1091,'Tableau de correspondances'!W$7:AO$7,-1),TRUE))</f>
        <v>46</v>
      </c>
      <c r="I1091" s="78" t="str">
        <f>IF(VLOOKUP(O1091,'Tableau de correspondances'!B$8:T$31,MATCH(N1091,'Tableau de correspondances'!B$7:T$7,1),TRUE)&gt;VLOOKUP(O1091,'Tableau de correspondances'!W$8:AO$31,MATCH(N1091,'Tableau de correspondances'!W$7:AO$7,-1),TRUE),"Table 2","Table 1")</f>
        <v>Table 1</v>
      </c>
      <c r="J1091" s="73" t="str">
        <f t="shared" si="65"/>
        <v>non</v>
      </c>
      <c r="K1091" s="28"/>
      <c r="L1091" s="29"/>
      <c r="M1091" s="34">
        <f t="shared" si="66"/>
        <v>6</v>
      </c>
      <c r="N1091" s="16">
        <f t="shared" si="67"/>
        <v>6</v>
      </c>
      <c r="O1091" s="70">
        <f t="shared" si="68"/>
        <v>0.3</v>
      </c>
    </row>
    <row r="1092" spans="1:15" ht="18" thickBot="1" x14ac:dyDescent="0.4">
      <c r="A1092" s="15">
        <v>1083</v>
      </c>
      <c r="D1092" s="14"/>
      <c r="E1092" s="14"/>
      <c r="F1092" s="14"/>
      <c r="G1092" s="14"/>
      <c r="H1092" s="71">
        <f>MIN(VLOOKUP(O1092,'Tableau de correspondances'!B$8:T$31,MATCH(N1092,'Tableau de correspondances'!B$7:T$7,1),TRUE),VLOOKUP(O1092,'Tableau de correspondances'!W$8:AO$31,MATCH(N1092,'Tableau de correspondances'!W$7:AO$7,-1),TRUE))</f>
        <v>46</v>
      </c>
      <c r="I1092" s="78" t="str">
        <f>IF(VLOOKUP(O1092,'Tableau de correspondances'!B$8:T$31,MATCH(N1092,'Tableau de correspondances'!B$7:T$7,1),TRUE)&gt;VLOOKUP(O1092,'Tableau de correspondances'!W$8:AO$31,MATCH(N1092,'Tableau de correspondances'!W$7:AO$7,-1),TRUE),"Table 2","Table 1")</f>
        <v>Table 1</v>
      </c>
      <c r="J1092" s="73" t="str">
        <f t="shared" si="65"/>
        <v>non</v>
      </c>
      <c r="K1092" s="28"/>
      <c r="L1092" s="29"/>
      <c r="M1092" s="34">
        <f t="shared" si="66"/>
        <v>6</v>
      </c>
      <c r="N1092" s="16">
        <f t="shared" si="67"/>
        <v>6</v>
      </c>
      <c r="O1092" s="70">
        <f t="shared" si="68"/>
        <v>0.3</v>
      </c>
    </row>
    <row r="1093" spans="1:15" ht="18" thickBot="1" x14ac:dyDescent="0.4">
      <c r="A1093" s="15">
        <v>1084</v>
      </c>
      <c r="D1093" s="14"/>
      <c r="E1093" s="14"/>
      <c r="F1093" s="14"/>
      <c r="G1093" s="14"/>
      <c r="H1093" s="71">
        <f>MIN(VLOOKUP(O1093,'Tableau de correspondances'!B$8:T$31,MATCH(N1093,'Tableau de correspondances'!B$7:T$7,1),TRUE),VLOOKUP(O1093,'Tableau de correspondances'!W$8:AO$31,MATCH(N1093,'Tableau de correspondances'!W$7:AO$7,-1),TRUE))</f>
        <v>46</v>
      </c>
      <c r="I1093" s="78" t="str">
        <f>IF(VLOOKUP(O1093,'Tableau de correspondances'!B$8:T$31,MATCH(N1093,'Tableau de correspondances'!B$7:T$7,1),TRUE)&gt;VLOOKUP(O1093,'Tableau de correspondances'!W$8:AO$31,MATCH(N1093,'Tableau de correspondances'!W$7:AO$7,-1),TRUE),"Table 2","Table 1")</f>
        <v>Table 1</v>
      </c>
      <c r="J1093" s="73" t="str">
        <f t="shared" si="65"/>
        <v>non</v>
      </c>
      <c r="K1093" s="28"/>
      <c r="L1093" s="29"/>
      <c r="M1093" s="34">
        <f t="shared" si="66"/>
        <v>6</v>
      </c>
      <c r="N1093" s="16">
        <f t="shared" si="67"/>
        <v>6</v>
      </c>
      <c r="O1093" s="70">
        <f t="shared" si="68"/>
        <v>0.3</v>
      </c>
    </row>
    <row r="1094" spans="1:15" ht="18" thickBot="1" x14ac:dyDescent="0.4">
      <c r="A1094" s="15">
        <v>1085</v>
      </c>
      <c r="D1094" s="14"/>
      <c r="E1094" s="14"/>
      <c r="F1094" s="14"/>
      <c r="G1094" s="14"/>
      <c r="H1094" s="71">
        <f>MIN(VLOOKUP(O1094,'Tableau de correspondances'!B$8:T$31,MATCH(N1094,'Tableau de correspondances'!B$7:T$7,1),TRUE),VLOOKUP(O1094,'Tableau de correspondances'!W$8:AO$31,MATCH(N1094,'Tableau de correspondances'!W$7:AO$7,-1),TRUE))</f>
        <v>46</v>
      </c>
      <c r="I1094" s="78" t="str">
        <f>IF(VLOOKUP(O1094,'Tableau de correspondances'!B$8:T$31,MATCH(N1094,'Tableau de correspondances'!B$7:T$7,1),TRUE)&gt;VLOOKUP(O1094,'Tableau de correspondances'!W$8:AO$31,MATCH(N1094,'Tableau de correspondances'!W$7:AO$7,-1),TRUE),"Table 2","Table 1")</f>
        <v>Table 1</v>
      </c>
      <c r="J1094" s="73" t="str">
        <f t="shared" si="65"/>
        <v>non</v>
      </c>
      <c r="K1094" s="28"/>
      <c r="L1094" s="29"/>
      <c r="M1094" s="34">
        <f t="shared" si="66"/>
        <v>6</v>
      </c>
      <c r="N1094" s="16">
        <f t="shared" si="67"/>
        <v>6</v>
      </c>
      <c r="O1094" s="70">
        <f t="shared" si="68"/>
        <v>0.3</v>
      </c>
    </row>
    <row r="1095" spans="1:15" ht="18" thickBot="1" x14ac:dyDescent="0.4">
      <c r="A1095" s="15">
        <v>1086</v>
      </c>
      <c r="D1095" s="14"/>
      <c r="E1095" s="14"/>
      <c r="F1095" s="14"/>
      <c r="G1095" s="14"/>
      <c r="H1095" s="71">
        <f>MIN(VLOOKUP(O1095,'Tableau de correspondances'!B$8:T$31,MATCH(N1095,'Tableau de correspondances'!B$7:T$7,1),TRUE),VLOOKUP(O1095,'Tableau de correspondances'!W$8:AO$31,MATCH(N1095,'Tableau de correspondances'!W$7:AO$7,-1),TRUE))</f>
        <v>46</v>
      </c>
      <c r="I1095" s="78" t="str">
        <f>IF(VLOOKUP(O1095,'Tableau de correspondances'!B$8:T$31,MATCH(N1095,'Tableau de correspondances'!B$7:T$7,1),TRUE)&gt;VLOOKUP(O1095,'Tableau de correspondances'!W$8:AO$31,MATCH(N1095,'Tableau de correspondances'!W$7:AO$7,-1),TRUE),"Table 2","Table 1")</f>
        <v>Table 1</v>
      </c>
      <c r="J1095" s="73" t="str">
        <f t="shared" si="65"/>
        <v>non</v>
      </c>
      <c r="K1095" s="28"/>
      <c r="L1095" s="29"/>
      <c r="M1095" s="34">
        <f t="shared" si="66"/>
        <v>6</v>
      </c>
      <c r="N1095" s="16">
        <f t="shared" si="67"/>
        <v>6</v>
      </c>
      <c r="O1095" s="70">
        <f t="shared" si="68"/>
        <v>0.3</v>
      </c>
    </row>
    <row r="1096" spans="1:15" ht="18" thickBot="1" x14ac:dyDescent="0.4">
      <c r="A1096" s="15">
        <v>1087</v>
      </c>
      <c r="D1096" s="14"/>
      <c r="E1096" s="14"/>
      <c r="F1096" s="14"/>
      <c r="G1096" s="14"/>
      <c r="H1096" s="71">
        <f>MIN(VLOOKUP(O1096,'Tableau de correspondances'!B$8:T$31,MATCH(N1096,'Tableau de correspondances'!B$7:T$7,1),TRUE),VLOOKUP(O1096,'Tableau de correspondances'!W$8:AO$31,MATCH(N1096,'Tableau de correspondances'!W$7:AO$7,-1),TRUE))</f>
        <v>46</v>
      </c>
      <c r="I1096" s="78" t="str">
        <f>IF(VLOOKUP(O1096,'Tableau de correspondances'!B$8:T$31,MATCH(N1096,'Tableau de correspondances'!B$7:T$7,1),TRUE)&gt;VLOOKUP(O1096,'Tableau de correspondances'!W$8:AO$31,MATCH(N1096,'Tableau de correspondances'!W$7:AO$7,-1),TRUE),"Table 2","Table 1")</f>
        <v>Table 1</v>
      </c>
      <c r="J1096" s="73" t="str">
        <f t="shared" si="65"/>
        <v>non</v>
      </c>
      <c r="K1096" s="28"/>
      <c r="L1096" s="29"/>
      <c r="M1096" s="34">
        <f t="shared" si="66"/>
        <v>6</v>
      </c>
      <c r="N1096" s="16">
        <f t="shared" si="67"/>
        <v>6</v>
      </c>
      <c r="O1096" s="70">
        <f t="shared" si="68"/>
        <v>0.3</v>
      </c>
    </row>
    <row r="1097" spans="1:15" ht="18" thickBot="1" x14ac:dyDescent="0.4">
      <c r="A1097" s="15">
        <v>1088</v>
      </c>
      <c r="D1097" s="14"/>
      <c r="E1097" s="14"/>
      <c r="F1097" s="14"/>
      <c r="G1097" s="14"/>
      <c r="H1097" s="71">
        <f>MIN(VLOOKUP(O1097,'Tableau de correspondances'!B$8:T$31,MATCH(N1097,'Tableau de correspondances'!B$7:T$7,1),TRUE),VLOOKUP(O1097,'Tableau de correspondances'!W$8:AO$31,MATCH(N1097,'Tableau de correspondances'!W$7:AO$7,-1),TRUE))</f>
        <v>46</v>
      </c>
      <c r="I1097" s="78" t="str">
        <f>IF(VLOOKUP(O1097,'Tableau de correspondances'!B$8:T$31,MATCH(N1097,'Tableau de correspondances'!B$7:T$7,1),TRUE)&gt;VLOOKUP(O1097,'Tableau de correspondances'!W$8:AO$31,MATCH(N1097,'Tableau de correspondances'!W$7:AO$7,-1),TRUE),"Table 2","Table 1")</f>
        <v>Table 1</v>
      </c>
      <c r="J1097" s="73" t="str">
        <f t="shared" si="65"/>
        <v>non</v>
      </c>
      <c r="K1097" s="28"/>
      <c r="L1097" s="29"/>
      <c r="M1097" s="34">
        <f t="shared" si="66"/>
        <v>6</v>
      </c>
      <c r="N1097" s="16">
        <f t="shared" si="67"/>
        <v>6</v>
      </c>
      <c r="O1097" s="70">
        <f t="shared" si="68"/>
        <v>0.3</v>
      </c>
    </row>
    <row r="1098" spans="1:15" ht="18" thickBot="1" x14ac:dyDescent="0.4">
      <c r="A1098" s="15">
        <v>1089</v>
      </c>
      <c r="D1098" s="14"/>
      <c r="E1098" s="14"/>
      <c r="F1098" s="14"/>
      <c r="G1098" s="14"/>
      <c r="H1098" s="71">
        <f>MIN(VLOOKUP(O1098,'Tableau de correspondances'!B$8:T$31,MATCH(N1098,'Tableau de correspondances'!B$7:T$7,1),TRUE),VLOOKUP(O1098,'Tableau de correspondances'!W$8:AO$31,MATCH(N1098,'Tableau de correspondances'!W$7:AO$7,-1),TRUE))</f>
        <v>46</v>
      </c>
      <c r="I1098" s="78" t="str">
        <f>IF(VLOOKUP(O1098,'Tableau de correspondances'!B$8:T$31,MATCH(N1098,'Tableau de correspondances'!B$7:T$7,1),TRUE)&gt;VLOOKUP(O1098,'Tableau de correspondances'!W$8:AO$31,MATCH(N1098,'Tableau de correspondances'!W$7:AO$7,-1),TRUE),"Table 2","Table 1")</f>
        <v>Table 1</v>
      </c>
      <c r="J1098" s="73" t="str">
        <f t="shared" si="65"/>
        <v>non</v>
      </c>
      <c r="K1098" s="28"/>
      <c r="L1098" s="29"/>
      <c r="M1098" s="34">
        <f t="shared" si="66"/>
        <v>6</v>
      </c>
      <c r="N1098" s="16">
        <f t="shared" si="67"/>
        <v>6</v>
      </c>
      <c r="O1098" s="70">
        <f t="shared" si="68"/>
        <v>0.3</v>
      </c>
    </row>
    <row r="1099" spans="1:15" ht="18" thickBot="1" x14ac:dyDescent="0.4">
      <c r="A1099" s="15">
        <v>1090</v>
      </c>
      <c r="D1099" s="14"/>
      <c r="E1099" s="14"/>
      <c r="F1099" s="14"/>
      <c r="G1099" s="14"/>
      <c r="H1099" s="71">
        <f>MIN(VLOOKUP(O1099,'Tableau de correspondances'!B$8:T$31,MATCH(N1099,'Tableau de correspondances'!B$7:T$7,1),TRUE),VLOOKUP(O1099,'Tableau de correspondances'!W$8:AO$31,MATCH(N1099,'Tableau de correspondances'!W$7:AO$7,-1),TRUE))</f>
        <v>46</v>
      </c>
      <c r="I1099" s="78" t="str">
        <f>IF(VLOOKUP(O1099,'Tableau de correspondances'!B$8:T$31,MATCH(N1099,'Tableau de correspondances'!B$7:T$7,1),TRUE)&gt;VLOOKUP(O1099,'Tableau de correspondances'!W$8:AO$31,MATCH(N1099,'Tableau de correspondances'!W$7:AO$7,-1),TRUE),"Table 2","Table 1")</f>
        <v>Table 1</v>
      </c>
      <c r="J1099" s="73" t="str">
        <f t="shared" ref="J1099:J1162" si="69">IF(D1099&gt;H1099,"oui","non")</f>
        <v>non</v>
      </c>
      <c r="K1099" s="28"/>
      <c r="L1099" s="29"/>
      <c r="M1099" s="34">
        <f t="shared" si="66"/>
        <v>6</v>
      </c>
      <c r="N1099" s="16">
        <f t="shared" si="67"/>
        <v>6</v>
      </c>
      <c r="O1099" s="70">
        <f t="shared" si="68"/>
        <v>0.3</v>
      </c>
    </row>
    <row r="1100" spans="1:15" ht="18" thickBot="1" x14ac:dyDescent="0.4">
      <c r="A1100" s="15">
        <v>1091</v>
      </c>
      <c r="D1100" s="14"/>
      <c r="E1100" s="14"/>
      <c r="F1100" s="14"/>
      <c r="G1100" s="14"/>
      <c r="H1100" s="71">
        <f>MIN(VLOOKUP(O1100,'Tableau de correspondances'!B$8:T$31,MATCH(N1100,'Tableau de correspondances'!B$7:T$7,1),TRUE),VLOOKUP(O1100,'Tableau de correspondances'!W$8:AO$31,MATCH(N1100,'Tableau de correspondances'!W$7:AO$7,-1),TRUE))</f>
        <v>46</v>
      </c>
      <c r="I1100" s="78" t="str">
        <f>IF(VLOOKUP(O1100,'Tableau de correspondances'!B$8:T$31,MATCH(N1100,'Tableau de correspondances'!B$7:T$7,1),TRUE)&gt;VLOOKUP(O1100,'Tableau de correspondances'!W$8:AO$31,MATCH(N1100,'Tableau de correspondances'!W$7:AO$7,-1),TRUE),"Table 2","Table 1")</f>
        <v>Table 1</v>
      </c>
      <c r="J1100" s="73" t="str">
        <f t="shared" si="69"/>
        <v>non</v>
      </c>
      <c r="K1100" s="28"/>
      <c r="L1100" s="29"/>
      <c r="M1100" s="34">
        <f t="shared" ref="M1100:M1163" si="70">IF(E1100="",6,IF(E1100&gt;8.5,8.5,E1100))</f>
        <v>6</v>
      </c>
      <c r="N1100" s="16">
        <f t="shared" ref="N1100:N1163" si="71">ROUND(M1100,2)</f>
        <v>6</v>
      </c>
      <c r="O1100" s="70">
        <f t="shared" ref="O1100:O1163" si="72">IF(F1100="",0.3,IF(F1100&gt;10.9,10.9,F1100))</f>
        <v>0.3</v>
      </c>
    </row>
    <row r="1101" spans="1:15" ht="18" thickBot="1" x14ac:dyDescent="0.4">
      <c r="A1101" s="15">
        <v>1092</v>
      </c>
      <c r="D1101" s="14"/>
      <c r="E1101" s="14"/>
      <c r="F1101" s="14"/>
      <c r="G1101" s="14"/>
      <c r="H1101" s="71">
        <f>MIN(VLOOKUP(O1101,'Tableau de correspondances'!B$8:T$31,MATCH(N1101,'Tableau de correspondances'!B$7:T$7,1),TRUE),VLOOKUP(O1101,'Tableau de correspondances'!W$8:AO$31,MATCH(N1101,'Tableau de correspondances'!W$7:AO$7,-1),TRUE))</f>
        <v>46</v>
      </c>
      <c r="I1101" s="78" t="str">
        <f>IF(VLOOKUP(O1101,'Tableau de correspondances'!B$8:T$31,MATCH(N1101,'Tableau de correspondances'!B$7:T$7,1),TRUE)&gt;VLOOKUP(O1101,'Tableau de correspondances'!W$8:AO$31,MATCH(N1101,'Tableau de correspondances'!W$7:AO$7,-1),TRUE),"Table 2","Table 1")</f>
        <v>Table 1</v>
      </c>
      <c r="J1101" s="73" t="str">
        <f t="shared" si="69"/>
        <v>non</v>
      </c>
      <c r="K1101" s="28"/>
      <c r="L1101" s="29"/>
      <c r="M1101" s="34">
        <f t="shared" si="70"/>
        <v>6</v>
      </c>
      <c r="N1101" s="16">
        <f t="shared" si="71"/>
        <v>6</v>
      </c>
      <c r="O1101" s="70">
        <f t="shared" si="72"/>
        <v>0.3</v>
      </c>
    </row>
    <row r="1102" spans="1:15" ht="18" thickBot="1" x14ac:dyDescent="0.4">
      <c r="A1102" s="15">
        <v>1093</v>
      </c>
      <c r="D1102" s="14"/>
      <c r="E1102" s="14"/>
      <c r="F1102" s="14"/>
      <c r="G1102" s="14"/>
      <c r="H1102" s="71">
        <f>MIN(VLOOKUP(O1102,'Tableau de correspondances'!B$8:T$31,MATCH(N1102,'Tableau de correspondances'!B$7:T$7,1),TRUE),VLOOKUP(O1102,'Tableau de correspondances'!W$8:AO$31,MATCH(N1102,'Tableau de correspondances'!W$7:AO$7,-1),TRUE))</f>
        <v>46</v>
      </c>
      <c r="I1102" s="78" t="str">
        <f>IF(VLOOKUP(O1102,'Tableau de correspondances'!B$8:T$31,MATCH(N1102,'Tableau de correspondances'!B$7:T$7,1),TRUE)&gt;VLOOKUP(O1102,'Tableau de correspondances'!W$8:AO$31,MATCH(N1102,'Tableau de correspondances'!W$7:AO$7,-1),TRUE),"Table 2","Table 1")</f>
        <v>Table 1</v>
      </c>
      <c r="J1102" s="73" t="str">
        <f t="shared" si="69"/>
        <v>non</v>
      </c>
      <c r="K1102" s="28"/>
      <c r="L1102" s="29"/>
      <c r="M1102" s="34">
        <f t="shared" si="70"/>
        <v>6</v>
      </c>
      <c r="N1102" s="16">
        <f t="shared" si="71"/>
        <v>6</v>
      </c>
      <c r="O1102" s="70">
        <f t="shared" si="72"/>
        <v>0.3</v>
      </c>
    </row>
    <row r="1103" spans="1:15" ht="18" thickBot="1" x14ac:dyDescent="0.4">
      <c r="A1103" s="15">
        <v>1094</v>
      </c>
      <c r="D1103" s="14"/>
      <c r="E1103" s="14"/>
      <c r="F1103" s="14"/>
      <c r="G1103" s="14"/>
      <c r="H1103" s="71">
        <f>MIN(VLOOKUP(O1103,'Tableau de correspondances'!B$8:T$31,MATCH(N1103,'Tableau de correspondances'!B$7:T$7,1),TRUE),VLOOKUP(O1103,'Tableau de correspondances'!W$8:AO$31,MATCH(N1103,'Tableau de correspondances'!W$7:AO$7,-1),TRUE))</f>
        <v>46</v>
      </c>
      <c r="I1103" s="78" t="str">
        <f>IF(VLOOKUP(O1103,'Tableau de correspondances'!B$8:T$31,MATCH(N1103,'Tableau de correspondances'!B$7:T$7,1),TRUE)&gt;VLOOKUP(O1103,'Tableau de correspondances'!W$8:AO$31,MATCH(N1103,'Tableau de correspondances'!W$7:AO$7,-1),TRUE),"Table 2","Table 1")</f>
        <v>Table 1</v>
      </c>
      <c r="J1103" s="73" t="str">
        <f t="shared" si="69"/>
        <v>non</v>
      </c>
      <c r="K1103" s="28"/>
      <c r="L1103" s="29"/>
      <c r="M1103" s="34">
        <f t="shared" si="70"/>
        <v>6</v>
      </c>
      <c r="N1103" s="16">
        <f t="shared" si="71"/>
        <v>6</v>
      </c>
      <c r="O1103" s="70">
        <f t="shared" si="72"/>
        <v>0.3</v>
      </c>
    </row>
    <row r="1104" spans="1:15" ht="18" thickBot="1" x14ac:dyDescent="0.4">
      <c r="A1104" s="15">
        <v>1095</v>
      </c>
      <c r="D1104" s="14"/>
      <c r="E1104" s="14"/>
      <c r="F1104" s="14"/>
      <c r="G1104" s="14"/>
      <c r="H1104" s="71">
        <f>MIN(VLOOKUP(O1104,'Tableau de correspondances'!B$8:T$31,MATCH(N1104,'Tableau de correspondances'!B$7:T$7,1),TRUE),VLOOKUP(O1104,'Tableau de correspondances'!W$8:AO$31,MATCH(N1104,'Tableau de correspondances'!W$7:AO$7,-1),TRUE))</f>
        <v>46</v>
      </c>
      <c r="I1104" s="78" t="str">
        <f>IF(VLOOKUP(O1104,'Tableau de correspondances'!B$8:T$31,MATCH(N1104,'Tableau de correspondances'!B$7:T$7,1),TRUE)&gt;VLOOKUP(O1104,'Tableau de correspondances'!W$8:AO$31,MATCH(N1104,'Tableau de correspondances'!W$7:AO$7,-1),TRUE),"Table 2","Table 1")</f>
        <v>Table 1</v>
      </c>
      <c r="J1104" s="73" t="str">
        <f t="shared" si="69"/>
        <v>non</v>
      </c>
      <c r="K1104" s="28"/>
      <c r="L1104" s="29"/>
      <c r="M1104" s="34">
        <f t="shared" si="70"/>
        <v>6</v>
      </c>
      <c r="N1104" s="16">
        <f t="shared" si="71"/>
        <v>6</v>
      </c>
      <c r="O1104" s="70">
        <f t="shared" si="72"/>
        <v>0.3</v>
      </c>
    </row>
    <row r="1105" spans="1:15" ht="18" thickBot="1" x14ac:dyDescent="0.4">
      <c r="A1105" s="15">
        <v>1096</v>
      </c>
      <c r="D1105" s="14"/>
      <c r="E1105" s="14"/>
      <c r="F1105" s="14"/>
      <c r="G1105" s="14"/>
      <c r="H1105" s="71">
        <f>MIN(VLOOKUP(O1105,'Tableau de correspondances'!B$8:T$31,MATCH(N1105,'Tableau de correspondances'!B$7:T$7,1),TRUE),VLOOKUP(O1105,'Tableau de correspondances'!W$8:AO$31,MATCH(N1105,'Tableau de correspondances'!W$7:AO$7,-1),TRUE))</f>
        <v>46</v>
      </c>
      <c r="I1105" s="78" t="str">
        <f>IF(VLOOKUP(O1105,'Tableau de correspondances'!B$8:T$31,MATCH(N1105,'Tableau de correspondances'!B$7:T$7,1),TRUE)&gt;VLOOKUP(O1105,'Tableau de correspondances'!W$8:AO$31,MATCH(N1105,'Tableau de correspondances'!W$7:AO$7,-1),TRUE),"Table 2","Table 1")</f>
        <v>Table 1</v>
      </c>
      <c r="J1105" s="73" t="str">
        <f t="shared" si="69"/>
        <v>non</v>
      </c>
      <c r="K1105" s="28"/>
      <c r="L1105" s="29"/>
      <c r="M1105" s="34">
        <f t="shared" si="70"/>
        <v>6</v>
      </c>
      <c r="N1105" s="16">
        <f t="shared" si="71"/>
        <v>6</v>
      </c>
      <c r="O1105" s="70">
        <f t="shared" si="72"/>
        <v>0.3</v>
      </c>
    </row>
    <row r="1106" spans="1:15" ht="18" thickBot="1" x14ac:dyDescent="0.4">
      <c r="A1106" s="15">
        <v>1097</v>
      </c>
      <c r="D1106" s="14"/>
      <c r="E1106" s="14"/>
      <c r="F1106" s="14"/>
      <c r="G1106" s="14"/>
      <c r="H1106" s="71">
        <f>MIN(VLOOKUP(O1106,'Tableau de correspondances'!B$8:T$31,MATCH(N1106,'Tableau de correspondances'!B$7:T$7,1),TRUE),VLOOKUP(O1106,'Tableau de correspondances'!W$8:AO$31,MATCH(N1106,'Tableau de correspondances'!W$7:AO$7,-1),TRUE))</f>
        <v>46</v>
      </c>
      <c r="I1106" s="78" t="str">
        <f>IF(VLOOKUP(O1106,'Tableau de correspondances'!B$8:T$31,MATCH(N1106,'Tableau de correspondances'!B$7:T$7,1),TRUE)&gt;VLOOKUP(O1106,'Tableau de correspondances'!W$8:AO$31,MATCH(N1106,'Tableau de correspondances'!W$7:AO$7,-1),TRUE),"Table 2","Table 1")</f>
        <v>Table 1</v>
      </c>
      <c r="J1106" s="73" t="str">
        <f t="shared" si="69"/>
        <v>non</v>
      </c>
      <c r="K1106" s="28"/>
      <c r="L1106" s="29"/>
      <c r="M1106" s="34">
        <f t="shared" si="70"/>
        <v>6</v>
      </c>
      <c r="N1106" s="16">
        <f t="shared" si="71"/>
        <v>6</v>
      </c>
      <c r="O1106" s="70">
        <f t="shared" si="72"/>
        <v>0.3</v>
      </c>
    </row>
    <row r="1107" spans="1:15" ht="18" thickBot="1" x14ac:dyDescent="0.4">
      <c r="A1107" s="15">
        <v>1098</v>
      </c>
      <c r="D1107" s="14"/>
      <c r="E1107" s="14"/>
      <c r="F1107" s="14"/>
      <c r="G1107" s="14"/>
      <c r="H1107" s="71">
        <f>MIN(VLOOKUP(O1107,'Tableau de correspondances'!B$8:T$31,MATCH(N1107,'Tableau de correspondances'!B$7:T$7,1),TRUE),VLOOKUP(O1107,'Tableau de correspondances'!W$8:AO$31,MATCH(N1107,'Tableau de correspondances'!W$7:AO$7,-1),TRUE))</f>
        <v>46</v>
      </c>
      <c r="I1107" s="78" t="str">
        <f>IF(VLOOKUP(O1107,'Tableau de correspondances'!B$8:T$31,MATCH(N1107,'Tableau de correspondances'!B$7:T$7,1),TRUE)&gt;VLOOKUP(O1107,'Tableau de correspondances'!W$8:AO$31,MATCH(N1107,'Tableau de correspondances'!W$7:AO$7,-1),TRUE),"Table 2","Table 1")</f>
        <v>Table 1</v>
      </c>
      <c r="J1107" s="73" t="str">
        <f t="shared" si="69"/>
        <v>non</v>
      </c>
      <c r="K1107" s="28"/>
      <c r="L1107" s="29"/>
      <c r="M1107" s="34">
        <f t="shared" si="70"/>
        <v>6</v>
      </c>
      <c r="N1107" s="16">
        <f t="shared" si="71"/>
        <v>6</v>
      </c>
      <c r="O1107" s="70">
        <f t="shared" si="72"/>
        <v>0.3</v>
      </c>
    </row>
    <row r="1108" spans="1:15" ht="18" thickBot="1" x14ac:dyDescent="0.4">
      <c r="A1108" s="15">
        <v>1099</v>
      </c>
      <c r="D1108" s="14"/>
      <c r="E1108" s="14"/>
      <c r="F1108" s="14"/>
      <c r="G1108" s="14"/>
      <c r="H1108" s="71">
        <f>MIN(VLOOKUP(O1108,'Tableau de correspondances'!B$8:T$31,MATCH(N1108,'Tableau de correspondances'!B$7:T$7,1),TRUE),VLOOKUP(O1108,'Tableau de correspondances'!W$8:AO$31,MATCH(N1108,'Tableau de correspondances'!W$7:AO$7,-1),TRUE))</f>
        <v>46</v>
      </c>
      <c r="I1108" s="78" t="str">
        <f>IF(VLOOKUP(O1108,'Tableau de correspondances'!B$8:T$31,MATCH(N1108,'Tableau de correspondances'!B$7:T$7,1),TRUE)&gt;VLOOKUP(O1108,'Tableau de correspondances'!W$8:AO$31,MATCH(N1108,'Tableau de correspondances'!W$7:AO$7,-1),TRUE),"Table 2","Table 1")</f>
        <v>Table 1</v>
      </c>
      <c r="J1108" s="73" t="str">
        <f t="shared" si="69"/>
        <v>non</v>
      </c>
      <c r="K1108" s="28"/>
      <c r="L1108" s="29"/>
      <c r="M1108" s="34">
        <f t="shared" si="70"/>
        <v>6</v>
      </c>
      <c r="N1108" s="16">
        <f t="shared" si="71"/>
        <v>6</v>
      </c>
      <c r="O1108" s="70">
        <f t="shared" si="72"/>
        <v>0.3</v>
      </c>
    </row>
    <row r="1109" spans="1:15" ht="18" thickBot="1" x14ac:dyDescent="0.4">
      <c r="A1109" s="15">
        <v>1100</v>
      </c>
      <c r="D1109" s="14"/>
      <c r="E1109" s="14"/>
      <c r="F1109" s="14"/>
      <c r="G1109" s="14"/>
      <c r="H1109" s="71">
        <f>MIN(VLOOKUP(O1109,'Tableau de correspondances'!B$8:T$31,MATCH(N1109,'Tableau de correspondances'!B$7:T$7,1),TRUE),VLOOKUP(O1109,'Tableau de correspondances'!W$8:AO$31,MATCH(N1109,'Tableau de correspondances'!W$7:AO$7,-1),TRUE))</f>
        <v>46</v>
      </c>
      <c r="I1109" s="78" t="str">
        <f>IF(VLOOKUP(O1109,'Tableau de correspondances'!B$8:T$31,MATCH(N1109,'Tableau de correspondances'!B$7:T$7,1),TRUE)&gt;VLOOKUP(O1109,'Tableau de correspondances'!W$8:AO$31,MATCH(N1109,'Tableau de correspondances'!W$7:AO$7,-1),TRUE),"Table 2","Table 1")</f>
        <v>Table 1</v>
      </c>
      <c r="J1109" s="73" t="str">
        <f t="shared" si="69"/>
        <v>non</v>
      </c>
      <c r="K1109" s="28"/>
      <c r="L1109" s="29"/>
      <c r="M1109" s="34">
        <f t="shared" si="70"/>
        <v>6</v>
      </c>
      <c r="N1109" s="16">
        <f t="shared" si="71"/>
        <v>6</v>
      </c>
      <c r="O1109" s="70">
        <f t="shared" si="72"/>
        <v>0.3</v>
      </c>
    </row>
    <row r="1110" spans="1:15" ht="18" thickBot="1" x14ac:dyDescent="0.4">
      <c r="A1110" s="15">
        <v>1101</v>
      </c>
      <c r="D1110" s="14"/>
      <c r="E1110" s="14"/>
      <c r="F1110" s="14"/>
      <c r="G1110" s="14"/>
      <c r="H1110" s="71">
        <f>MIN(VLOOKUP(O1110,'Tableau de correspondances'!B$8:T$31,MATCH(N1110,'Tableau de correspondances'!B$7:T$7,1),TRUE),VLOOKUP(O1110,'Tableau de correspondances'!W$8:AO$31,MATCH(N1110,'Tableau de correspondances'!W$7:AO$7,-1),TRUE))</f>
        <v>46</v>
      </c>
      <c r="I1110" s="78" t="str">
        <f>IF(VLOOKUP(O1110,'Tableau de correspondances'!B$8:T$31,MATCH(N1110,'Tableau de correspondances'!B$7:T$7,1),TRUE)&gt;VLOOKUP(O1110,'Tableau de correspondances'!W$8:AO$31,MATCH(N1110,'Tableau de correspondances'!W$7:AO$7,-1),TRUE),"Table 2","Table 1")</f>
        <v>Table 1</v>
      </c>
      <c r="J1110" s="73" t="str">
        <f t="shared" si="69"/>
        <v>non</v>
      </c>
      <c r="K1110" s="28"/>
      <c r="L1110" s="29"/>
      <c r="M1110" s="34">
        <f t="shared" si="70"/>
        <v>6</v>
      </c>
      <c r="N1110" s="16">
        <f t="shared" si="71"/>
        <v>6</v>
      </c>
      <c r="O1110" s="70">
        <f t="shared" si="72"/>
        <v>0.3</v>
      </c>
    </row>
    <row r="1111" spans="1:15" ht="18" thickBot="1" x14ac:dyDescent="0.4">
      <c r="A1111" s="15">
        <v>1102</v>
      </c>
      <c r="D1111" s="14"/>
      <c r="E1111" s="14"/>
      <c r="F1111" s="14"/>
      <c r="G1111" s="14"/>
      <c r="H1111" s="71">
        <f>MIN(VLOOKUP(O1111,'Tableau de correspondances'!B$8:T$31,MATCH(N1111,'Tableau de correspondances'!B$7:T$7,1),TRUE),VLOOKUP(O1111,'Tableau de correspondances'!W$8:AO$31,MATCH(N1111,'Tableau de correspondances'!W$7:AO$7,-1),TRUE))</f>
        <v>46</v>
      </c>
      <c r="I1111" s="78" t="str">
        <f>IF(VLOOKUP(O1111,'Tableau de correspondances'!B$8:T$31,MATCH(N1111,'Tableau de correspondances'!B$7:T$7,1),TRUE)&gt;VLOOKUP(O1111,'Tableau de correspondances'!W$8:AO$31,MATCH(N1111,'Tableau de correspondances'!W$7:AO$7,-1),TRUE),"Table 2","Table 1")</f>
        <v>Table 1</v>
      </c>
      <c r="J1111" s="73" t="str">
        <f t="shared" si="69"/>
        <v>non</v>
      </c>
      <c r="K1111" s="28"/>
      <c r="L1111" s="29"/>
      <c r="M1111" s="34">
        <f t="shared" si="70"/>
        <v>6</v>
      </c>
      <c r="N1111" s="16">
        <f t="shared" si="71"/>
        <v>6</v>
      </c>
      <c r="O1111" s="70">
        <f t="shared" si="72"/>
        <v>0.3</v>
      </c>
    </row>
    <row r="1112" spans="1:15" ht="18" thickBot="1" x14ac:dyDescent="0.4">
      <c r="A1112" s="15">
        <v>1103</v>
      </c>
      <c r="D1112" s="14"/>
      <c r="E1112" s="14"/>
      <c r="F1112" s="14"/>
      <c r="G1112" s="14"/>
      <c r="H1112" s="71">
        <f>MIN(VLOOKUP(O1112,'Tableau de correspondances'!B$8:T$31,MATCH(N1112,'Tableau de correspondances'!B$7:T$7,1),TRUE),VLOOKUP(O1112,'Tableau de correspondances'!W$8:AO$31,MATCH(N1112,'Tableau de correspondances'!W$7:AO$7,-1),TRUE))</f>
        <v>46</v>
      </c>
      <c r="I1112" s="78" t="str">
        <f>IF(VLOOKUP(O1112,'Tableau de correspondances'!B$8:T$31,MATCH(N1112,'Tableau de correspondances'!B$7:T$7,1),TRUE)&gt;VLOOKUP(O1112,'Tableau de correspondances'!W$8:AO$31,MATCH(N1112,'Tableau de correspondances'!W$7:AO$7,-1),TRUE),"Table 2","Table 1")</f>
        <v>Table 1</v>
      </c>
      <c r="J1112" s="73" t="str">
        <f t="shared" si="69"/>
        <v>non</v>
      </c>
      <c r="K1112" s="28"/>
      <c r="L1112" s="29"/>
      <c r="M1112" s="34">
        <f t="shared" si="70"/>
        <v>6</v>
      </c>
      <c r="N1112" s="16">
        <f t="shared" si="71"/>
        <v>6</v>
      </c>
      <c r="O1112" s="70">
        <f t="shared" si="72"/>
        <v>0.3</v>
      </c>
    </row>
    <row r="1113" spans="1:15" ht="18" thickBot="1" x14ac:dyDescent="0.4">
      <c r="A1113" s="15">
        <v>1104</v>
      </c>
      <c r="D1113" s="14"/>
      <c r="E1113" s="14"/>
      <c r="F1113" s="14"/>
      <c r="G1113" s="14"/>
      <c r="H1113" s="71">
        <f>MIN(VLOOKUP(O1113,'Tableau de correspondances'!B$8:T$31,MATCH(N1113,'Tableau de correspondances'!B$7:T$7,1),TRUE),VLOOKUP(O1113,'Tableau de correspondances'!W$8:AO$31,MATCH(N1113,'Tableau de correspondances'!W$7:AO$7,-1),TRUE))</f>
        <v>46</v>
      </c>
      <c r="I1113" s="78" t="str">
        <f>IF(VLOOKUP(O1113,'Tableau de correspondances'!B$8:T$31,MATCH(N1113,'Tableau de correspondances'!B$7:T$7,1),TRUE)&gt;VLOOKUP(O1113,'Tableau de correspondances'!W$8:AO$31,MATCH(N1113,'Tableau de correspondances'!W$7:AO$7,-1),TRUE),"Table 2","Table 1")</f>
        <v>Table 1</v>
      </c>
      <c r="J1113" s="73" t="str">
        <f t="shared" si="69"/>
        <v>non</v>
      </c>
      <c r="K1113" s="28"/>
      <c r="L1113" s="29"/>
      <c r="M1113" s="34">
        <f t="shared" si="70"/>
        <v>6</v>
      </c>
      <c r="N1113" s="16">
        <f t="shared" si="71"/>
        <v>6</v>
      </c>
      <c r="O1113" s="70">
        <f t="shared" si="72"/>
        <v>0.3</v>
      </c>
    </row>
    <row r="1114" spans="1:15" ht="18" thickBot="1" x14ac:dyDescent="0.4">
      <c r="A1114" s="15">
        <v>1105</v>
      </c>
      <c r="D1114" s="14"/>
      <c r="E1114" s="14"/>
      <c r="F1114" s="14"/>
      <c r="G1114" s="14"/>
      <c r="H1114" s="71">
        <f>MIN(VLOOKUP(O1114,'Tableau de correspondances'!B$8:T$31,MATCH(N1114,'Tableau de correspondances'!B$7:T$7,1),TRUE),VLOOKUP(O1114,'Tableau de correspondances'!W$8:AO$31,MATCH(N1114,'Tableau de correspondances'!W$7:AO$7,-1),TRUE))</f>
        <v>46</v>
      </c>
      <c r="I1114" s="78" t="str">
        <f>IF(VLOOKUP(O1114,'Tableau de correspondances'!B$8:T$31,MATCH(N1114,'Tableau de correspondances'!B$7:T$7,1),TRUE)&gt;VLOOKUP(O1114,'Tableau de correspondances'!W$8:AO$31,MATCH(N1114,'Tableau de correspondances'!W$7:AO$7,-1),TRUE),"Table 2","Table 1")</f>
        <v>Table 1</v>
      </c>
      <c r="J1114" s="73" t="str">
        <f t="shared" si="69"/>
        <v>non</v>
      </c>
      <c r="K1114" s="28"/>
      <c r="L1114" s="29"/>
      <c r="M1114" s="34">
        <f t="shared" si="70"/>
        <v>6</v>
      </c>
      <c r="N1114" s="16">
        <f t="shared" si="71"/>
        <v>6</v>
      </c>
      <c r="O1114" s="70">
        <f t="shared" si="72"/>
        <v>0.3</v>
      </c>
    </row>
    <row r="1115" spans="1:15" ht="18" thickBot="1" x14ac:dyDescent="0.4">
      <c r="A1115" s="15">
        <v>1106</v>
      </c>
      <c r="D1115" s="14"/>
      <c r="E1115" s="14"/>
      <c r="F1115" s="14"/>
      <c r="G1115" s="14"/>
      <c r="H1115" s="71">
        <f>MIN(VLOOKUP(O1115,'Tableau de correspondances'!B$8:T$31,MATCH(N1115,'Tableau de correspondances'!B$7:T$7,1),TRUE),VLOOKUP(O1115,'Tableau de correspondances'!W$8:AO$31,MATCH(N1115,'Tableau de correspondances'!W$7:AO$7,-1),TRUE))</f>
        <v>46</v>
      </c>
      <c r="I1115" s="78" t="str">
        <f>IF(VLOOKUP(O1115,'Tableau de correspondances'!B$8:T$31,MATCH(N1115,'Tableau de correspondances'!B$7:T$7,1),TRUE)&gt;VLOOKUP(O1115,'Tableau de correspondances'!W$8:AO$31,MATCH(N1115,'Tableau de correspondances'!W$7:AO$7,-1),TRUE),"Table 2","Table 1")</f>
        <v>Table 1</v>
      </c>
      <c r="J1115" s="73" t="str">
        <f t="shared" si="69"/>
        <v>non</v>
      </c>
      <c r="K1115" s="28"/>
      <c r="L1115" s="29"/>
      <c r="M1115" s="34">
        <f t="shared" si="70"/>
        <v>6</v>
      </c>
      <c r="N1115" s="16">
        <f t="shared" si="71"/>
        <v>6</v>
      </c>
      <c r="O1115" s="70">
        <f t="shared" si="72"/>
        <v>0.3</v>
      </c>
    </row>
    <row r="1116" spans="1:15" ht="18" thickBot="1" x14ac:dyDescent="0.4">
      <c r="A1116" s="15">
        <v>1107</v>
      </c>
      <c r="D1116" s="14"/>
      <c r="E1116" s="14"/>
      <c r="F1116" s="14"/>
      <c r="G1116" s="14"/>
      <c r="H1116" s="71">
        <f>MIN(VLOOKUP(O1116,'Tableau de correspondances'!B$8:T$31,MATCH(N1116,'Tableau de correspondances'!B$7:T$7,1),TRUE),VLOOKUP(O1116,'Tableau de correspondances'!W$8:AO$31,MATCH(N1116,'Tableau de correspondances'!W$7:AO$7,-1),TRUE))</f>
        <v>46</v>
      </c>
      <c r="I1116" s="78" t="str">
        <f>IF(VLOOKUP(O1116,'Tableau de correspondances'!B$8:T$31,MATCH(N1116,'Tableau de correspondances'!B$7:T$7,1),TRUE)&gt;VLOOKUP(O1116,'Tableau de correspondances'!W$8:AO$31,MATCH(N1116,'Tableau de correspondances'!W$7:AO$7,-1),TRUE),"Table 2","Table 1")</f>
        <v>Table 1</v>
      </c>
      <c r="J1116" s="73" t="str">
        <f t="shared" si="69"/>
        <v>non</v>
      </c>
      <c r="K1116" s="28"/>
      <c r="L1116" s="29"/>
      <c r="M1116" s="34">
        <f t="shared" si="70"/>
        <v>6</v>
      </c>
      <c r="N1116" s="16">
        <f t="shared" si="71"/>
        <v>6</v>
      </c>
      <c r="O1116" s="70">
        <f t="shared" si="72"/>
        <v>0.3</v>
      </c>
    </row>
    <row r="1117" spans="1:15" ht="18" thickBot="1" x14ac:dyDescent="0.4">
      <c r="A1117" s="15">
        <v>1108</v>
      </c>
      <c r="D1117" s="14"/>
      <c r="E1117" s="14"/>
      <c r="F1117" s="14"/>
      <c r="G1117" s="14"/>
      <c r="H1117" s="71">
        <f>MIN(VLOOKUP(O1117,'Tableau de correspondances'!B$8:T$31,MATCH(N1117,'Tableau de correspondances'!B$7:T$7,1),TRUE),VLOOKUP(O1117,'Tableau de correspondances'!W$8:AO$31,MATCH(N1117,'Tableau de correspondances'!W$7:AO$7,-1),TRUE))</f>
        <v>46</v>
      </c>
      <c r="I1117" s="78" t="str">
        <f>IF(VLOOKUP(O1117,'Tableau de correspondances'!B$8:T$31,MATCH(N1117,'Tableau de correspondances'!B$7:T$7,1),TRUE)&gt;VLOOKUP(O1117,'Tableau de correspondances'!W$8:AO$31,MATCH(N1117,'Tableau de correspondances'!W$7:AO$7,-1),TRUE),"Table 2","Table 1")</f>
        <v>Table 1</v>
      </c>
      <c r="J1117" s="73" t="str">
        <f t="shared" si="69"/>
        <v>non</v>
      </c>
      <c r="K1117" s="28"/>
      <c r="L1117" s="29"/>
      <c r="M1117" s="34">
        <f t="shared" si="70"/>
        <v>6</v>
      </c>
      <c r="N1117" s="16">
        <f t="shared" si="71"/>
        <v>6</v>
      </c>
      <c r="O1117" s="70">
        <f t="shared" si="72"/>
        <v>0.3</v>
      </c>
    </row>
    <row r="1118" spans="1:15" ht="18" thickBot="1" x14ac:dyDescent="0.4">
      <c r="A1118" s="15">
        <v>1109</v>
      </c>
      <c r="D1118" s="14"/>
      <c r="E1118" s="14"/>
      <c r="F1118" s="14"/>
      <c r="G1118" s="14"/>
      <c r="H1118" s="71">
        <f>MIN(VLOOKUP(O1118,'Tableau de correspondances'!B$8:T$31,MATCH(N1118,'Tableau de correspondances'!B$7:T$7,1),TRUE),VLOOKUP(O1118,'Tableau de correspondances'!W$8:AO$31,MATCH(N1118,'Tableau de correspondances'!W$7:AO$7,-1),TRUE))</f>
        <v>46</v>
      </c>
      <c r="I1118" s="78" t="str">
        <f>IF(VLOOKUP(O1118,'Tableau de correspondances'!B$8:T$31,MATCH(N1118,'Tableau de correspondances'!B$7:T$7,1),TRUE)&gt;VLOOKUP(O1118,'Tableau de correspondances'!W$8:AO$31,MATCH(N1118,'Tableau de correspondances'!W$7:AO$7,-1),TRUE),"Table 2","Table 1")</f>
        <v>Table 1</v>
      </c>
      <c r="J1118" s="73" t="str">
        <f t="shared" si="69"/>
        <v>non</v>
      </c>
      <c r="K1118" s="28"/>
      <c r="L1118" s="29"/>
      <c r="M1118" s="34">
        <f t="shared" si="70"/>
        <v>6</v>
      </c>
      <c r="N1118" s="16">
        <f t="shared" si="71"/>
        <v>6</v>
      </c>
      <c r="O1118" s="70">
        <f t="shared" si="72"/>
        <v>0.3</v>
      </c>
    </row>
    <row r="1119" spans="1:15" ht="18" thickBot="1" x14ac:dyDescent="0.4">
      <c r="A1119" s="15">
        <v>1110</v>
      </c>
      <c r="D1119" s="14"/>
      <c r="E1119" s="14"/>
      <c r="F1119" s="14"/>
      <c r="G1119" s="14"/>
      <c r="H1119" s="71">
        <f>MIN(VLOOKUP(O1119,'Tableau de correspondances'!B$8:T$31,MATCH(N1119,'Tableau de correspondances'!B$7:T$7,1),TRUE),VLOOKUP(O1119,'Tableau de correspondances'!W$8:AO$31,MATCH(N1119,'Tableau de correspondances'!W$7:AO$7,-1),TRUE))</f>
        <v>46</v>
      </c>
      <c r="I1119" s="78" t="str">
        <f>IF(VLOOKUP(O1119,'Tableau de correspondances'!B$8:T$31,MATCH(N1119,'Tableau de correspondances'!B$7:T$7,1),TRUE)&gt;VLOOKUP(O1119,'Tableau de correspondances'!W$8:AO$31,MATCH(N1119,'Tableau de correspondances'!W$7:AO$7,-1),TRUE),"Table 2","Table 1")</f>
        <v>Table 1</v>
      </c>
      <c r="J1119" s="73" t="str">
        <f t="shared" si="69"/>
        <v>non</v>
      </c>
      <c r="K1119" s="28"/>
      <c r="L1119" s="29"/>
      <c r="M1119" s="34">
        <f t="shared" si="70"/>
        <v>6</v>
      </c>
      <c r="N1119" s="16">
        <f t="shared" si="71"/>
        <v>6</v>
      </c>
      <c r="O1119" s="70">
        <f t="shared" si="72"/>
        <v>0.3</v>
      </c>
    </row>
    <row r="1120" spans="1:15" ht="18" thickBot="1" x14ac:dyDescent="0.4">
      <c r="A1120" s="15">
        <v>1111</v>
      </c>
      <c r="D1120" s="14"/>
      <c r="E1120" s="14"/>
      <c r="F1120" s="14"/>
      <c r="G1120" s="14"/>
      <c r="H1120" s="71">
        <f>MIN(VLOOKUP(O1120,'Tableau de correspondances'!B$8:T$31,MATCH(N1120,'Tableau de correspondances'!B$7:T$7,1),TRUE),VLOOKUP(O1120,'Tableau de correspondances'!W$8:AO$31,MATCH(N1120,'Tableau de correspondances'!W$7:AO$7,-1),TRUE))</f>
        <v>46</v>
      </c>
      <c r="I1120" s="78" t="str">
        <f>IF(VLOOKUP(O1120,'Tableau de correspondances'!B$8:T$31,MATCH(N1120,'Tableau de correspondances'!B$7:T$7,1),TRUE)&gt;VLOOKUP(O1120,'Tableau de correspondances'!W$8:AO$31,MATCH(N1120,'Tableau de correspondances'!W$7:AO$7,-1),TRUE),"Table 2","Table 1")</f>
        <v>Table 1</v>
      </c>
      <c r="J1120" s="73" t="str">
        <f t="shared" si="69"/>
        <v>non</v>
      </c>
      <c r="K1120" s="28"/>
      <c r="L1120" s="29"/>
      <c r="M1120" s="34">
        <f t="shared" si="70"/>
        <v>6</v>
      </c>
      <c r="N1120" s="16">
        <f t="shared" si="71"/>
        <v>6</v>
      </c>
      <c r="O1120" s="70">
        <f t="shared" si="72"/>
        <v>0.3</v>
      </c>
    </row>
    <row r="1121" spans="1:15" ht="18" thickBot="1" x14ac:dyDescent="0.4">
      <c r="A1121" s="15">
        <v>1112</v>
      </c>
      <c r="D1121" s="14"/>
      <c r="E1121" s="14"/>
      <c r="F1121" s="14"/>
      <c r="G1121" s="14"/>
      <c r="H1121" s="71">
        <f>MIN(VLOOKUP(O1121,'Tableau de correspondances'!B$8:T$31,MATCH(N1121,'Tableau de correspondances'!B$7:T$7,1),TRUE),VLOOKUP(O1121,'Tableau de correspondances'!W$8:AO$31,MATCH(N1121,'Tableau de correspondances'!W$7:AO$7,-1),TRUE))</f>
        <v>46</v>
      </c>
      <c r="I1121" s="78" t="str">
        <f>IF(VLOOKUP(O1121,'Tableau de correspondances'!B$8:T$31,MATCH(N1121,'Tableau de correspondances'!B$7:T$7,1),TRUE)&gt;VLOOKUP(O1121,'Tableau de correspondances'!W$8:AO$31,MATCH(N1121,'Tableau de correspondances'!W$7:AO$7,-1),TRUE),"Table 2","Table 1")</f>
        <v>Table 1</v>
      </c>
      <c r="J1121" s="73" t="str">
        <f t="shared" si="69"/>
        <v>non</v>
      </c>
      <c r="K1121" s="28"/>
      <c r="L1121" s="29"/>
      <c r="M1121" s="34">
        <f t="shared" si="70"/>
        <v>6</v>
      </c>
      <c r="N1121" s="16">
        <f t="shared" si="71"/>
        <v>6</v>
      </c>
      <c r="O1121" s="70">
        <f t="shared" si="72"/>
        <v>0.3</v>
      </c>
    </row>
    <row r="1122" spans="1:15" ht="18" thickBot="1" x14ac:dyDescent="0.4">
      <c r="A1122" s="15">
        <v>1113</v>
      </c>
      <c r="D1122" s="14"/>
      <c r="E1122" s="14"/>
      <c r="F1122" s="14"/>
      <c r="G1122" s="14"/>
      <c r="H1122" s="71">
        <f>MIN(VLOOKUP(O1122,'Tableau de correspondances'!B$8:T$31,MATCH(N1122,'Tableau de correspondances'!B$7:T$7,1),TRUE),VLOOKUP(O1122,'Tableau de correspondances'!W$8:AO$31,MATCH(N1122,'Tableau de correspondances'!W$7:AO$7,-1),TRUE))</f>
        <v>46</v>
      </c>
      <c r="I1122" s="78" t="str">
        <f>IF(VLOOKUP(O1122,'Tableau de correspondances'!B$8:T$31,MATCH(N1122,'Tableau de correspondances'!B$7:T$7,1),TRUE)&gt;VLOOKUP(O1122,'Tableau de correspondances'!W$8:AO$31,MATCH(N1122,'Tableau de correspondances'!W$7:AO$7,-1),TRUE),"Table 2","Table 1")</f>
        <v>Table 1</v>
      </c>
      <c r="J1122" s="73" t="str">
        <f t="shared" si="69"/>
        <v>non</v>
      </c>
      <c r="K1122" s="28"/>
      <c r="L1122" s="29"/>
      <c r="M1122" s="34">
        <f t="shared" si="70"/>
        <v>6</v>
      </c>
      <c r="N1122" s="16">
        <f t="shared" si="71"/>
        <v>6</v>
      </c>
      <c r="O1122" s="70">
        <f t="shared" si="72"/>
        <v>0.3</v>
      </c>
    </row>
    <row r="1123" spans="1:15" ht="18" thickBot="1" x14ac:dyDescent="0.4">
      <c r="A1123" s="15">
        <v>1114</v>
      </c>
      <c r="D1123" s="14"/>
      <c r="E1123" s="14"/>
      <c r="F1123" s="14"/>
      <c r="G1123" s="14"/>
      <c r="H1123" s="71">
        <f>MIN(VLOOKUP(O1123,'Tableau de correspondances'!B$8:T$31,MATCH(N1123,'Tableau de correspondances'!B$7:T$7,1),TRUE),VLOOKUP(O1123,'Tableau de correspondances'!W$8:AO$31,MATCH(N1123,'Tableau de correspondances'!W$7:AO$7,-1),TRUE))</f>
        <v>46</v>
      </c>
      <c r="I1123" s="78" t="str">
        <f>IF(VLOOKUP(O1123,'Tableau de correspondances'!B$8:T$31,MATCH(N1123,'Tableau de correspondances'!B$7:T$7,1),TRUE)&gt;VLOOKUP(O1123,'Tableau de correspondances'!W$8:AO$31,MATCH(N1123,'Tableau de correspondances'!W$7:AO$7,-1),TRUE),"Table 2","Table 1")</f>
        <v>Table 1</v>
      </c>
      <c r="J1123" s="73" t="str">
        <f t="shared" si="69"/>
        <v>non</v>
      </c>
      <c r="K1123" s="28"/>
      <c r="L1123" s="29"/>
      <c r="M1123" s="34">
        <f t="shared" si="70"/>
        <v>6</v>
      </c>
      <c r="N1123" s="16">
        <f t="shared" si="71"/>
        <v>6</v>
      </c>
      <c r="O1123" s="70">
        <f t="shared" si="72"/>
        <v>0.3</v>
      </c>
    </row>
    <row r="1124" spans="1:15" ht="18" thickBot="1" x14ac:dyDescent="0.4">
      <c r="A1124" s="15">
        <v>1115</v>
      </c>
      <c r="D1124" s="14"/>
      <c r="E1124" s="14"/>
      <c r="F1124" s="14"/>
      <c r="G1124" s="14"/>
      <c r="H1124" s="71">
        <f>MIN(VLOOKUP(O1124,'Tableau de correspondances'!B$8:T$31,MATCH(N1124,'Tableau de correspondances'!B$7:T$7,1),TRUE),VLOOKUP(O1124,'Tableau de correspondances'!W$8:AO$31,MATCH(N1124,'Tableau de correspondances'!W$7:AO$7,-1),TRUE))</f>
        <v>46</v>
      </c>
      <c r="I1124" s="78" t="str">
        <f>IF(VLOOKUP(O1124,'Tableau de correspondances'!B$8:T$31,MATCH(N1124,'Tableau de correspondances'!B$7:T$7,1),TRUE)&gt;VLOOKUP(O1124,'Tableau de correspondances'!W$8:AO$31,MATCH(N1124,'Tableau de correspondances'!W$7:AO$7,-1),TRUE),"Table 2","Table 1")</f>
        <v>Table 1</v>
      </c>
      <c r="J1124" s="73" t="str">
        <f t="shared" si="69"/>
        <v>non</v>
      </c>
      <c r="K1124" s="28"/>
      <c r="L1124" s="29"/>
      <c r="M1124" s="34">
        <f t="shared" si="70"/>
        <v>6</v>
      </c>
      <c r="N1124" s="16">
        <f t="shared" si="71"/>
        <v>6</v>
      </c>
      <c r="O1124" s="70">
        <f t="shared" si="72"/>
        <v>0.3</v>
      </c>
    </row>
    <row r="1125" spans="1:15" ht="18" thickBot="1" x14ac:dyDescent="0.4">
      <c r="A1125" s="15">
        <v>1116</v>
      </c>
      <c r="D1125" s="14"/>
      <c r="E1125" s="14"/>
      <c r="F1125" s="14"/>
      <c r="G1125" s="14"/>
      <c r="H1125" s="71">
        <f>MIN(VLOOKUP(O1125,'Tableau de correspondances'!B$8:T$31,MATCH(N1125,'Tableau de correspondances'!B$7:T$7,1),TRUE),VLOOKUP(O1125,'Tableau de correspondances'!W$8:AO$31,MATCH(N1125,'Tableau de correspondances'!W$7:AO$7,-1),TRUE))</f>
        <v>46</v>
      </c>
      <c r="I1125" s="78" t="str">
        <f>IF(VLOOKUP(O1125,'Tableau de correspondances'!B$8:T$31,MATCH(N1125,'Tableau de correspondances'!B$7:T$7,1),TRUE)&gt;VLOOKUP(O1125,'Tableau de correspondances'!W$8:AO$31,MATCH(N1125,'Tableau de correspondances'!W$7:AO$7,-1),TRUE),"Table 2","Table 1")</f>
        <v>Table 1</v>
      </c>
      <c r="J1125" s="73" t="str">
        <f t="shared" si="69"/>
        <v>non</v>
      </c>
      <c r="K1125" s="28"/>
      <c r="L1125" s="29"/>
      <c r="M1125" s="34">
        <f t="shared" si="70"/>
        <v>6</v>
      </c>
      <c r="N1125" s="16">
        <f t="shared" si="71"/>
        <v>6</v>
      </c>
      <c r="O1125" s="70">
        <f t="shared" si="72"/>
        <v>0.3</v>
      </c>
    </row>
    <row r="1126" spans="1:15" ht="18" thickBot="1" x14ac:dyDescent="0.4">
      <c r="A1126" s="15">
        <v>1117</v>
      </c>
      <c r="D1126" s="14"/>
      <c r="E1126" s="14"/>
      <c r="F1126" s="14"/>
      <c r="G1126" s="14"/>
      <c r="H1126" s="71">
        <f>MIN(VLOOKUP(O1126,'Tableau de correspondances'!B$8:T$31,MATCH(N1126,'Tableau de correspondances'!B$7:T$7,1),TRUE),VLOOKUP(O1126,'Tableau de correspondances'!W$8:AO$31,MATCH(N1126,'Tableau de correspondances'!W$7:AO$7,-1),TRUE))</f>
        <v>46</v>
      </c>
      <c r="I1126" s="78" t="str">
        <f>IF(VLOOKUP(O1126,'Tableau de correspondances'!B$8:T$31,MATCH(N1126,'Tableau de correspondances'!B$7:T$7,1),TRUE)&gt;VLOOKUP(O1126,'Tableau de correspondances'!W$8:AO$31,MATCH(N1126,'Tableau de correspondances'!W$7:AO$7,-1),TRUE),"Table 2","Table 1")</f>
        <v>Table 1</v>
      </c>
      <c r="J1126" s="73" t="str">
        <f t="shared" si="69"/>
        <v>non</v>
      </c>
      <c r="K1126" s="28"/>
      <c r="L1126" s="29"/>
      <c r="M1126" s="34">
        <f t="shared" si="70"/>
        <v>6</v>
      </c>
      <c r="N1126" s="16">
        <f t="shared" si="71"/>
        <v>6</v>
      </c>
      <c r="O1126" s="70">
        <f t="shared" si="72"/>
        <v>0.3</v>
      </c>
    </row>
    <row r="1127" spans="1:15" ht="18" thickBot="1" x14ac:dyDescent="0.4">
      <c r="A1127" s="15">
        <v>1118</v>
      </c>
      <c r="D1127" s="14"/>
      <c r="E1127" s="14"/>
      <c r="F1127" s="14"/>
      <c r="G1127" s="14"/>
      <c r="H1127" s="71">
        <f>MIN(VLOOKUP(O1127,'Tableau de correspondances'!B$8:T$31,MATCH(N1127,'Tableau de correspondances'!B$7:T$7,1),TRUE),VLOOKUP(O1127,'Tableau de correspondances'!W$8:AO$31,MATCH(N1127,'Tableau de correspondances'!W$7:AO$7,-1),TRUE))</f>
        <v>46</v>
      </c>
      <c r="I1127" s="78" t="str">
        <f>IF(VLOOKUP(O1127,'Tableau de correspondances'!B$8:T$31,MATCH(N1127,'Tableau de correspondances'!B$7:T$7,1),TRUE)&gt;VLOOKUP(O1127,'Tableau de correspondances'!W$8:AO$31,MATCH(N1127,'Tableau de correspondances'!W$7:AO$7,-1),TRUE),"Table 2","Table 1")</f>
        <v>Table 1</v>
      </c>
      <c r="J1127" s="73" t="str">
        <f t="shared" si="69"/>
        <v>non</v>
      </c>
      <c r="K1127" s="28"/>
      <c r="L1127" s="29"/>
      <c r="M1127" s="34">
        <f t="shared" si="70"/>
        <v>6</v>
      </c>
      <c r="N1127" s="16">
        <f t="shared" si="71"/>
        <v>6</v>
      </c>
      <c r="O1127" s="70">
        <f t="shared" si="72"/>
        <v>0.3</v>
      </c>
    </row>
    <row r="1128" spans="1:15" ht="18" thickBot="1" x14ac:dyDescent="0.4">
      <c r="A1128" s="15">
        <v>1119</v>
      </c>
      <c r="D1128" s="14"/>
      <c r="E1128" s="14"/>
      <c r="F1128" s="14"/>
      <c r="G1128" s="14"/>
      <c r="H1128" s="71">
        <f>MIN(VLOOKUP(O1128,'Tableau de correspondances'!B$8:T$31,MATCH(N1128,'Tableau de correspondances'!B$7:T$7,1),TRUE),VLOOKUP(O1128,'Tableau de correspondances'!W$8:AO$31,MATCH(N1128,'Tableau de correspondances'!W$7:AO$7,-1),TRUE))</f>
        <v>46</v>
      </c>
      <c r="I1128" s="78" t="str">
        <f>IF(VLOOKUP(O1128,'Tableau de correspondances'!B$8:T$31,MATCH(N1128,'Tableau de correspondances'!B$7:T$7,1),TRUE)&gt;VLOOKUP(O1128,'Tableau de correspondances'!W$8:AO$31,MATCH(N1128,'Tableau de correspondances'!W$7:AO$7,-1),TRUE),"Table 2","Table 1")</f>
        <v>Table 1</v>
      </c>
      <c r="J1128" s="73" t="str">
        <f t="shared" si="69"/>
        <v>non</v>
      </c>
      <c r="K1128" s="28"/>
      <c r="L1128" s="29"/>
      <c r="M1128" s="34">
        <f t="shared" si="70"/>
        <v>6</v>
      </c>
      <c r="N1128" s="16">
        <f t="shared" si="71"/>
        <v>6</v>
      </c>
      <c r="O1128" s="70">
        <f t="shared" si="72"/>
        <v>0.3</v>
      </c>
    </row>
    <row r="1129" spans="1:15" ht="18" thickBot="1" x14ac:dyDescent="0.4">
      <c r="A1129" s="15">
        <v>1120</v>
      </c>
      <c r="D1129" s="14"/>
      <c r="E1129" s="14"/>
      <c r="F1129" s="14"/>
      <c r="G1129" s="14"/>
      <c r="H1129" s="71">
        <f>MIN(VLOOKUP(O1129,'Tableau de correspondances'!B$8:T$31,MATCH(N1129,'Tableau de correspondances'!B$7:T$7,1),TRUE),VLOOKUP(O1129,'Tableau de correspondances'!W$8:AO$31,MATCH(N1129,'Tableau de correspondances'!W$7:AO$7,-1),TRUE))</f>
        <v>46</v>
      </c>
      <c r="I1129" s="78" t="str">
        <f>IF(VLOOKUP(O1129,'Tableau de correspondances'!B$8:T$31,MATCH(N1129,'Tableau de correspondances'!B$7:T$7,1),TRUE)&gt;VLOOKUP(O1129,'Tableau de correspondances'!W$8:AO$31,MATCH(N1129,'Tableau de correspondances'!W$7:AO$7,-1),TRUE),"Table 2","Table 1")</f>
        <v>Table 1</v>
      </c>
      <c r="J1129" s="73" t="str">
        <f t="shared" si="69"/>
        <v>non</v>
      </c>
      <c r="K1129" s="28"/>
      <c r="L1129" s="29"/>
      <c r="M1129" s="34">
        <f t="shared" si="70"/>
        <v>6</v>
      </c>
      <c r="N1129" s="16">
        <f t="shared" si="71"/>
        <v>6</v>
      </c>
      <c r="O1129" s="70">
        <f t="shared" si="72"/>
        <v>0.3</v>
      </c>
    </row>
    <row r="1130" spans="1:15" ht="18" thickBot="1" x14ac:dyDescent="0.4">
      <c r="A1130" s="15">
        <v>1121</v>
      </c>
      <c r="D1130" s="14"/>
      <c r="E1130" s="14"/>
      <c r="F1130" s="14"/>
      <c r="G1130" s="14"/>
      <c r="H1130" s="71">
        <f>MIN(VLOOKUP(O1130,'Tableau de correspondances'!B$8:T$31,MATCH(N1130,'Tableau de correspondances'!B$7:T$7,1),TRUE),VLOOKUP(O1130,'Tableau de correspondances'!W$8:AO$31,MATCH(N1130,'Tableau de correspondances'!W$7:AO$7,-1),TRUE))</f>
        <v>46</v>
      </c>
      <c r="I1130" s="78" t="str">
        <f>IF(VLOOKUP(O1130,'Tableau de correspondances'!B$8:T$31,MATCH(N1130,'Tableau de correspondances'!B$7:T$7,1),TRUE)&gt;VLOOKUP(O1130,'Tableau de correspondances'!W$8:AO$31,MATCH(N1130,'Tableau de correspondances'!W$7:AO$7,-1),TRUE),"Table 2","Table 1")</f>
        <v>Table 1</v>
      </c>
      <c r="J1130" s="73" t="str">
        <f t="shared" si="69"/>
        <v>non</v>
      </c>
      <c r="K1130" s="28"/>
      <c r="L1130" s="29"/>
      <c r="M1130" s="34">
        <f t="shared" si="70"/>
        <v>6</v>
      </c>
      <c r="N1130" s="16">
        <f t="shared" si="71"/>
        <v>6</v>
      </c>
      <c r="O1130" s="70">
        <f t="shared" si="72"/>
        <v>0.3</v>
      </c>
    </row>
    <row r="1131" spans="1:15" ht="18" thickBot="1" x14ac:dyDescent="0.4">
      <c r="A1131" s="15">
        <v>1122</v>
      </c>
      <c r="D1131" s="14"/>
      <c r="E1131" s="14"/>
      <c r="F1131" s="14"/>
      <c r="G1131" s="14"/>
      <c r="H1131" s="71">
        <f>MIN(VLOOKUP(O1131,'Tableau de correspondances'!B$8:T$31,MATCH(N1131,'Tableau de correspondances'!B$7:T$7,1),TRUE),VLOOKUP(O1131,'Tableau de correspondances'!W$8:AO$31,MATCH(N1131,'Tableau de correspondances'!W$7:AO$7,-1),TRUE))</f>
        <v>46</v>
      </c>
      <c r="I1131" s="78" t="str">
        <f>IF(VLOOKUP(O1131,'Tableau de correspondances'!B$8:T$31,MATCH(N1131,'Tableau de correspondances'!B$7:T$7,1),TRUE)&gt;VLOOKUP(O1131,'Tableau de correspondances'!W$8:AO$31,MATCH(N1131,'Tableau de correspondances'!W$7:AO$7,-1),TRUE),"Table 2","Table 1")</f>
        <v>Table 1</v>
      </c>
      <c r="J1131" s="73" t="str">
        <f t="shared" si="69"/>
        <v>non</v>
      </c>
      <c r="K1131" s="28"/>
      <c r="L1131" s="29"/>
      <c r="M1131" s="34">
        <f t="shared" si="70"/>
        <v>6</v>
      </c>
      <c r="N1131" s="16">
        <f t="shared" si="71"/>
        <v>6</v>
      </c>
      <c r="O1131" s="70">
        <f t="shared" si="72"/>
        <v>0.3</v>
      </c>
    </row>
    <row r="1132" spans="1:15" ht="18" thickBot="1" x14ac:dyDescent="0.4">
      <c r="A1132" s="15">
        <v>1123</v>
      </c>
      <c r="D1132" s="14"/>
      <c r="E1132" s="14"/>
      <c r="F1132" s="14"/>
      <c r="G1132" s="14"/>
      <c r="H1132" s="71">
        <f>MIN(VLOOKUP(O1132,'Tableau de correspondances'!B$8:T$31,MATCH(N1132,'Tableau de correspondances'!B$7:T$7,1),TRUE),VLOOKUP(O1132,'Tableau de correspondances'!W$8:AO$31,MATCH(N1132,'Tableau de correspondances'!W$7:AO$7,-1),TRUE))</f>
        <v>46</v>
      </c>
      <c r="I1132" s="78" t="str">
        <f>IF(VLOOKUP(O1132,'Tableau de correspondances'!B$8:T$31,MATCH(N1132,'Tableau de correspondances'!B$7:T$7,1),TRUE)&gt;VLOOKUP(O1132,'Tableau de correspondances'!W$8:AO$31,MATCH(N1132,'Tableau de correspondances'!W$7:AO$7,-1),TRUE),"Table 2","Table 1")</f>
        <v>Table 1</v>
      </c>
      <c r="J1132" s="73" t="str">
        <f t="shared" si="69"/>
        <v>non</v>
      </c>
      <c r="K1132" s="28"/>
      <c r="L1132" s="29"/>
      <c r="M1132" s="34">
        <f t="shared" si="70"/>
        <v>6</v>
      </c>
      <c r="N1132" s="16">
        <f t="shared" si="71"/>
        <v>6</v>
      </c>
      <c r="O1132" s="70">
        <f t="shared" si="72"/>
        <v>0.3</v>
      </c>
    </row>
    <row r="1133" spans="1:15" ht="18" thickBot="1" x14ac:dyDescent="0.4">
      <c r="A1133" s="15">
        <v>1124</v>
      </c>
      <c r="D1133" s="14"/>
      <c r="E1133" s="14"/>
      <c r="F1133" s="14"/>
      <c r="G1133" s="14"/>
      <c r="H1133" s="71">
        <f>MIN(VLOOKUP(O1133,'Tableau de correspondances'!B$8:T$31,MATCH(N1133,'Tableau de correspondances'!B$7:T$7,1),TRUE),VLOOKUP(O1133,'Tableau de correspondances'!W$8:AO$31,MATCH(N1133,'Tableau de correspondances'!W$7:AO$7,-1),TRUE))</f>
        <v>46</v>
      </c>
      <c r="I1133" s="78" t="str">
        <f>IF(VLOOKUP(O1133,'Tableau de correspondances'!B$8:T$31,MATCH(N1133,'Tableau de correspondances'!B$7:T$7,1),TRUE)&gt;VLOOKUP(O1133,'Tableau de correspondances'!W$8:AO$31,MATCH(N1133,'Tableau de correspondances'!W$7:AO$7,-1),TRUE),"Table 2","Table 1")</f>
        <v>Table 1</v>
      </c>
      <c r="J1133" s="73" t="str">
        <f t="shared" si="69"/>
        <v>non</v>
      </c>
      <c r="K1133" s="28"/>
      <c r="L1133" s="29"/>
      <c r="M1133" s="34">
        <f t="shared" si="70"/>
        <v>6</v>
      </c>
      <c r="N1133" s="16">
        <f t="shared" si="71"/>
        <v>6</v>
      </c>
      <c r="O1133" s="70">
        <f t="shared" si="72"/>
        <v>0.3</v>
      </c>
    </row>
    <row r="1134" spans="1:15" ht="18" thickBot="1" x14ac:dyDescent="0.4">
      <c r="A1134" s="15">
        <v>1125</v>
      </c>
      <c r="D1134" s="14"/>
      <c r="E1134" s="14"/>
      <c r="F1134" s="14"/>
      <c r="G1134" s="14"/>
      <c r="H1134" s="71">
        <f>MIN(VLOOKUP(O1134,'Tableau de correspondances'!B$8:T$31,MATCH(N1134,'Tableau de correspondances'!B$7:T$7,1),TRUE),VLOOKUP(O1134,'Tableau de correspondances'!W$8:AO$31,MATCH(N1134,'Tableau de correspondances'!W$7:AO$7,-1),TRUE))</f>
        <v>46</v>
      </c>
      <c r="I1134" s="78" t="str">
        <f>IF(VLOOKUP(O1134,'Tableau de correspondances'!B$8:T$31,MATCH(N1134,'Tableau de correspondances'!B$7:T$7,1),TRUE)&gt;VLOOKUP(O1134,'Tableau de correspondances'!W$8:AO$31,MATCH(N1134,'Tableau de correspondances'!W$7:AO$7,-1),TRUE),"Table 2","Table 1")</f>
        <v>Table 1</v>
      </c>
      <c r="J1134" s="73" t="str">
        <f t="shared" si="69"/>
        <v>non</v>
      </c>
      <c r="K1134" s="28"/>
      <c r="L1134" s="29"/>
      <c r="M1134" s="34">
        <f t="shared" si="70"/>
        <v>6</v>
      </c>
      <c r="N1134" s="16">
        <f t="shared" si="71"/>
        <v>6</v>
      </c>
      <c r="O1134" s="70">
        <f t="shared" si="72"/>
        <v>0.3</v>
      </c>
    </row>
    <row r="1135" spans="1:15" ht="18" thickBot="1" x14ac:dyDescent="0.4">
      <c r="A1135" s="15">
        <v>1126</v>
      </c>
      <c r="D1135" s="14"/>
      <c r="E1135" s="14"/>
      <c r="F1135" s="14"/>
      <c r="G1135" s="14"/>
      <c r="H1135" s="71">
        <f>MIN(VLOOKUP(O1135,'Tableau de correspondances'!B$8:T$31,MATCH(N1135,'Tableau de correspondances'!B$7:T$7,1),TRUE),VLOOKUP(O1135,'Tableau de correspondances'!W$8:AO$31,MATCH(N1135,'Tableau de correspondances'!W$7:AO$7,-1),TRUE))</f>
        <v>46</v>
      </c>
      <c r="I1135" s="78" t="str">
        <f>IF(VLOOKUP(O1135,'Tableau de correspondances'!B$8:T$31,MATCH(N1135,'Tableau de correspondances'!B$7:T$7,1),TRUE)&gt;VLOOKUP(O1135,'Tableau de correspondances'!W$8:AO$31,MATCH(N1135,'Tableau de correspondances'!W$7:AO$7,-1),TRUE),"Table 2","Table 1")</f>
        <v>Table 1</v>
      </c>
      <c r="J1135" s="73" t="str">
        <f t="shared" si="69"/>
        <v>non</v>
      </c>
      <c r="K1135" s="28"/>
      <c r="L1135" s="29"/>
      <c r="M1135" s="34">
        <f t="shared" si="70"/>
        <v>6</v>
      </c>
      <c r="N1135" s="16">
        <f t="shared" si="71"/>
        <v>6</v>
      </c>
      <c r="O1135" s="70">
        <f t="shared" si="72"/>
        <v>0.3</v>
      </c>
    </row>
    <row r="1136" spans="1:15" ht="18" thickBot="1" x14ac:dyDescent="0.4">
      <c r="A1136" s="15">
        <v>1127</v>
      </c>
      <c r="D1136" s="14"/>
      <c r="E1136" s="14"/>
      <c r="F1136" s="14"/>
      <c r="G1136" s="14"/>
      <c r="H1136" s="71">
        <f>MIN(VLOOKUP(O1136,'Tableau de correspondances'!B$8:T$31,MATCH(N1136,'Tableau de correspondances'!B$7:T$7,1),TRUE),VLOOKUP(O1136,'Tableau de correspondances'!W$8:AO$31,MATCH(N1136,'Tableau de correspondances'!W$7:AO$7,-1),TRUE))</f>
        <v>46</v>
      </c>
      <c r="I1136" s="78" t="str">
        <f>IF(VLOOKUP(O1136,'Tableau de correspondances'!B$8:T$31,MATCH(N1136,'Tableau de correspondances'!B$7:T$7,1),TRUE)&gt;VLOOKUP(O1136,'Tableau de correspondances'!W$8:AO$31,MATCH(N1136,'Tableau de correspondances'!W$7:AO$7,-1),TRUE),"Table 2","Table 1")</f>
        <v>Table 1</v>
      </c>
      <c r="J1136" s="73" t="str">
        <f t="shared" si="69"/>
        <v>non</v>
      </c>
      <c r="K1136" s="28"/>
      <c r="L1136" s="29"/>
      <c r="M1136" s="34">
        <f t="shared" si="70"/>
        <v>6</v>
      </c>
      <c r="N1136" s="16">
        <f t="shared" si="71"/>
        <v>6</v>
      </c>
      <c r="O1136" s="70">
        <f t="shared" si="72"/>
        <v>0.3</v>
      </c>
    </row>
    <row r="1137" spans="1:15" ht="18" thickBot="1" x14ac:dyDescent="0.4">
      <c r="A1137" s="15">
        <v>1128</v>
      </c>
      <c r="D1137" s="14"/>
      <c r="E1137" s="14"/>
      <c r="F1137" s="14"/>
      <c r="G1137" s="14"/>
      <c r="H1137" s="71">
        <f>MIN(VLOOKUP(O1137,'Tableau de correspondances'!B$8:T$31,MATCH(N1137,'Tableau de correspondances'!B$7:T$7,1),TRUE),VLOOKUP(O1137,'Tableau de correspondances'!W$8:AO$31,MATCH(N1137,'Tableau de correspondances'!W$7:AO$7,-1),TRUE))</f>
        <v>46</v>
      </c>
      <c r="I1137" s="78" t="str">
        <f>IF(VLOOKUP(O1137,'Tableau de correspondances'!B$8:T$31,MATCH(N1137,'Tableau de correspondances'!B$7:T$7,1),TRUE)&gt;VLOOKUP(O1137,'Tableau de correspondances'!W$8:AO$31,MATCH(N1137,'Tableau de correspondances'!W$7:AO$7,-1),TRUE),"Table 2","Table 1")</f>
        <v>Table 1</v>
      </c>
      <c r="J1137" s="73" t="str">
        <f t="shared" si="69"/>
        <v>non</v>
      </c>
      <c r="K1137" s="28"/>
      <c r="L1137" s="29"/>
      <c r="M1137" s="34">
        <f t="shared" si="70"/>
        <v>6</v>
      </c>
      <c r="N1137" s="16">
        <f t="shared" si="71"/>
        <v>6</v>
      </c>
      <c r="O1137" s="70">
        <f t="shared" si="72"/>
        <v>0.3</v>
      </c>
    </row>
    <row r="1138" spans="1:15" ht="18" thickBot="1" x14ac:dyDescent="0.4">
      <c r="A1138" s="15">
        <v>1129</v>
      </c>
      <c r="D1138" s="14"/>
      <c r="E1138" s="14"/>
      <c r="F1138" s="14"/>
      <c r="G1138" s="14"/>
      <c r="H1138" s="71">
        <f>MIN(VLOOKUP(O1138,'Tableau de correspondances'!B$8:T$31,MATCH(N1138,'Tableau de correspondances'!B$7:T$7,1),TRUE),VLOOKUP(O1138,'Tableau de correspondances'!W$8:AO$31,MATCH(N1138,'Tableau de correspondances'!W$7:AO$7,-1),TRUE))</f>
        <v>46</v>
      </c>
      <c r="I1138" s="78" t="str">
        <f>IF(VLOOKUP(O1138,'Tableau de correspondances'!B$8:T$31,MATCH(N1138,'Tableau de correspondances'!B$7:T$7,1),TRUE)&gt;VLOOKUP(O1138,'Tableau de correspondances'!W$8:AO$31,MATCH(N1138,'Tableau de correspondances'!W$7:AO$7,-1),TRUE),"Table 2","Table 1")</f>
        <v>Table 1</v>
      </c>
      <c r="J1138" s="73" t="str">
        <f t="shared" si="69"/>
        <v>non</v>
      </c>
      <c r="K1138" s="28"/>
      <c r="L1138" s="29"/>
      <c r="M1138" s="34">
        <f t="shared" si="70"/>
        <v>6</v>
      </c>
      <c r="N1138" s="16">
        <f t="shared" si="71"/>
        <v>6</v>
      </c>
      <c r="O1138" s="70">
        <f t="shared" si="72"/>
        <v>0.3</v>
      </c>
    </row>
    <row r="1139" spans="1:15" ht="18" thickBot="1" x14ac:dyDescent="0.4">
      <c r="A1139" s="15">
        <v>1130</v>
      </c>
      <c r="D1139" s="14"/>
      <c r="E1139" s="14"/>
      <c r="F1139" s="14"/>
      <c r="G1139" s="14"/>
      <c r="H1139" s="71">
        <f>MIN(VLOOKUP(O1139,'Tableau de correspondances'!B$8:T$31,MATCH(N1139,'Tableau de correspondances'!B$7:T$7,1),TRUE),VLOOKUP(O1139,'Tableau de correspondances'!W$8:AO$31,MATCH(N1139,'Tableau de correspondances'!W$7:AO$7,-1),TRUE))</f>
        <v>46</v>
      </c>
      <c r="I1139" s="78" t="str">
        <f>IF(VLOOKUP(O1139,'Tableau de correspondances'!B$8:T$31,MATCH(N1139,'Tableau de correspondances'!B$7:T$7,1),TRUE)&gt;VLOOKUP(O1139,'Tableau de correspondances'!W$8:AO$31,MATCH(N1139,'Tableau de correspondances'!W$7:AO$7,-1),TRUE),"Table 2","Table 1")</f>
        <v>Table 1</v>
      </c>
      <c r="J1139" s="73" t="str">
        <f t="shared" si="69"/>
        <v>non</v>
      </c>
      <c r="K1139" s="28"/>
      <c r="L1139" s="29"/>
      <c r="M1139" s="34">
        <f t="shared" si="70"/>
        <v>6</v>
      </c>
      <c r="N1139" s="16">
        <f t="shared" si="71"/>
        <v>6</v>
      </c>
      <c r="O1139" s="70">
        <f t="shared" si="72"/>
        <v>0.3</v>
      </c>
    </row>
    <row r="1140" spans="1:15" ht="18" thickBot="1" x14ac:dyDescent="0.4">
      <c r="A1140" s="15">
        <v>1131</v>
      </c>
      <c r="D1140" s="14"/>
      <c r="E1140" s="14"/>
      <c r="F1140" s="14"/>
      <c r="G1140" s="14"/>
      <c r="H1140" s="71">
        <f>MIN(VLOOKUP(O1140,'Tableau de correspondances'!B$8:T$31,MATCH(N1140,'Tableau de correspondances'!B$7:T$7,1),TRUE),VLOOKUP(O1140,'Tableau de correspondances'!W$8:AO$31,MATCH(N1140,'Tableau de correspondances'!W$7:AO$7,-1),TRUE))</f>
        <v>46</v>
      </c>
      <c r="I1140" s="78" t="str">
        <f>IF(VLOOKUP(O1140,'Tableau de correspondances'!B$8:T$31,MATCH(N1140,'Tableau de correspondances'!B$7:T$7,1),TRUE)&gt;VLOOKUP(O1140,'Tableau de correspondances'!W$8:AO$31,MATCH(N1140,'Tableau de correspondances'!W$7:AO$7,-1),TRUE),"Table 2","Table 1")</f>
        <v>Table 1</v>
      </c>
      <c r="J1140" s="73" t="str">
        <f t="shared" si="69"/>
        <v>non</v>
      </c>
      <c r="K1140" s="28"/>
      <c r="L1140" s="29"/>
      <c r="M1140" s="34">
        <f t="shared" si="70"/>
        <v>6</v>
      </c>
      <c r="N1140" s="16">
        <f t="shared" si="71"/>
        <v>6</v>
      </c>
      <c r="O1140" s="70">
        <f t="shared" si="72"/>
        <v>0.3</v>
      </c>
    </row>
    <row r="1141" spans="1:15" ht="18" thickBot="1" x14ac:dyDescent="0.4">
      <c r="A1141" s="15">
        <v>1132</v>
      </c>
      <c r="D1141" s="14"/>
      <c r="E1141" s="14"/>
      <c r="F1141" s="14"/>
      <c r="G1141" s="14"/>
      <c r="H1141" s="71">
        <f>MIN(VLOOKUP(O1141,'Tableau de correspondances'!B$8:T$31,MATCH(N1141,'Tableau de correspondances'!B$7:T$7,1),TRUE),VLOOKUP(O1141,'Tableau de correspondances'!W$8:AO$31,MATCH(N1141,'Tableau de correspondances'!W$7:AO$7,-1),TRUE))</f>
        <v>46</v>
      </c>
      <c r="I1141" s="78" t="str">
        <f>IF(VLOOKUP(O1141,'Tableau de correspondances'!B$8:T$31,MATCH(N1141,'Tableau de correspondances'!B$7:T$7,1),TRUE)&gt;VLOOKUP(O1141,'Tableau de correspondances'!W$8:AO$31,MATCH(N1141,'Tableau de correspondances'!W$7:AO$7,-1),TRUE),"Table 2","Table 1")</f>
        <v>Table 1</v>
      </c>
      <c r="J1141" s="73" t="str">
        <f t="shared" si="69"/>
        <v>non</v>
      </c>
      <c r="K1141" s="28"/>
      <c r="L1141" s="29"/>
      <c r="M1141" s="34">
        <f t="shared" si="70"/>
        <v>6</v>
      </c>
      <c r="N1141" s="16">
        <f t="shared" si="71"/>
        <v>6</v>
      </c>
      <c r="O1141" s="70">
        <f t="shared" si="72"/>
        <v>0.3</v>
      </c>
    </row>
    <row r="1142" spans="1:15" ht="18" thickBot="1" x14ac:dyDescent="0.4">
      <c r="A1142" s="15">
        <v>1133</v>
      </c>
      <c r="D1142" s="14"/>
      <c r="E1142" s="14"/>
      <c r="F1142" s="14"/>
      <c r="G1142" s="14"/>
      <c r="H1142" s="71">
        <f>MIN(VLOOKUP(O1142,'Tableau de correspondances'!B$8:T$31,MATCH(N1142,'Tableau de correspondances'!B$7:T$7,1),TRUE),VLOOKUP(O1142,'Tableau de correspondances'!W$8:AO$31,MATCH(N1142,'Tableau de correspondances'!W$7:AO$7,-1),TRUE))</f>
        <v>46</v>
      </c>
      <c r="I1142" s="78" t="str">
        <f>IF(VLOOKUP(O1142,'Tableau de correspondances'!B$8:T$31,MATCH(N1142,'Tableau de correspondances'!B$7:T$7,1),TRUE)&gt;VLOOKUP(O1142,'Tableau de correspondances'!W$8:AO$31,MATCH(N1142,'Tableau de correspondances'!W$7:AO$7,-1),TRUE),"Table 2","Table 1")</f>
        <v>Table 1</v>
      </c>
      <c r="J1142" s="73" t="str">
        <f t="shared" si="69"/>
        <v>non</v>
      </c>
      <c r="K1142" s="28"/>
      <c r="L1142" s="29"/>
      <c r="M1142" s="34">
        <f t="shared" si="70"/>
        <v>6</v>
      </c>
      <c r="N1142" s="16">
        <f t="shared" si="71"/>
        <v>6</v>
      </c>
      <c r="O1142" s="70">
        <f t="shared" si="72"/>
        <v>0.3</v>
      </c>
    </row>
    <row r="1143" spans="1:15" ht="18" thickBot="1" x14ac:dyDescent="0.4">
      <c r="A1143" s="15">
        <v>1134</v>
      </c>
      <c r="D1143" s="14"/>
      <c r="E1143" s="14"/>
      <c r="F1143" s="14"/>
      <c r="G1143" s="14"/>
      <c r="H1143" s="71">
        <f>MIN(VLOOKUP(O1143,'Tableau de correspondances'!B$8:T$31,MATCH(N1143,'Tableau de correspondances'!B$7:T$7,1),TRUE),VLOOKUP(O1143,'Tableau de correspondances'!W$8:AO$31,MATCH(N1143,'Tableau de correspondances'!W$7:AO$7,-1),TRUE))</f>
        <v>46</v>
      </c>
      <c r="I1143" s="78" t="str">
        <f>IF(VLOOKUP(O1143,'Tableau de correspondances'!B$8:T$31,MATCH(N1143,'Tableau de correspondances'!B$7:T$7,1),TRUE)&gt;VLOOKUP(O1143,'Tableau de correspondances'!W$8:AO$31,MATCH(N1143,'Tableau de correspondances'!W$7:AO$7,-1),TRUE),"Table 2","Table 1")</f>
        <v>Table 1</v>
      </c>
      <c r="J1143" s="73" t="str">
        <f t="shared" si="69"/>
        <v>non</v>
      </c>
      <c r="K1143" s="28"/>
      <c r="L1143" s="29"/>
      <c r="M1143" s="34">
        <f t="shared" si="70"/>
        <v>6</v>
      </c>
      <c r="N1143" s="16">
        <f t="shared" si="71"/>
        <v>6</v>
      </c>
      <c r="O1143" s="70">
        <f t="shared" si="72"/>
        <v>0.3</v>
      </c>
    </row>
    <row r="1144" spans="1:15" ht="18" thickBot="1" x14ac:dyDescent="0.4">
      <c r="A1144" s="15">
        <v>1135</v>
      </c>
      <c r="D1144" s="14"/>
      <c r="E1144" s="14"/>
      <c r="F1144" s="14"/>
      <c r="G1144" s="14"/>
      <c r="H1144" s="71">
        <f>MIN(VLOOKUP(O1144,'Tableau de correspondances'!B$8:T$31,MATCH(N1144,'Tableau de correspondances'!B$7:T$7,1),TRUE),VLOOKUP(O1144,'Tableau de correspondances'!W$8:AO$31,MATCH(N1144,'Tableau de correspondances'!W$7:AO$7,-1),TRUE))</f>
        <v>46</v>
      </c>
      <c r="I1144" s="78" t="str">
        <f>IF(VLOOKUP(O1144,'Tableau de correspondances'!B$8:T$31,MATCH(N1144,'Tableau de correspondances'!B$7:T$7,1),TRUE)&gt;VLOOKUP(O1144,'Tableau de correspondances'!W$8:AO$31,MATCH(N1144,'Tableau de correspondances'!W$7:AO$7,-1),TRUE),"Table 2","Table 1")</f>
        <v>Table 1</v>
      </c>
      <c r="J1144" s="73" t="str">
        <f t="shared" si="69"/>
        <v>non</v>
      </c>
      <c r="K1144" s="28"/>
      <c r="L1144" s="29"/>
      <c r="M1144" s="34">
        <f t="shared" si="70"/>
        <v>6</v>
      </c>
      <c r="N1144" s="16">
        <f t="shared" si="71"/>
        <v>6</v>
      </c>
      <c r="O1144" s="70">
        <f t="shared" si="72"/>
        <v>0.3</v>
      </c>
    </row>
    <row r="1145" spans="1:15" ht="18" thickBot="1" x14ac:dyDescent="0.4">
      <c r="A1145" s="15">
        <v>1136</v>
      </c>
      <c r="D1145" s="14"/>
      <c r="E1145" s="14"/>
      <c r="F1145" s="14"/>
      <c r="G1145" s="14"/>
      <c r="H1145" s="71">
        <f>MIN(VLOOKUP(O1145,'Tableau de correspondances'!B$8:T$31,MATCH(N1145,'Tableau de correspondances'!B$7:T$7,1),TRUE),VLOOKUP(O1145,'Tableau de correspondances'!W$8:AO$31,MATCH(N1145,'Tableau de correspondances'!W$7:AO$7,-1),TRUE))</f>
        <v>46</v>
      </c>
      <c r="I1145" s="78" t="str">
        <f>IF(VLOOKUP(O1145,'Tableau de correspondances'!B$8:T$31,MATCH(N1145,'Tableau de correspondances'!B$7:T$7,1),TRUE)&gt;VLOOKUP(O1145,'Tableau de correspondances'!W$8:AO$31,MATCH(N1145,'Tableau de correspondances'!W$7:AO$7,-1),TRUE),"Table 2","Table 1")</f>
        <v>Table 1</v>
      </c>
      <c r="J1145" s="73" t="str">
        <f t="shared" si="69"/>
        <v>non</v>
      </c>
      <c r="K1145" s="28"/>
      <c r="L1145" s="29"/>
      <c r="M1145" s="34">
        <f t="shared" si="70"/>
        <v>6</v>
      </c>
      <c r="N1145" s="16">
        <f t="shared" si="71"/>
        <v>6</v>
      </c>
      <c r="O1145" s="70">
        <f t="shared" si="72"/>
        <v>0.3</v>
      </c>
    </row>
    <row r="1146" spans="1:15" ht="18" thickBot="1" x14ac:dyDescent="0.4">
      <c r="A1146" s="15">
        <v>1137</v>
      </c>
      <c r="D1146" s="14"/>
      <c r="E1146" s="14"/>
      <c r="F1146" s="14"/>
      <c r="G1146" s="14"/>
      <c r="H1146" s="71">
        <f>MIN(VLOOKUP(O1146,'Tableau de correspondances'!B$8:T$31,MATCH(N1146,'Tableau de correspondances'!B$7:T$7,1),TRUE),VLOOKUP(O1146,'Tableau de correspondances'!W$8:AO$31,MATCH(N1146,'Tableau de correspondances'!W$7:AO$7,-1),TRUE))</f>
        <v>46</v>
      </c>
      <c r="I1146" s="78" t="str">
        <f>IF(VLOOKUP(O1146,'Tableau de correspondances'!B$8:T$31,MATCH(N1146,'Tableau de correspondances'!B$7:T$7,1),TRUE)&gt;VLOOKUP(O1146,'Tableau de correspondances'!W$8:AO$31,MATCH(N1146,'Tableau de correspondances'!W$7:AO$7,-1),TRUE),"Table 2","Table 1")</f>
        <v>Table 1</v>
      </c>
      <c r="J1146" s="73" t="str">
        <f t="shared" si="69"/>
        <v>non</v>
      </c>
      <c r="K1146" s="28"/>
      <c r="L1146" s="29"/>
      <c r="M1146" s="34">
        <f t="shared" si="70"/>
        <v>6</v>
      </c>
      <c r="N1146" s="16">
        <f t="shared" si="71"/>
        <v>6</v>
      </c>
      <c r="O1146" s="70">
        <f t="shared" si="72"/>
        <v>0.3</v>
      </c>
    </row>
    <row r="1147" spans="1:15" ht="18" thickBot="1" x14ac:dyDescent="0.4">
      <c r="A1147" s="15">
        <v>1138</v>
      </c>
      <c r="D1147" s="14"/>
      <c r="E1147" s="14"/>
      <c r="F1147" s="14"/>
      <c r="G1147" s="14"/>
      <c r="H1147" s="71">
        <f>MIN(VLOOKUP(O1147,'Tableau de correspondances'!B$8:T$31,MATCH(N1147,'Tableau de correspondances'!B$7:T$7,1),TRUE),VLOOKUP(O1147,'Tableau de correspondances'!W$8:AO$31,MATCH(N1147,'Tableau de correspondances'!W$7:AO$7,-1),TRUE))</f>
        <v>46</v>
      </c>
      <c r="I1147" s="78" t="str">
        <f>IF(VLOOKUP(O1147,'Tableau de correspondances'!B$8:T$31,MATCH(N1147,'Tableau de correspondances'!B$7:T$7,1),TRUE)&gt;VLOOKUP(O1147,'Tableau de correspondances'!W$8:AO$31,MATCH(N1147,'Tableau de correspondances'!W$7:AO$7,-1),TRUE),"Table 2","Table 1")</f>
        <v>Table 1</v>
      </c>
      <c r="J1147" s="73" t="str">
        <f t="shared" si="69"/>
        <v>non</v>
      </c>
      <c r="K1147" s="28"/>
      <c r="L1147" s="29"/>
      <c r="M1147" s="34">
        <f t="shared" si="70"/>
        <v>6</v>
      </c>
      <c r="N1147" s="16">
        <f t="shared" si="71"/>
        <v>6</v>
      </c>
      <c r="O1147" s="70">
        <f t="shared" si="72"/>
        <v>0.3</v>
      </c>
    </row>
    <row r="1148" spans="1:15" ht="18" thickBot="1" x14ac:dyDescent="0.4">
      <c r="A1148" s="15">
        <v>1139</v>
      </c>
      <c r="D1148" s="14"/>
      <c r="E1148" s="14"/>
      <c r="F1148" s="14"/>
      <c r="G1148" s="14"/>
      <c r="H1148" s="71">
        <f>MIN(VLOOKUP(O1148,'Tableau de correspondances'!B$8:T$31,MATCH(N1148,'Tableau de correspondances'!B$7:T$7,1),TRUE),VLOOKUP(O1148,'Tableau de correspondances'!W$8:AO$31,MATCH(N1148,'Tableau de correspondances'!W$7:AO$7,-1),TRUE))</f>
        <v>46</v>
      </c>
      <c r="I1148" s="78" t="str">
        <f>IF(VLOOKUP(O1148,'Tableau de correspondances'!B$8:T$31,MATCH(N1148,'Tableau de correspondances'!B$7:T$7,1),TRUE)&gt;VLOOKUP(O1148,'Tableau de correspondances'!W$8:AO$31,MATCH(N1148,'Tableau de correspondances'!W$7:AO$7,-1),TRUE),"Table 2","Table 1")</f>
        <v>Table 1</v>
      </c>
      <c r="J1148" s="73" t="str">
        <f t="shared" si="69"/>
        <v>non</v>
      </c>
      <c r="K1148" s="28"/>
      <c r="L1148" s="29"/>
      <c r="M1148" s="34">
        <f t="shared" si="70"/>
        <v>6</v>
      </c>
      <c r="N1148" s="16">
        <f t="shared" si="71"/>
        <v>6</v>
      </c>
      <c r="O1148" s="70">
        <f t="shared" si="72"/>
        <v>0.3</v>
      </c>
    </row>
    <row r="1149" spans="1:15" ht="18" thickBot="1" x14ac:dyDescent="0.4">
      <c r="A1149" s="15">
        <v>1140</v>
      </c>
      <c r="D1149" s="14"/>
      <c r="E1149" s="14"/>
      <c r="F1149" s="14"/>
      <c r="G1149" s="14"/>
      <c r="H1149" s="71">
        <f>MIN(VLOOKUP(O1149,'Tableau de correspondances'!B$8:T$31,MATCH(N1149,'Tableau de correspondances'!B$7:T$7,1),TRUE),VLOOKUP(O1149,'Tableau de correspondances'!W$8:AO$31,MATCH(N1149,'Tableau de correspondances'!W$7:AO$7,-1),TRUE))</f>
        <v>46</v>
      </c>
      <c r="I1149" s="78" t="str">
        <f>IF(VLOOKUP(O1149,'Tableau de correspondances'!B$8:T$31,MATCH(N1149,'Tableau de correspondances'!B$7:T$7,1),TRUE)&gt;VLOOKUP(O1149,'Tableau de correspondances'!W$8:AO$31,MATCH(N1149,'Tableau de correspondances'!W$7:AO$7,-1),TRUE),"Table 2","Table 1")</f>
        <v>Table 1</v>
      </c>
      <c r="J1149" s="73" t="str">
        <f t="shared" si="69"/>
        <v>non</v>
      </c>
      <c r="K1149" s="28"/>
      <c r="L1149" s="29"/>
      <c r="M1149" s="34">
        <f t="shared" si="70"/>
        <v>6</v>
      </c>
      <c r="N1149" s="16">
        <f t="shared" si="71"/>
        <v>6</v>
      </c>
      <c r="O1149" s="70">
        <f t="shared" si="72"/>
        <v>0.3</v>
      </c>
    </row>
    <row r="1150" spans="1:15" ht="18" thickBot="1" x14ac:dyDescent="0.4">
      <c r="A1150" s="15">
        <v>1141</v>
      </c>
      <c r="D1150" s="14"/>
      <c r="E1150" s="14"/>
      <c r="F1150" s="14"/>
      <c r="G1150" s="14"/>
      <c r="H1150" s="71">
        <f>MIN(VLOOKUP(O1150,'Tableau de correspondances'!B$8:T$31,MATCH(N1150,'Tableau de correspondances'!B$7:T$7,1),TRUE),VLOOKUP(O1150,'Tableau de correspondances'!W$8:AO$31,MATCH(N1150,'Tableau de correspondances'!W$7:AO$7,-1),TRUE))</f>
        <v>46</v>
      </c>
      <c r="I1150" s="78" t="str">
        <f>IF(VLOOKUP(O1150,'Tableau de correspondances'!B$8:T$31,MATCH(N1150,'Tableau de correspondances'!B$7:T$7,1),TRUE)&gt;VLOOKUP(O1150,'Tableau de correspondances'!W$8:AO$31,MATCH(N1150,'Tableau de correspondances'!W$7:AO$7,-1),TRUE),"Table 2","Table 1")</f>
        <v>Table 1</v>
      </c>
      <c r="J1150" s="73" t="str">
        <f t="shared" si="69"/>
        <v>non</v>
      </c>
      <c r="K1150" s="28"/>
      <c r="L1150" s="29"/>
      <c r="M1150" s="34">
        <f t="shared" si="70"/>
        <v>6</v>
      </c>
      <c r="N1150" s="16">
        <f t="shared" si="71"/>
        <v>6</v>
      </c>
      <c r="O1150" s="70">
        <f t="shared" si="72"/>
        <v>0.3</v>
      </c>
    </row>
    <row r="1151" spans="1:15" ht="18" thickBot="1" x14ac:dyDescent="0.4">
      <c r="A1151" s="15">
        <v>1142</v>
      </c>
      <c r="D1151" s="14"/>
      <c r="E1151" s="14"/>
      <c r="F1151" s="14"/>
      <c r="G1151" s="14"/>
      <c r="H1151" s="71">
        <f>MIN(VLOOKUP(O1151,'Tableau de correspondances'!B$8:T$31,MATCH(N1151,'Tableau de correspondances'!B$7:T$7,1),TRUE),VLOOKUP(O1151,'Tableau de correspondances'!W$8:AO$31,MATCH(N1151,'Tableau de correspondances'!W$7:AO$7,-1),TRUE))</f>
        <v>46</v>
      </c>
      <c r="I1151" s="78" t="str">
        <f>IF(VLOOKUP(O1151,'Tableau de correspondances'!B$8:T$31,MATCH(N1151,'Tableau de correspondances'!B$7:T$7,1),TRUE)&gt;VLOOKUP(O1151,'Tableau de correspondances'!W$8:AO$31,MATCH(N1151,'Tableau de correspondances'!W$7:AO$7,-1),TRUE),"Table 2","Table 1")</f>
        <v>Table 1</v>
      </c>
      <c r="J1151" s="73" t="str">
        <f t="shared" si="69"/>
        <v>non</v>
      </c>
      <c r="K1151" s="28"/>
      <c r="L1151" s="29"/>
      <c r="M1151" s="34">
        <f t="shared" si="70"/>
        <v>6</v>
      </c>
      <c r="N1151" s="16">
        <f t="shared" si="71"/>
        <v>6</v>
      </c>
      <c r="O1151" s="70">
        <f t="shared" si="72"/>
        <v>0.3</v>
      </c>
    </row>
    <row r="1152" spans="1:15" ht="18" thickBot="1" x14ac:dyDescent="0.4">
      <c r="A1152" s="15">
        <v>1143</v>
      </c>
      <c r="D1152" s="14"/>
      <c r="E1152" s="14"/>
      <c r="F1152" s="14"/>
      <c r="G1152" s="14"/>
      <c r="H1152" s="71">
        <f>MIN(VLOOKUP(O1152,'Tableau de correspondances'!B$8:T$31,MATCH(N1152,'Tableau de correspondances'!B$7:T$7,1),TRUE),VLOOKUP(O1152,'Tableau de correspondances'!W$8:AO$31,MATCH(N1152,'Tableau de correspondances'!W$7:AO$7,-1),TRUE))</f>
        <v>46</v>
      </c>
      <c r="I1152" s="78" t="str">
        <f>IF(VLOOKUP(O1152,'Tableau de correspondances'!B$8:T$31,MATCH(N1152,'Tableau de correspondances'!B$7:T$7,1),TRUE)&gt;VLOOKUP(O1152,'Tableau de correspondances'!W$8:AO$31,MATCH(N1152,'Tableau de correspondances'!W$7:AO$7,-1),TRUE),"Table 2","Table 1")</f>
        <v>Table 1</v>
      </c>
      <c r="J1152" s="73" t="str">
        <f t="shared" si="69"/>
        <v>non</v>
      </c>
      <c r="K1152" s="28"/>
      <c r="L1152" s="29"/>
      <c r="M1152" s="34">
        <f t="shared" si="70"/>
        <v>6</v>
      </c>
      <c r="N1152" s="16">
        <f t="shared" si="71"/>
        <v>6</v>
      </c>
      <c r="O1152" s="70">
        <f t="shared" si="72"/>
        <v>0.3</v>
      </c>
    </row>
    <row r="1153" spans="1:15" ht="18" thickBot="1" x14ac:dyDescent="0.4">
      <c r="A1153" s="15">
        <v>1144</v>
      </c>
      <c r="D1153" s="14"/>
      <c r="E1153" s="14"/>
      <c r="F1153" s="14"/>
      <c r="G1153" s="14"/>
      <c r="H1153" s="71">
        <f>MIN(VLOOKUP(O1153,'Tableau de correspondances'!B$8:T$31,MATCH(N1153,'Tableau de correspondances'!B$7:T$7,1),TRUE),VLOOKUP(O1153,'Tableau de correspondances'!W$8:AO$31,MATCH(N1153,'Tableau de correspondances'!W$7:AO$7,-1),TRUE))</f>
        <v>46</v>
      </c>
      <c r="I1153" s="78" t="str">
        <f>IF(VLOOKUP(O1153,'Tableau de correspondances'!B$8:T$31,MATCH(N1153,'Tableau de correspondances'!B$7:T$7,1),TRUE)&gt;VLOOKUP(O1153,'Tableau de correspondances'!W$8:AO$31,MATCH(N1153,'Tableau de correspondances'!W$7:AO$7,-1),TRUE),"Table 2","Table 1")</f>
        <v>Table 1</v>
      </c>
      <c r="J1153" s="73" t="str">
        <f t="shared" si="69"/>
        <v>non</v>
      </c>
      <c r="K1153" s="28"/>
      <c r="L1153" s="29"/>
      <c r="M1153" s="34">
        <f t="shared" si="70"/>
        <v>6</v>
      </c>
      <c r="N1153" s="16">
        <f t="shared" si="71"/>
        <v>6</v>
      </c>
      <c r="O1153" s="70">
        <f t="shared" si="72"/>
        <v>0.3</v>
      </c>
    </row>
    <row r="1154" spans="1:15" ht="18" thickBot="1" x14ac:dyDescent="0.4">
      <c r="A1154" s="15">
        <v>1145</v>
      </c>
      <c r="D1154" s="14"/>
      <c r="E1154" s="14"/>
      <c r="F1154" s="14"/>
      <c r="G1154" s="14"/>
      <c r="H1154" s="71">
        <f>MIN(VLOOKUP(O1154,'Tableau de correspondances'!B$8:T$31,MATCH(N1154,'Tableau de correspondances'!B$7:T$7,1),TRUE),VLOOKUP(O1154,'Tableau de correspondances'!W$8:AO$31,MATCH(N1154,'Tableau de correspondances'!W$7:AO$7,-1),TRUE))</f>
        <v>46</v>
      </c>
      <c r="I1154" s="78" t="str">
        <f>IF(VLOOKUP(O1154,'Tableau de correspondances'!B$8:T$31,MATCH(N1154,'Tableau de correspondances'!B$7:T$7,1),TRUE)&gt;VLOOKUP(O1154,'Tableau de correspondances'!W$8:AO$31,MATCH(N1154,'Tableau de correspondances'!W$7:AO$7,-1),TRUE),"Table 2","Table 1")</f>
        <v>Table 1</v>
      </c>
      <c r="J1154" s="73" t="str">
        <f t="shared" si="69"/>
        <v>non</v>
      </c>
      <c r="K1154" s="28"/>
      <c r="L1154" s="29"/>
      <c r="M1154" s="34">
        <f t="shared" si="70"/>
        <v>6</v>
      </c>
      <c r="N1154" s="16">
        <f t="shared" si="71"/>
        <v>6</v>
      </c>
      <c r="O1154" s="70">
        <f t="shared" si="72"/>
        <v>0.3</v>
      </c>
    </row>
    <row r="1155" spans="1:15" ht="18" thickBot="1" x14ac:dyDescent="0.4">
      <c r="A1155" s="15">
        <v>1146</v>
      </c>
      <c r="D1155" s="14"/>
      <c r="E1155" s="14"/>
      <c r="F1155" s="14"/>
      <c r="G1155" s="14"/>
      <c r="H1155" s="71">
        <f>MIN(VLOOKUP(O1155,'Tableau de correspondances'!B$8:T$31,MATCH(N1155,'Tableau de correspondances'!B$7:T$7,1),TRUE),VLOOKUP(O1155,'Tableau de correspondances'!W$8:AO$31,MATCH(N1155,'Tableau de correspondances'!W$7:AO$7,-1),TRUE))</f>
        <v>46</v>
      </c>
      <c r="I1155" s="78" t="str">
        <f>IF(VLOOKUP(O1155,'Tableau de correspondances'!B$8:T$31,MATCH(N1155,'Tableau de correspondances'!B$7:T$7,1),TRUE)&gt;VLOOKUP(O1155,'Tableau de correspondances'!W$8:AO$31,MATCH(N1155,'Tableau de correspondances'!W$7:AO$7,-1),TRUE),"Table 2","Table 1")</f>
        <v>Table 1</v>
      </c>
      <c r="J1155" s="73" t="str">
        <f t="shared" si="69"/>
        <v>non</v>
      </c>
      <c r="K1155" s="28"/>
      <c r="L1155" s="29"/>
      <c r="M1155" s="34">
        <f t="shared" si="70"/>
        <v>6</v>
      </c>
      <c r="N1155" s="16">
        <f t="shared" si="71"/>
        <v>6</v>
      </c>
      <c r="O1155" s="70">
        <f t="shared" si="72"/>
        <v>0.3</v>
      </c>
    </row>
    <row r="1156" spans="1:15" ht="18" thickBot="1" x14ac:dyDescent="0.4">
      <c r="A1156" s="15">
        <v>1147</v>
      </c>
      <c r="D1156" s="14"/>
      <c r="E1156" s="14"/>
      <c r="F1156" s="14"/>
      <c r="G1156" s="14"/>
      <c r="H1156" s="71">
        <f>MIN(VLOOKUP(O1156,'Tableau de correspondances'!B$8:T$31,MATCH(N1156,'Tableau de correspondances'!B$7:T$7,1),TRUE),VLOOKUP(O1156,'Tableau de correspondances'!W$8:AO$31,MATCH(N1156,'Tableau de correspondances'!W$7:AO$7,-1),TRUE))</f>
        <v>46</v>
      </c>
      <c r="I1156" s="78" t="str">
        <f>IF(VLOOKUP(O1156,'Tableau de correspondances'!B$8:T$31,MATCH(N1156,'Tableau de correspondances'!B$7:T$7,1),TRUE)&gt;VLOOKUP(O1156,'Tableau de correspondances'!W$8:AO$31,MATCH(N1156,'Tableau de correspondances'!W$7:AO$7,-1),TRUE),"Table 2","Table 1")</f>
        <v>Table 1</v>
      </c>
      <c r="J1156" s="73" t="str">
        <f t="shared" si="69"/>
        <v>non</v>
      </c>
      <c r="K1156" s="28"/>
      <c r="L1156" s="29"/>
      <c r="M1156" s="34">
        <f t="shared" si="70"/>
        <v>6</v>
      </c>
      <c r="N1156" s="16">
        <f t="shared" si="71"/>
        <v>6</v>
      </c>
      <c r="O1156" s="70">
        <f t="shared" si="72"/>
        <v>0.3</v>
      </c>
    </row>
    <row r="1157" spans="1:15" ht="18" thickBot="1" x14ac:dyDescent="0.4">
      <c r="A1157" s="15">
        <v>1148</v>
      </c>
      <c r="D1157" s="14"/>
      <c r="E1157" s="14"/>
      <c r="F1157" s="14"/>
      <c r="G1157" s="14"/>
      <c r="H1157" s="71">
        <f>MIN(VLOOKUP(O1157,'Tableau de correspondances'!B$8:T$31,MATCH(N1157,'Tableau de correspondances'!B$7:T$7,1),TRUE),VLOOKUP(O1157,'Tableau de correspondances'!W$8:AO$31,MATCH(N1157,'Tableau de correspondances'!W$7:AO$7,-1),TRUE))</f>
        <v>46</v>
      </c>
      <c r="I1157" s="78" t="str">
        <f>IF(VLOOKUP(O1157,'Tableau de correspondances'!B$8:T$31,MATCH(N1157,'Tableau de correspondances'!B$7:T$7,1),TRUE)&gt;VLOOKUP(O1157,'Tableau de correspondances'!W$8:AO$31,MATCH(N1157,'Tableau de correspondances'!W$7:AO$7,-1),TRUE),"Table 2","Table 1")</f>
        <v>Table 1</v>
      </c>
      <c r="J1157" s="73" t="str">
        <f t="shared" si="69"/>
        <v>non</v>
      </c>
      <c r="K1157" s="28"/>
      <c r="L1157" s="29"/>
      <c r="M1157" s="34">
        <f t="shared" si="70"/>
        <v>6</v>
      </c>
      <c r="N1157" s="16">
        <f t="shared" si="71"/>
        <v>6</v>
      </c>
      <c r="O1157" s="70">
        <f t="shared" si="72"/>
        <v>0.3</v>
      </c>
    </row>
    <row r="1158" spans="1:15" ht="18" thickBot="1" x14ac:dyDescent="0.4">
      <c r="A1158" s="15">
        <v>1149</v>
      </c>
      <c r="D1158" s="14"/>
      <c r="E1158" s="14"/>
      <c r="F1158" s="14"/>
      <c r="G1158" s="14"/>
      <c r="H1158" s="71">
        <f>MIN(VLOOKUP(O1158,'Tableau de correspondances'!B$8:T$31,MATCH(N1158,'Tableau de correspondances'!B$7:T$7,1),TRUE),VLOOKUP(O1158,'Tableau de correspondances'!W$8:AO$31,MATCH(N1158,'Tableau de correspondances'!W$7:AO$7,-1),TRUE))</f>
        <v>46</v>
      </c>
      <c r="I1158" s="78" t="str">
        <f>IF(VLOOKUP(O1158,'Tableau de correspondances'!B$8:T$31,MATCH(N1158,'Tableau de correspondances'!B$7:T$7,1),TRUE)&gt;VLOOKUP(O1158,'Tableau de correspondances'!W$8:AO$31,MATCH(N1158,'Tableau de correspondances'!W$7:AO$7,-1),TRUE),"Table 2","Table 1")</f>
        <v>Table 1</v>
      </c>
      <c r="J1158" s="73" t="str">
        <f t="shared" si="69"/>
        <v>non</v>
      </c>
      <c r="K1158" s="28"/>
      <c r="L1158" s="29"/>
      <c r="M1158" s="34">
        <f t="shared" si="70"/>
        <v>6</v>
      </c>
      <c r="N1158" s="16">
        <f t="shared" si="71"/>
        <v>6</v>
      </c>
      <c r="O1158" s="70">
        <f t="shared" si="72"/>
        <v>0.3</v>
      </c>
    </row>
    <row r="1159" spans="1:15" ht="18" thickBot="1" x14ac:dyDescent="0.4">
      <c r="A1159" s="15">
        <v>1150</v>
      </c>
      <c r="D1159" s="14"/>
      <c r="E1159" s="14"/>
      <c r="F1159" s="14"/>
      <c r="G1159" s="14"/>
      <c r="H1159" s="71">
        <f>MIN(VLOOKUP(O1159,'Tableau de correspondances'!B$8:T$31,MATCH(N1159,'Tableau de correspondances'!B$7:T$7,1),TRUE),VLOOKUP(O1159,'Tableau de correspondances'!W$8:AO$31,MATCH(N1159,'Tableau de correspondances'!W$7:AO$7,-1),TRUE))</f>
        <v>46</v>
      </c>
      <c r="I1159" s="78" t="str">
        <f>IF(VLOOKUP(O1159,'Tableau de correspondances'!B$8:T$31,MATCH(N1159,'Tableau de correspondances'!B$7:T$7,1),TRUE)&gt;VLOOKUP(O1159,'Tableau de correspondances'!W$8:AO$31,MATCH(N1159,'Tableau de correspondances'!W$7:AO$7,-1),TRUE),"Table 2","Table 1")</f>
        <v>Table 1</v>
      </c>
      <c r="J1159" s="73" t="str">
        <f t="shared" si="69"/>
        <v>non</v>
      </c>
      <c r="K1159" s="28"/>
      <c r="L1159" s="29"/>
      <c r="M1159" s="34">
        <f t="shared" si="70"/>
        <v>6</v>
      </c>
      <c r="N1159" s="16">
        <f t="shared" si="71"/>
        <v>6</v>
      </c>
      <c r="O1159" s="70">
        <f t="shared" si="72"/>
        <v>0.3</v>
      </c>
    </row>
    <row r="1160" spans="1:15" ht="18" thickBot="1" x14ac:dyDescent="0.4">
      <c r="A1160" s="15">
        <v>1151</v>
      </c>
      <c r="D1160" s="14"/>
      <c r="E1160" s="14"/>
      <c r="F1160" s="14"/>
      <c r="G1160" s="14"/>
      <c r="H1160" s="71">
        <f>MIN(VLOOKUP(O1160,'Tableau de correspondances'!B$8:T$31,MATCH(N1160,'Tableau de correspondances'!B$7:T$7,1),TRUE),VLOOKUP(O1160,'Tableau de correspondances'!W$8:AO$31,MATCH(N1160,'Tableau de correspondances'!W$7:AO$7,-1),TRUE))</f>
        <v>46</v>
      </c>
      <c r="I1160" s="78" t="str">
        <f>IF(VLOOKUP(O1160,'Tableau de correspondances'!B$8:T$31,MATCH(N1160,'Tableau de correspondances'!B$7:T$7,1),TRUE)&gt;VLOOKUP(O1160,'Tableau de correspondances'!W$8:AO$31,MATCH(N1160,'Tableau de correspondances'!W$7:AO$7,-1),TRUE),"Table 2","Table 1")</f>
        <v>Table 1</v>
      </c>
      <c r="J1160" s="73" t="str">
        <f t="shared" si="69"/>
        <v>non</v>
      </c>
      <c r="K1160" s="28"/>
      <c r="L1160" s="29"/>
      <c r="M1160" s="34">
        <f t="shared" si="70"/>
        <v>6</v>
      </c>
      <c r="N1160" s="16">
        <f t="shared" si="71"/>
        <v>6</v>
      </c>
      <c r="O1160" s="70">
        <f t="shared" si="72"/>
        <v>0.3</v>
      </c>
    </row>
    <row r="1161" spans="1:15" ht="18" thickBot="1" x14ac:dyDescent="0.4">
      <c r="A1161" s="15">
        <v>1152</v>
      </c>
      <c r="D1161" s="14"/>
      <c r="E1161" s="14"/>
      <c r="F1161" s="14"/>
      <c r="G1161" s="14"/>
      <c r="H1161" s="71">
        <f>MIN(VLOOKUP(O1161,'Tableau de correspondances'!B$8:T$31,MATCH(N1161,'Tableau de correspondances'!B$7:T$7,1),TRUE),VLOOKUP(O1161,'Tableau de correspondances'!W$8:AO$31,MATCH(N1161,'Tableau de correspondances'!W$7:AO$7,-1),TRUE))</f>
        <v>46</v>
      </c>
      <c r="I1161" s="78" t="str">
        <f>IF(VLOOKUP(O1161,'Tableau de correspondances'!B$8:T$31,MATCH(N1161,'Tableau de correspondances'!B$7:T$7,1),TRUE)&gt;VLOOKUP(O1161,'Tableau de correspondances'!W$8:AO$31,MATCH(N1161,'Tableau de correspondances'!W$7:AO$7,-1),TRUE),"Table 2","Table 1")</f>
        <v>Table 1</v>
      </c>
      <c r="J1161" s="73" t="str">
        <f t="shared" si="69"/>
        <v>non</v>
      </c>
      <c r="K1161" s="28"/>
      <c r="L1161" s="29"/>
      <c r="M1161" s="34">
        <f t="shared" si="70"/>
        <v>6</v>
      </c>
      <c r="N1161" s="16">
        <f t="shared" si="71"/>
        <v>6</v>
      </c>
      <c r="O1161" s="70">
        <f t="shared" si="72"/>
        <v>0.3</v>
      </c>
    </row>
    <row r="1162" spans="1:15" ht="18" thickBot="1" x14ac:dyDescent="0.4">
      <c r="A1162" s="15">
        <v>1153</v>
      </c>
      <c r="D1162" s="14"/>
      <c r="E1162" s="14"/>
      <c r="F1162" s="14"/>
      <c r="G1162" s="14"/>
      <c r="H1162" s="71">
        <f>MIN(VLOOKUP(O1162,'Tableau de correspondances'!B$8:T$31,MATCH(N1162,'Tableau de correspondances'!B$7:T$7,1),TRUE),VLOOKUP(O1162,'Tableau de correspondances'!W$8:AO$31,MATCH(N1162,'Tableau de correspondances'!W$7:AO$7,-1),TRUE))</f>
        <v>46</v>
      </c>
      <c r="I1162" s="78" t="str">
        <f>IF(VLOOKUP(O1162,'Tableau de correspondances'!B$8:T$31,MATCH(N1162,'Tableau de correspondances'!B$7:T$7,1),TRUE)&gt;VLOOKUP(O1162,'Tableau de correspondances'!W$8:AO$31,MATCH(N1162,'Tableau de correspondances'!W$7:AO$7,-1),TRUE),"Table 2","Table 1")</f>
        <v>Table 1</v>
      </c>
      <c r="J1162" s="73" t="str">
        <f t="shared" si="69"/>
        <v>non</v>
      </c>
      <c r="K1162" s="28"/>
      <c r="L1162" s="29"/>
      <c r="M1162" s="34">
        <f t="shared" si="70"/>
        <v>6</v>
      </c>
      <c r="N1162" s="16">
        <f t="shared" si="71"/>
        <v>6</v>
      </c>
      <c r="O1162" s="70">
        <f t="shared" si="72"/>
        <v>0.3</v>
      </c>
    </row>
    <row r="1163" spans="1:15" ht="18" thickBot="1" x14ac:dyDescent="0.4">
      <c r="A1163" s="15">
        <v>1154</v>
      </c>
      <c r="D1163" s="14"/>
      <c r="E1163" s="14"/>
      <c r="F1163" s="14"/>
      <c r="G1163" s="14"/>
      <c r="H1163" s="71">
        <f>MIN(VLOOKUP(O1163,'Tableau de correspondances'!B$8:T$31,MATCH(N1163,'Tableau de correspondances'!B$7:T$7,1),TRUE),VLOOKUP(O1163,'Tableau de correspondances'!W$8:AO$31,MATCH(N1163,'Tableau de correspondances'!W$7:AO$7,-1),TRUE))</f>
        <v>46</v>
      </c>
      <c r="I1163" s="78" t="str">
        <f>IF(VLOOKUP(O1163,'Tableau de correspondances'!B$8:T$31,MATCH(N1163,'Tableau de correspondances'!B$7:T$7,1),TRUE)&gt;VLOOKUP(O1163,'Tableau de correspondances'!W$8:AO$31,MATCH(N1163,'Tableau de correspondances'!W$7:AO$7,-1),TRUE),"Table 2","Table 1")</f>
        <v>Table 1</v>
      </c>
      <c r="J1163" s="73" t="str">
        <f t="shared" ref="J1163:J1226" si="73">IF(D1163&gt;H1163,"oui","non")</f>
        <v>non</v>
      </c>
      <c r="K1163" s="28"/>
      <c r="L1163" s="29"/>
      <c r="M1163" s="34">
        <f t="shared" si="70"/>
        <v>6</v>
      </c>
      <c r="N1163" s="16">
        <f t="shared" si="71"/>
        <v>6</v>
      </c>
      <c r="O1163" s="70">
        <f t="shared" si="72"/>
        <v>0.3</v>
      </c>
    </row>
    <row r="1164" spans="1:15" ht="18" thickBot="1" x14ac:dyDescent="0.4">
      <c r="A1164" s="15">
        <v>1155</v>
      </c>
      <c r="D1164" s="14"/>
      <c r="E1164" s="14"/>
      <c r="F1164" s="14"/>
      <c r="G1164" s="14"/>
      <c r="H1164" s="71">
        <f>MIN(VLOOKUP(O1164,'Tableau de correspondances'!B$8:T$31,MATCH(N1164,'Tableau de correspondances'!B$7:T$7,1),TRUE),VLOOKUP(O1164,'Tableau de correspondances'!W$8:AO$31,MATCH(N1164,'Tableau de correspondances'!W$7:AO$7,-1),TRUE))</f>
        <v>46</v>
      </c>
      <c r="I1164" s="78" t="str">
        <f>IF(VLOOKUP(O1164,'Tableau de correspondances'!B$8:T$31,MATCH(N1164,'Tableau de correspondances'!B$7:T$7,1),TRUE)&gt;VLOOKUP(O1164,'Tableau de correspondances'!W$8:AO$31,MATCH(N1164,'Tableau de correspondances'!W$7:AO$7,-1),TRUE),"Table 2","Table 1")</f>
        <v>Table 1</v>
      </c>
      <c r="J1164" s="73" t="str">
        <f t="shared" si="73"/>
        <v>non</v>
      </c>
      <c r="K1164" s="28"/>
      <c r="L1164" s="29"/>
      <c r="M1164" s="34">
        <f t="shared" ref="M1164:M1227" si="74">IF(E1164="",6,IF(E1164&gt;8.5,8.5,E1164))</f>
        <v>6</v>
      </c>
      <c r="N1164" s="16">
        <f t="shared" ref="N1164:N1227" si="75">ROUND(M1164,2)</f>
        <v>6</v>
      </c>
      <c r="O1164" s="70">
        <f t="shared" ref="O1164:O1227" si="76">IF(F1164="",0.3,IF(F1164&gt;10.9,10.9,F1164))</f>
        <v>0.3</v>
      </c>
    </row>
    <row r="1165" spans="1:15" ht="18" thickBot="1" x14ac:dyDescent="0.4">
      <c r="A1165" s="15">
        <v>1156</v>
      </c>
      <c r="D1165" s="14"/>
      <c r="E1165" s="14"/>
      <c r="F1165" s="14"/>
      <c r="G1165" s="14"/>
      <c r="H1165" s="71">
        <f>MIN(VLOOKUP(O1165,'Tableau de correspondances'!B$8:T$31,MATCH(N1165,'Tableau de correspondances'!B$7:T$7,1),TRUE),VLOOKUP(O1165,'Tableau de correspondances'!W$8:AO$31,MATCH(N1165,'Tableau de correspondances'!W$7:AO$7,-1),TRUE))</f>
        <v>46</v>
      </c>
      <c r="I1165" s="78" t="str">
        <f>IF(VLOOKUP(O1165,'Tableau de correspondances'!B$8:T$31,MATCH(N1165,'Tableau de correspondances'!B$7:T$7,1),TRUE)&gt;VLOOKUP(O1165,'Tableau de correspondances'!W$8:AO$31,MATCH(N1165,'Tableau de correspondances'!W$7:AO$7,-1),TRUE),"Table 2","Table 1")</f>
        <v>Table 1</v>
      </c>
      <c r="J1165" s="73" t="str">
        <f t="shared" si="73"/>
        <v>non</v>
      </c>
      <c r="K1165" s="28"/>
      <c r="L1165" s="29"/>
      <c r="M1165" s="34">
        <f t="shared" si="74"/>
        <v>6</v>
      </c>
      <c r="N1165" s="16">
        <f t="shared" si="75"/>
        <v>6</v>
      </c>
      <c r="O1165" s="70">
        <f t="shared" si="76"/>
        <v>0.3</v>
      </c>
    </row>
    <row r="1166" spans="1:15" ht="18" thickBot="1" x14ac:dyDescent="0.4">
      <c r="A1166" s="15">
        <v>1157</v>
      </c>
      <c r="D1166" s="14"/>
      <c r="E1166" s="14"/>
      <c r="F1166" s="14"/>
      <c r="G1166" s="14"/>
      <c r="H1166" s="71">
        <f>MIN(VLOOKUP(O1166,'Tableau de correspondances'!B$8:T$31,MATCH(N1166,'Tableau de correspondances'!B$7:T$7,1),TRUE),VLOOKUP(O1166,'Tableau de correspondances'!W$8:AO$31,MATCH(N1166,'Tableau de correspondances'!W$7:AO$7,-1),TRUE))</f>
        <v>46</v>
      </c>
      <c r="I1166" s="78" t="str">
        <f>IF(VLOOKUP(O1166,'Tableau de correspondances'!B$8:T$31,MATCH(N1166,'Tableau de correspondances'!B$7:T$7,1),TRUE)&gt;VLOOKUP(O1166,'Tableau de correspondances'!W$8:AO$31,MATCH(N1166,'Tableau de correspondances'!W$7:AO$7,-1),TRUE),"Table 2","Table 1")</f>
        <v>Table 1</v>
      </c>
      <c r="J1166" s="73" t="str">
        <f t="shared" si="73"/>
        <v>non</v>
      </c>
      <c r="K1166" s="28"/>
      <c r="L1166" s="29"/>
      <c r="M1166" s="34">
        <f t="shared" si="74"/>
        <v>6</v>
      </c>
      <c r="N1166" s="16">
        <f t="shared" si="75"/>
        <v>6</v>
      </c>
      <c r="O1166" s="70">
        <f t="shared" si="76"/>
        <v>0.3</v>
      </c>
    </row>
    <row r="1167" spans="1:15" ht="18" thickBot="1" x14ac:dyDescent="0.4">
      <c r="A1167" s="15">
        <v>1158</v>
      </c>
      <c r="D1167" s="14"/>
      <c r="E1167" s="14"/>
      <c r="F1167" s="14"/>
      <c r="G1167" s="14"/>
      <c r="H1167" s="71">
        <f>MIN(VLOOKUP(O1167,'Tableau de correspondances'!B$8:T$31,MATCH(N1167,'Tableau de correspondances'!B$7:T$7,1),TRUE),VLOOKUP(O1167,'Tableau de correspondances'!W$8:AO$31,MATCH(N1167,'Tableau de correspondances'!W$7:AO$7,-1),TRUE))</f>
        <v>46</v>
      </c>
      <c r="I1167" s="78" t="str">
        <f>IF(VLOOKUP(O1167,'Tableau de correspondances'!B$8:T$31,MATCH(N1167,'Tableau de correspondances'!B$7:T$7,1),TRUE)&gt;VLOOKUP(O1167,'Tableau de correspondances'!W$8:AO$31,MATCH(N1167,'Tableau de correspondances'!W$7:AO$7,-1),TRUE),"Table 2","Table 1")</f>
        <v>Table 1</v>
      </c>
      <c r="J1167" s="73" t="str">
        <f t="shared" si="73"/>
        <v>non</v>
      </c>
      <c r="K1167" s="28"/>
      <c r="L1167" s="29"/>
      <c r="M1167" s="34">
        <f t="shared" si="74"/>
        <v>6</v>
      </c>
      <c r="N1167" s="16">
        <f t="shared" si="75"/>
        <v>6</v>
      </c>
      <c r="O1167" s="70">
        <f t="shared" si="76"/>
        <v>0.3</v>
      </c>
    </row>
    <row r="1168" spans="1:15" ht="18" thickBot="1" x14ac:dyDescent="0.4">
      <c r="A1168" s="15">
        <v>1159</v>
      </c>
      <c r="D1168" s="14"/>
      <c r="E1168" s="14"/>
      <c r="F1168" s="14"/>
      <c r="G1168" s="14"/>
      <c r="H1168" s="71">
        <f>MIN(VLOOKUP(O1168,'Tableau de correspondances'!B$8:T$31,MATCH(N1168,'Tableau de correspondances'!B$7:T$7,1),TRUE),VLOOKUP(O1168,'Tableau de correspondances'!W$8:AO$31,MATCH(N1168,'Tableau de correspondances'!W$7:AO$7,-1),TRUE))</f>
        <v>46</v>
      </c>
      <c r="I1168" s="78" t="str">
        <f>IF(VLOOKUP(O1168,'Tableau de correspondances'!B$8:T$31,MATCH(N1168,'Tableau de correspondances'!B$7:T$7,1),TRUE)&gt;VLOOKUP(O1168,'Tableau de correspondances'!W$8:AO$31,MATCH(N1168,'Tableau de correspondances'!W$7:AO$7,-1),TRUE),"Table 2","Table 1")</f>
        <v>Table 1</v>
      </c>
      <c r="J1168" s="73" t="str">
        <f t="shared" si="73"/>
        <v>non</v>
      </c>
      <c r="K1168" s="28"/>
      <c r="L1168" s="29"/>
      <c r="M1168" s="34">
        <f t="shared" si="74"/>
        <v>6</v>
      </c>
      <c r="N1168" s="16">
        <f t="shared" si="75"/>
        <v>6</v>
      </c>
      <c r="O1168" s="70">
        <f t="shared" si="76"/>
        <v>0.3</v>
      </c>
    </row>
    <row r="1169" spans="1:15" ht="18" thickBot="1" x14ac:dyDescent="0.4">
      <c r="A1169" s="15">
        <v>1160</v>
      </c>
      <c r="D1169" s="14"/>
      <c r="E1169" s="14"/>
      <c r="F1169" s="14"/>
      <c r="G1169" s="14"/>
      <c r="H1169" s="71">
        <f>MIN(VLOOKUP(O1169,'Tableau de correspondances'!B$8:T$31,MATCH(N1169,'Tableau de correspondances'!B$7:T$7,1),TRUE),VLOOKUP(O1169,'Tableau de correspondances'!W$8:AO$31,MATCH(N1169,'Tableau de correspondances'!W$7:AO$7,-1),TRUE))</f>
        <v>46</v>
      </c>
      <c r="I1169" s="78" t="str">
        <f>IF(VLOOKUP(O1169,'Tableau de correspondances'!B$8:T$31,MATCH(N1169,'Tableau de correspondances'!B$7:T$7,1),TRUE)&gt;VLOOKUP(O1169,'Tableau de correspondances'!W$8:AO$31,MATCH(N1169,'Tableau de correspondances'!W$7:AO$7,-1),TRUE),"Table 2","Table 1")</f>
        <v>Table 1</v>
      </c>
      <c r="J1169" s="73" t="str">
        <f t="shared" si="73"/>
        <v>non</v>
      </c>
      <c r="K1169" s="28"/>
      <c r="L1169" s="29"/>
      <c r="M1169" s="34">
        <f t="shared" si="74"/>
        <v>6</v>
      </c>
      <c r="N1169" s="16">
        <f t="shared" si="75"/>
        <v>6</v>
      </c>
      <c r="O1169" s="70">
        <f t="shared" si="76"/>
        <v>0.3</v>
      </c>
    </row>
    <row r="1170" spans="1:15" ht="18" thickBot="1" x14ac:dyDescent="0.4">
      <c r="A1170" s="15">
        <v>1161</v>
      </c>
      <c r="D1170" s="14"/>
      <c r="E1170" s="14"/>
      <c r="F1170" s="14"/>
      <c r="G1170" s="14"/>
      <c r="H1170" s="71">
        <f>MIN(VLOOKUP(O1170,'Tableau de correspondances'!B$8:T$31,MATCH(N1170,'Tableau de correspondances'!B$7:T$7,1),TRUE),VLOOKUP(O1170,'Tableau de correspondances'!W$8:AO$31,MATCH(N1170,'Tableau de correspondances'!W$7:AO$7,-1),TRUE))</f>
        <v>46</v>
      </c>
      <c r="I1170" s="78" t="str">
        <f>IF(VLOOKUP(O1170,'Tableau de correspondances'!B$8:T$31,MATCH(N1170,'Tableau de correspondances'!B$7:T$7,1),TRUE)&gt;VLOOKUP(O1170,'Tableau de correspondances'!W$8:AO$31,MATCH(N1170,'Tableau de correspondances'!W$7:AO$7,-1),TRUE),"Table 2","Table 1")</f>
        <v>Table 1</v>
      </c>
      <c r="J1170" s="73" t="str">
        <f t="shared" si="73"/>
        <v>non</v>
      </c>
      <c r="K1170" s="28"/>
      <c r="L1170" s="29"/>
      <c r="M1170" s="34">
        <f t="shared" si="74"/>
        <v>6</v>
      </c>
      <c r="N1170" s="16">
        <f t="shared" si="75"/>
        <v>6</v>
      </c>
      <c r="O1170" s="70">
        <f t="shared" si="76"/>
        <v>0.3</v>
      </c>
    </row>
    <row r="1171" spans="1:15" ht="18" thickBot="1" x14ac:dyDescent="0.4">
      <c r="A1171" s="15">
        <v>1162</v>
      </c>
      <c r="D1171" s="14"/>
      <c r="E1171" s="14"/>
      <c r="F1171" s="14"/>
      <c r="G1171" s="14"/>
      <c r="H1171" s="71">
        <f>MIN(VLOOKUP(O1171,'Tableau de correspondances'!B$8:T$31,MATCH(N1171,'Tableau de correspondances'!B$7:T$7,1),TRUE),VLOOKUP(O1171,'Tableau de correspondances'!W$8:AO$31,MATCH(N1171,'Tableau de correspondances'!W$7:AO$7,-1),TRUE))</f>
        <v>46</v>
      </c>
      <c r="I1171" s="78" t="str">
        <f>IF(VLOOKUP(O1171,'Tableau de correspondances'!B$8:T$31,MATCH(N1171,'Tableau de correspondances'!B$7:T$7,1),TRUE)&gt;VLOOKUP(O1171,'Tableau de correspondances'!W$8:AO$31,MATCH(N1171,'Tableau de correspondances'!W$7:AO$7,-1),TRUE),"Table 2","Table 1")</f>
        <v>Table 1</v>
      </c>
      <c r="J1171" s="73" t="str">
        <f t="shared" si="73"/>
        <v>non</v>
      </c>
      <c r="K1171" s="28"/>
      <c r="L1171" s="29"/>
      <c r="M1171" s="34">
        <f t="shared" si="74"/>
        <v>6</v>
      </c>
      <c r="N1171" s="16">
        <f t="shared" si="75"/>
        <v>6</v>
      </c>
      <c r="O1171" s="70">
        <f t="shared" si="76"/>
        <v>0.3</v>
      </c>
    </row>
    <row r="1172" spans="1:15" ht="18" thickBot="1" x14ac:dyDescent="0.4">
      <c r="A1172" s="15">
        <v>1163</v>
      </c>
      <c r="D1172" s="14"/>
      <c r="E1172" s="14"/>
      <c r="F1172" s="14"/>
      <c r="G1172" s="14"/>
      <c r="H1172" s="71">
        <f>MIN(VLOOKUP(O1172,'Tableau de correspondances'!B$8:T$31,MATCH(N1172,'Tableau de correspondances'!B$7:T$7,1),TRUE),VLOOKUP(O1172,'Tableau de correspondances'!W$8:AO$31,MATCH(N1172,'Tableau de correspondances'!W$7:AO$7,-1),TRUE))</f>
        <v>46</v>
      </c>
      <c r="I1172" s="78" t="str">
        <f>IF(VLOOKUP(O1172,'Tableau de correspondances'!B$8:T$31,MATCH(N1172,'Tableau de correspondances'!B$7:T$7,1),TRUE)&gt;VLOOKUP(O1172,'Tableau de correspondances'!W$8:AO$31,MATCH(N1172,'Tableau de correspondances'!W$7:AO$7,-1),TRUE),"Table 2","Table 1")</f>
        <v>Table 1</v>
      </c>
      <c r="J1172" s="73" t="str">
        <f t="shared" si="73"/>
        <v>non</v>
      </c>
      <c r="K1172" s="28"/>
      <c r="L1172" s="29"/>
      <c r="M1172" s="34">
        <f t="shared" si="74"/>
        <v>6</v>
      </c>
      <c r="N1172" s="16">
        <f t="shared" si="75"/>
        <v>6</v>
      </c>
      <c r="O1172" s="70">
        <f t="shared" si="76"/>
        <v>0.3</v>
      </c>
    </row>
    <row r="1173" spans="1:15" ht="18" thickBot="1" x14ac:dyDescent="0.4">
      <c r="A1173" s="15">
        <v>1164</v>
      </c>
      <c r="D1173" s="14"/>
      <c r="E1173" s="14"/>
      <c r="F1173" s="14"/>
      <c r="G1173" s="14"/>
      <c r="H1173" s="71">
        <f>MIN(VLOOKUP(O1173,'Tableau de correspondances'!B$8:T$31,MATCH(N1173,'Tableau de correspondances'!B$7:T$7,1),TRUE),VLOOKUP(O1173,'Tableau de correspondances'!W$8:AO$31,MATCH(N1173,'Tableau de correspondances'!W$7:AO$7,-1),TRUE))</f>
        <v>46</v>
      </c>
      <c r="I1173" s="78" t="str">
        <f>IF(VLOOKUP(O1173,'Tableau de correspondances'!B$8:T$31,MATCH(N1173,'Tableau de correspondances'!B$7:T$7,1),TRUE)&gt;VLOOKUP(O1173,'Tableau de correspondances'!W$8:AO$31,MATCH(N1173,'Tableau de correspondances'!W$7:AO$7,-1),TRUE),"Table 2","Table 1")</f>
        <v>Table 1</v>
      </c>
      <c r="J1173" s="73" t="str">
        <f t="shared" si="73"/>
        <v>non</v>
      </c>
      <c r="K1173" s="28"/>
      <c r="L1173" s="29"/>
      <c r="M1173" s="34">
        <f t="shared" si="74"/>
        <v>6</v>
      </c>
      <c r="N1173" s="16">
        <f t="shared" si="75"/>
        <v>6</v>
      </c>
      <c r="O1173" s="70">
        <f t="shared" si="76"/>
        <v>0.3</v>
      </c>
    </row>
    <row r="1174" spans="1:15" ht="18" thickBot="1" x14ac:dyDescent="0.4">
      <c r="A1174" s="15">
        <v>1165</v>
      </c>
      <c r="D1174" s="14"/>
      <c r="E1174" s="14"/>
      <c r="F1174" s="14"/>
      <c r="G1174" s="14"/>
      <c r="H1174" s="71">
        <f>MIN(VLOOKUP(O1174,'Tableau de correspondances'!B$8:T$31,MATCH(N1174,'Tableau de correspondances'!B$7:T$7,1),TRUE),VLOOKUP(O1174,'Tableau de correspondances'!W$8:AO$31,MATCH(N1174,'Tableau de correspondances'!W$7:AO$7,-1),TRUE))</f>
        <v>46</v>
      </c>
      <c r="I1174" s="78" t="str">
        <f>IF(VLOOKUP(O1174,'Tableau de correspondances'!B$8:T$31,MATCH(N1174,'Tableau de correspondances'!B$7:T$7,1),TRUE)&gt;VLOOKUP(O1174,'Tableau de correspondances'!W$8:AO$31,MATCH(N1174,'Tableau de correspondances'!W$7:AO$7,-1),TRUE),"Table 2","Table 1")</f>
        <v>Table 1</v>
      </c>
      <c r="J1174" s="73" t="str">
        <f t="shared" si="73"/>
        <v>non</v>
      </c>
      <c r="K1174" s="28"/>
      <c r="L1174" s="29"/>
      <c r="M1174" s="34">
        <f t="shared" si="74"/>
        <v>6</v>
      </c>
      <c r="N1174" s="16">
        <f t="shared" si="75"/>
        <v>6</v>
      </c>
      <c r="O1174" s="70">
        <f t="shared" si="76"/>
        <v>0.3</v>
      </c>
    </row>
    <row r="1175" spans="1:15" ht="18" thickBot="1" x14ac:dyDescent="0.4">
      <c r="A1175" s="15">
        <v>1166</v>
      </c>
      <c r="D1175" s="14"/>
      <c r="E1175" s="14"/>
      <c r="F1175" s="14"/>
      <c r="G1175" s="14"/>
      <c r="H1175" s="71">
        <f>MIN(VLOOKUP(O1175,'Tableau de correspondances'!B$8:T$31,MATCH(N1175,'Tableau de correspondances'!B$7:T$7,1),TRUE),VLOOKUP(O1175,'Tableau de correspondances'!W$8:AO$31,MATCH(N1175,'Tableau de correspondances'!W$7:AO$7,-1),TRUE))</f>
        <v>46</v>
      </c>
      <c r="I1175" s="78" t="str">
        <f>IF(VLOOKUP(O1175,'Tableau de correspondances'!B$8:T$31,MATCH(N1175,'Tableau de correspondances'!B$7:T$7,1),TRUE)&gt;VLOOKUP(O1175,'Tableau de correspondances'!W$8:AO$31,MATCH(N1175,'Tableau de correspondances'!W$7:AO$7,-1),TRUE),"Table 2","Table 1")</f>
        <v>Table 1</v>
      </c>
      <c r="J1175" s="73" t="str">
        <f t="shared" si="73"/>
        <v>non</v>
      </c>
      <c r="K1175" s="28"/>
      <c r="L1175" s="29"/>
      <c r="M1175" s="34">
        <f t="shared" si="74"/>
        <v>6</v>
      </c>
      <c r="N1175" s="16">
        <f t="shared" si="75"/>
        <v>6</v>
      </c>
      <c r="O1175" s="70">
        <f t="shared" si="76"/>
        <v>0.3</v>
      </c>
    </row>
    <row r="1176" spans="1:15" ht="18" thickBot="1" x14ac:dyDescent="0.4">
      <c r="A1176" s="15">
        <v>1167</v>
      </c>
      <c r="D1176" s="14"/>
      <c r="E1176" s="14"/>
      <c r="F1176" s="14"/>
      <c r="G1176" s="14"/>
      <c r="H1176" s="71">
        <f>MIN(VLOOKUP(O1176,'Tableau de correspondances'!B$8:T$31,MATCH(N1176,'Tableau de correspondances'!B$7:T$7,1),TRUE),VLOOKUP(O1176,'Tableau de correspondances'!W$8:AO$31,MATCH(N1176,'Tableau de correspondances'!W$7:AO$7,-1),TRUE))</f>
        <v>46</v>
      </c>
      <c r="I1176" s="78" t="str">
        <f>IF(VLOOKUP(O1176,'Tableau de correspondances'!B$8:T$31,MATCH(N1176,'Tableau de correspondances'!B$7:T$7,1),TRUE)&gt;VLOOKUP(O1176,'Tableau de correspondances'!W$8:AO$31,MATCH(N1176,'Tableau de correspondances'!W$7:AO$7,-1),TRUE),"Table 2","Table 1")</f>
        <v>Table 1</v>
      </c>
      <c r="J1176" s="73" t="str">
        <f t="shared" si="73"/>
        <v>non</v>
      </c>
      <c r="K1176" s="28"/>
      <c r="L1176" s="29"/>
      <c r="M1176" s="34">
        <f t="shared" si="74"/>
        <v>6</v>
      </c>
      <c r="N1176" s="16">
        <f t="shared" si="75"/>
        <v>6</v>
      </c>
      <c r="O1176" s="70">
        <f t="shared" si="76"/>
        <v>0.3</v>
      </c>
    </row>
    <row r="1177" spans="1:15" ht="18" thickBot="1" x14ac:dyDescent="0.4">
      <c r="A1177" s="15">
        <v>1168</v>
      </c>
      <c r="D1177" s="14"/>
      <c r="E1177" s="14"/>
      <c r="F1177" s="14"/>
      <c r="G1177" s="14"/>
      <c r="H1177" s="71">
        <f>MIN(VLOOKUP(O1177,'Tableau de correspondances'!B$8:T$31,MATCH(N1177,'Tableau de correspondances'!B$7:T$7,1),TRUE),VLOOKUP(O1177,'Tableau de correspondances'!W$8:AO$31,MATCH(N1177,'Tableau de correspondances'!W$7:AO$7,-1),TRUE))</f>
        <v>46</v>
      </c>
      <c r="I1177" s="78" t="str">
        <f>IF(VLOOKUP(O1177,'Tableau de correspondances'!B$8:T$31,MATCH(N1177,'Tableau de correspondances'!B$7:T$7,1),TRUE)&gt;VLOOKUP(O1177,'Tableau de correspondances'!W$8:AO$31,MATCH(N1177,'Tableau de correspondances'!W$7:AO$7,-1),TRUE),"Table 2","Table 1")</f>
        <v>Table 1</v>
      </c>
      <c r="J1177" s="73" t="str">
        <f t="shared" si="73"/>
        <v>non</v>
      </c>
      <c r="K1177" s="28"/>
      <c r="L1177" s="29"/>
      <c r="M1177" s="34">
        <f t="shared" si="74"/>
        <v>6</v>
      </c>
      <c r="N1177" s="16">
        <f t="shared" si="75"/>
        <v>6</v>
      </c>
      <c r="O1177" s="70">
        <f t="shared" si="76"/>
        <v>0.3</v>
      </c>
    </row>
    <row r="1178" spans="1:15" ht="18" thickBot="1" x14ac:dyDescent="0.4">
      <c r="A1178" s="15">
        <v>1169</v>
      </c>
      <c r="D1178" s="14"/>
      <c r="E1178" s="14"/>
      <c r="F1178" s="14"/>
      <c r="G1178" s="14"/>
      <c r="H1178" s="71">
        <f>MIN(VLOOKUP(O1178,'Tableau de correspondances'!B$8:T$31,MATCH(N1178,'Tableau de correspondances'!B$7:T$7,1),TRUE),VLOOKUP(O1178,'Tableau de correspondances'!W$8:AO$31,MATCH(N1178,'Tableau de correspondances'!W$7:AO$7,-1),TRUE))</f>
        <v>46</v>
      </c>
      <c r="I1178" s="78" t="str">
        <f>IF(VLOOKUP(O1178,'Tableau de correspondances'!B$8:T$31,MATCH(N1178,'Tableau de correspondances'!B$7:T$7,1),TRUE)&gt;VLOOKUP(O1178,'Tableau de correspondances'!W$8:AO$31,MATCH(N1178,'Tableau de correspondances'!W$7:AO$7,-1),TRUE),"Table 2","Table 1")</f>
        <v>Table 1</v>
      </c>
      <c r="J1178" s="73" t="str">
        <f t="shared" si="73"/>
        <v>non</v>
      </c>
      <c r="K1178" s="28"/>
      <c r="L1178" s="29"/>
      <c r="M1178" s="34">
        <f t="shared" si="74"/>
        <v>6</v>
      </c>
      <c r="N1178" s="16">
        <f t="shared" si="75"/>
        <v>6</v>
      </c>
      <c r="O1178" s="70">
        <f t="shared" si="76"/>
        <v>0.3</v>
      </c>
    </row>
    <row r="1179" spans="1:15" ht="18" thickBot="1" x14ac:dyDescent="0.4">
      <c r="A1179" s="15">
        <v>1170</v>
      </c>
      <c r="D1179" s="14"/>
      <c r="E1179" s="14"/>
      <c r="F1179" s="14"/>
      <c r="G1179" s="14"/>
      <c r="H1179" s="71">
        <f>MIN(VLOOKUP(O1179,'Tableau de correspondances'!B$8:T$31,MATCH(N1179,'Tableau de correspondances'!B$7:T$7,1),TRUE),VLOOKUP(O1179,'Tableau de correspondances'!W$8:AO$31,MATCH(N1179,'Tableau de correspondances'!W$7:AO$7,-1),TRUE))</f>
        <v>46</v>
      </c>
      <c r="I1179" s="78" t="str">
        <f>IF(VLOOKUP(O1179,'Tableau de correspondances'!B$8:T$31,MATCH(N1179,'Tableau de correspondances'!B$7:T$7,1),TRUE)&gt;VLOOKUP(O1179,'Tableau de correspondances'!W$8:AO$31,MATCH(N1179,'Tableau de correspondances'!W$7:AO$7,-1),TRUE),"Table 2","Table 1")</f>
        <v>Table 1</v>
      </c>
      <c r="J1179" s="73" t="str">
        <f t="shared" si="73"/>
        <v>non</v>
      </c>
      <c r="K1179" s="28"/>
      <c r="L1179" s="29"/>
      <c r="M1179" s="34">
        <f t="shared" si="74"/>
        <v>6</v>
      </c>
      <c r="N1179" s="16">
        <f t="shared" si="75"/>
        <v>6</v>
      </c>
      <c r="O1179" s="70">
        <f t="shared" si="76"/>
        <v>0.3</v>
      </c>
    </row>
    <row r="1180" spans="1:15" ht="18" thickBot="1" x14ac:dyDescent="0.4">
      <c r="A1180" s="15">
        <v>1171</v>
      </c>
      <c r="D1180" s="14"/>
      <c r="E1180" s="14"/>
      <c r="F1180" s="14"/>
      <c r="G1180" s="14"/>
      <c r="H1180" s="71">
        <f>MIN(VLOOKUP(O1180,'Tableau de correspondances'!B$8:T$31,MATCH(N1180,'Tableau de correspondances'!B$7:T$7,1),TRUE),VLOOKUP(O1180,'Tableau de correspondances'!W$8:AO$31,MATCH(N1180,'Tableau de correspondances'!W$7:AO$7,-1),TRUE))</f>
        <v>46</v>
      </c>
      <c r="I1180" s="78" t="str">
        <f>IF(VLOOKUP(O1180,'Tableau de correspondances'!B$8:T$31,MATCH(N1180,'Tableau de correspondances'!B$7:T$7,1),TRUE)&gt;VLOOKUP(O1180,'Tableau de correspondances'!W$8:AO$31,MATCH(N1180,'Tableau de correspondances'!W$7:AO$7,-1),TRUE),"Table 2","Table 1")</f>
        <v>Table 1</v>
      </c>
      <c r="J1180" s="73" t="str">
        <f t="shared" si="73"/>
        <v>non</v>
      </c>
      <c r="K1180" s="28"/>
      <c r="L1180" s="29"/>
      <c r="M1180" s="34">
        <f t="shared" si="74"/>
        <v>6</v>
      </c>
      <c r="N1180" s="16">
        <f t="shared" si="75"/>
        <v>6</v>
      </c>
      <c r="O1180" s="70">
        <f t="shared" si="76"/>
        <v>0.3</v>
      </c>
    </row>
    <row r="1181" spans="1:15" ht="18" thickBot="1" x14ac:dyDescent="0.4">
      <c r="A1181" s="15">
        <v>1172</v>
      </c>
      <c r="D1181" s="14"/>
      <c r="E1181" s="14"/>
      <c r="F1181" s="14"/>
      <c r="G1181" s="14"/>
      <c r="H1181" s="71">
        <f>MIN(VLOOKUP(O1181,'Tableau de correspondances'!B$8:T$31,MATCH(N1181,'Tableau de correspondances'!B$7:T$7,1),TRUE),VLOOKUP(O1181,'Tableau de correspondances'!W$8:AO$31,MATCH(N1181,'Tableau de correspondances'!W$7:AO$7,-1),TRUE))</f>
        <v>46</v>
      </c>
      <c r="I1181" s="78" t="str">
        <f>IF(VLOOKUP(O1181,'Tableau de correspondances'!B$8:T$31,MATCH(N1181,'Tableau de correspondances'!B$7:T$7,1),TRUE)&gt;VLOOKUP(O1181,'Tableau de correspondances'!W$8:AO$31,MATCH(N1181,'Tableau de correspondances'!W$7:AO$7,-1),TRUE),"Table 2","Table 1")</f>
        <v>Table 1</v>
      </c>
      <c r="J1181" s="73" t="str">
        <f t="shared" si="73"/>
        <v>non</v>
      </c>
      <c r="K1181" s="28"/>
      <c r="L1181" s="29"/>
      <c r="M1181" s="34">
        <f t="shared" si="74"/>
        <v>6</v>
      </c>
      <c r="N1181" s="16">
        <f t="shared" si="75"/>
        <v>6</v>
      </c>
      <c r="O1181" s="70">
        <f t="shared" si="76"/>
        <v>0.3</v>
      </c>
    </row>
    <row r="1182" spans="1:15" ht="18" thickBot="1" x14ac:dyDescent="0.4">
      <c r="A1182" s="15">
        <v>1173</v>
      </c>
      <c r="D1182" s="14"/>
      <c r="E1182" s="14"/>
      <c r="F1182" s="14"/>
      <c r="G1182" s="14"/>
      <c r="H1182" s="71">
        <f>MIN(VLOOKUP(O1182,'Tableau de correspondances'!B$8:T$31,MATCH(N1182,'Tableau de correspondances'!B$7:T$7,1),TRUE),VLOOKUP(O1182,'Tableau de correspondances'!W$8:AO$31,MATCH(N1182,'Tableau de correspondances'!W$7:AO$7,-1),TRUE))</f>
        <v>46</v>
      </c>
      <c r="I1182" s="78" t="str">
        <f>IF(VLOOKUP(O1182,'Tableau de correspondances'!B$8:T$31,MATCH(N1182,'Tableau de correspondances'!B$7:T$7,1),TRUE)&gt;VLOOKUP(O1182,'Tableau de correspondances'!W$8:AO$31,MATCH(N1182,'Tableau de correspondances'!W$7:AO$7,-1),TRUE),"Table 2","Table 1")</f>
        <v>Table 1</v>
      </c>
      <c r="J1182" s="73" t="str">
        <f t="shared" si="73"/>
        <v>non</v>
      </c>
      <c r="K1182" s="28"/>
      <c r="L1182" s="29"/>
      <c r="M1182" s="34">
        <f t="shared" si="74"/>
        <v>6</v>
      </c>
      <c r="N1182" s="16">
        <f t="shared" si="75"/>
        <v>6</v>
      </c>
      <c r="O1182" s="70">
        <f t="shared" si="76"/>
        <v>0.3</v>
      </c>
    </row>
    <row r="1183" spans="1:15" ht="18" thickBot="1" x14ac:dyDescent="0.4">
      <c r="A1183" s="15">
        <v>1174</v>
      </c>
      <c r="D1183" s="14"/>
      <c r="E1183" s="14"/>
      <c r="F1183" s="14"/>
      <c r="G1183" s="14"/>
      <c r="H1183" s="71">
        <f>MIN(VLOOKUP(O1183,'Tableau de correspondances'!B$8:T$31,MATCH(N1183,'Tableau de correspondances'!B$7:T$7,1),TRUE),VLOOKUP(O1183,'Tableau de correspondances'!W$8:AO$31,MATCH(N1183,'Tableau de correspondances'!W$7:AO$7,-1),TRUE))</f>
        <v>46</v>
      </c>
      <c r="I1183" s="78" t="str">
        <f>IF(VLOOKUP(O1183,'Tableau de correspondances'!B$8:T$31,MATCH(N1183,'Tableau de correspondances'!B$7:T$7,1),TRUE)&gt;VLOOKUP(O1183,'Tableau de correspondances'!W$8:AO$31,MATCH(N1183,'Tableau de correspondances'!W$7:AO$7,-1),TRUE),"Table 2","Table 1")</f>
        <v>Table 1</v>
      </c>
      <c r="J1183" s="73" t="str">
        <f t="shared" si="73"/>
        <v>non</v>
      </c>
      <c r="K1183" s="28"/>
      <c r="L1183" s="29"/>
      <c r="M1183" s="34">
        <f t="shared" si="74"/>
        <v>6</v>
      </c>
      <c r="N1183" s="16">
        <f t="shared" si="75"/>
        <v>6</v>
      </c>
      <c r="O1183" s="70">
        <f t="shared" si="76"/>
        <v>0.3</v>
      </c>
    </row>
    <row r="1184" spans="1:15" ht="18" thickBot="1" x14ac:dyDescent="0.4">
      <c r="A1184" s="15">
        <v>1175</v>
      </c>
      <c r="D1184" s="14"/>
      <c r="E1184" s="14"/>
      <c r="F1184" s="14"/>
      <c r="G1184" s="14"/>
      <c r="H1184" s="71">
        <f>MIN(VLOOKUP(O1184,'Tableau de correspondances'!B$8:T$31,MATCH(N1184,'Tableau de correspondances'!B$7:T$7,1),TRUE),VLOOKUP(O1184,'Tableau de correspondances'!W$8:AO$31,MATCH(N1184,'Tableau de correspondances'!W$7:AO$7,-1),TRUE))</f>
        <v>46</v>
      </c>
      <c r="I1184" s="78" t="str">
        <f>IF(VLOOKUP(O1184,'Tableau de correspondances'!B$8:T$31,MATCH(N1184,'Tableau de correspondances'!B$7:T$7,1),TRUE)&gt;VLOOKUP(O1184,'Tableau de correspondances'!W$8:AO$31,MATCH(N1184,'Tableau de correspondances'!W$7:AO$7,-1),TRUE),"Table 2","Table 1")</f>
        <v>Table 1</v>
      </c>
      <c r="J1184" s="73" t="str">
        <f t="shared" si="73"/>
        <v>non</v>
      </c>
      <c r="K1184" s="28"/>
      <c r="L1184" s="29"/>
      <c r="M1184" s="34">
        <f t="shared" si="74"/>
        <v>6</v>
      </c>
      <c r="N1184" s="16">
        <f t="shared" si="75"/>
        <v>6</v>
      </c>
      <c r="O1184" s="70">
        <f t="shared" si="76"/>
        <v>0.3</v>
      </c>
    </row>
    <row r="1185" spans="1:15" ht="18" thickBot="1" x14ac:dyDescent="0.4">
      <c r="A1185" s="15">
        <v>1176</v>
      </c>
      <c r="D1185" s="14"/>
      <c r="E1185" s="14"/>
      <c r="F1185" s="14"/>
      <c r="G1185" s="14"/>
      <c r="H1185" s="71">
        <f>MIN(VLOOKUP(O1185,'Tableau de correspondances'!B$8:T$31,MATCH(N1185,'Tableau de correspondances'!B$7:T$7,1),TRUE),VLOOKUP(O1185,'Tableau de correspondances'!W$8:AO$31,MATCH(N1185,'Tableau de correspondances'!W$7:AO$7,-1),TRUE))</f>
        <v>46</v>
      </c>
      <c r="I1185" s="78" t="str">
        <f>IF(VLOOKUP(O1185,'Tableau de correspondances'!B$8:T$31,MATCH(N1185,'Tableau de correspondances'!B$7:T$7,1),TRUE)&gt;VLOOKUP(O1185,'Tableau de correspondances'!W$8:AO$31,MATCH(N1185,'Tableau de correspondances'!W$7:AO$7,-1),TRUE),"Table 2","Table 1")</f>
        <v>Table 1</v>
      </c>
      <c r="J1185" s="73" t="str">
        <f t="shared" si="73"/>
        <v>non</v>
      </c>
      <c r="K1185" s="28"/>
      <c r="L1185" s="29"/>
      <c r="M1185" s="34">
        <f t="shared" si="74"/>
        <v>6</v>
      </c>
      <c r="N1185" s="16">
        <f t="shared" si="75"/>
        <v>6</v>
      </c>
      <c r="O1185" s="70">
        <f t="shared" si="76"/>
        <v>0.3</v>
      </c>
    </row>
    <row r="1186" spans="1:15" ht="18" thickBot="1" x14ac:dyDescent="0.4">
      <c r="A1186" s="15">
        <v>1177</v>
      </c>
      <c r="D1186" s="14"/>
      <c r="E1186" s="14"/>
      <c r="F1186" s="14"/>
      <c r="G1186" s="14"/>
      <c r="H1186" s="71">
        <f>MIN(VLOOKUP(O1186,'Tableau de correspondances'!B$8:T$31,MATCH(N1186,'Tableau de correspondances'!B$7:T$7,1),TRUE),VLOOKUP(O1186,'Tableau de correspondances'!W$8:AO$31,MATCH(N1186,'Tableau de correspondances'!W$7:AO$7,-1),TRUE))</f>
        <v>46</v>
      </c>
      <c r="I1186" s="78" t="str">
        <f>IF(VLOOKUP(O1186,'Tableau de correspondances'!B$8:T$31,MATCH(N1186,'Tableau de correspondances'!B$7:T$7,1),TRUE)&gt;VLOOKUP(O1186,'Tableau de correspondances'!W$8:AO$31,MATCH(N1186,'Tableau de correspondances'!W$7:AO$7,-1),TRUE),"Table 2","Table 1")</f>
        <v>Table 1</v>
      </c>
      <c r="J1186" s="73" t="str">
        <f t="shared" si="73"/>
        <v>non</v>
      </c>
      <c r="K1186" s="28"/>
      <c r="L1186" s="29"/>
      <c r="M1186" s="34">
        <f t="shared" si="74"/>
        <v>6</v>
      </c>
      <c r="N1186" s="16">
        <f t="shared" si="75"/>
        <v>6</v>
      </c>
      <c r="O1186" s="70">
        <f t="shared" si="76"/>
        <v>0.3</v>
      </c>
    </row>
    <row r="1187" spans="1:15" ht="18" thickBot="1" x14ac:dyDescent="0.4">
      <c r="A1187" s="15">
        <v>1178</v>
      </c>
      <c r="D1187" s="14"/>
      <c r="E1187" s="14"/>
      <c r="F1187" s="14"/>
      <c r="G1187" s="14"/>
      <c r="H1187" s="71">
        <f>MIN(VLOOKUP(O1187,'Tableau de correspondances'!B$8:T$31,MATCH(N1187,'Tableau de correspondances'!B$7:T$7,1),TRUE),VLOOKUP(O1187,'Tableau de correspondances'!W$8:AO$31,MATCH(N1187,'Tableau de correspondances'!W$7:AO$7,-1),TRUE))</f>
        <v>46</v>
      </c>
      <c r="I1187" s="78" t="str">
        <f>IF(VLOOKUP(O1187,'Tableau de correspondances'!B$8:T$31,MATCH(N1187,'Tableau de correspondances'!B$7:T$7,1),TRUE)&gt;VLOOKUP(O1187,'Tableau de correspondances'!W$8:AO$31,MATCH(N1187,'Tableau de correspondances'!W$7:AO$7,-1),TRUE),"Table 2","Table 1")</f>
        <v>Table 1</v>
      </c>
      <c r="J1187" s="73" t="str">
        <f t="shared" si="73"/>
        <v>non</v>
      </c>
      <c r="K1187" s="28"/>
      <c r="L1187" s="29"/>
      <c r="M1187" s="34">
        <f t="shared" si="74"/>
        <v>6</v>
      </c>
      <c r="N1187" s="16">
        <f t="shared" si="75"/>
        <v>6</v>
      </c>
      <c r="O1187" s="70">
        <f t="shared" si="76"/>
        <v>0.3</v>
      </c>
    </row>
    <row r="1188" spans="1:15" ht="18" thickBot="1" x14ac:dyDescent="0.4">
      <c r="A1188" s="15">
        <v>1179</v>
      </c>
      <c r="D1188" s="14"/>
      <c r="E1188" s="14"/>
      <c r="F1188" s="14"/>
      <c r="G1188" s="14"/>
      <c r="H1188" s="71">
        <f>MIN(VLOOKUP(O1188,'Tableau de correspondances'!B$8:T$31,MATCH(N1188,'Tableau de correspondances'!B$7:T$7,1),TRUE),VLOOKUP(O1188,'Tableau de correspondances'!W$8:AO$31,MATCH(N1188,'Tableau de correspondances'!W$7:AO$7,-1),TRUE))</f>
        <v>46</v>
      </c>
      <c r="I1188" s="78" t="str">
        <f>IF(VLOOKUP(O1188,'Tableau de correspondances'!B$8:T$31,MATCH(N1188,'Tableau de correspondances'!B$7:T$7,1),TRUE)&gt;VLOOKUP(O1188,'Tableau de correspondances'!W$8:AO$31,MATCH(N1188,'Tableau de correspondances'!W$7:AO$7,-1),TRUE),"Table 2","Table 1")</f>
        <v>Table 1</v>
      </c>
      <c r="J1188" s="73" t="str">
        <f t="shared" si="73"/>
        <v>non</v>
      </c>
      <c r="K1188" s="28"/>
      <c r="L1188" s="29"/>
      <c r="M1188" s="34">
        <f t="shared" si="74"/>
        <v>6</v>
      </c>
      <c r="N1188" s="16">
        <f t="shared" si="75"/>
        <v>6</v>
      </c>
      <c r="O1188" s="70">
        <f t="shared" si="76"/>
        <v>0.3</v>
      </c>
    </row>
    <row r="1189" spans="1:15" ht="18" thickBot="1" x14ac:dyDescent="0.4">
      <c r="A1189" s="15">
        <v>1180</v>
      </c>
      <c r="D1189" s="14"/>
      <c r="E1189" s="14"/>
      <c r="F1189" s="14"/>
      <c r="G1189" s="14"/>
      <c r="H1189" s="71">
        <f>MIN(VLOOKUP(O1189,'Tableau de correspondances'!B$8:T$31,MATCH(N1189,'Tableau de correspondances'!B$7:T$7,1),TRUE),VLOOKUP(O1189,'Tableau de correspondances'!W$8:AO$31,MATCH(N1189,'Tableau de correspondances'!W$7:AO$7,-1),TRUE))</f>
        <v>46</v>
      </c>
      <c r="I1189" s="78" t="str">
        <f>IF(VLOOKUP(O1189,'Tableau de correspondances'!B$8:T$31,MATCH(N1189,'Tableau de correspondances'!B$7:T$7,1),TRUE)&gt;VLOOKUP(O1189,'Tableau de correspondances'!W$8:AO$31,MATCH(N1189,'Tableau de correspondances'!W$7:AO$7,-1),TRUE),"Table 2","Table 1")</f>
        <v>Table 1</v>
      </c>
      <c r="J1189" s="73" t="str">
        <f t="shared" si="73"/>
        <v>non</v>
      </c>
      <c r="K1189" s="28"/>
      <c r="L1189" s="29"/>
      <c r="M1189" s="34">
        <f t="shared" si="74"/>
        <v>6</v>
      </c>
      <c r="N1189" s="16">
        <f t="shared" si="75"/>
        <v>6</v>
      </c>
      <c r="O1189" s="70">
        <f t="shared" si="76"/>
        <v>0.3</v>
      </c>
    </row>
    <row r="1190" spans="1:15" ht="18" thickBot="1" x14ac:dyDescent="0.4">
      <c r="A1190" s="15">
        <v>1181</v>
      </c>
      <c r="D1190" s="14"/>
      <c r="E1190" s="14"/>
      <c r="F1190" s="14"/>
      <c r="G1190" s="14"/>
      <c r="H1190" s="71">
        <f>MIN(VLOOKUP(O1190,'Tableau de correspondances'!B$8:T$31,MATCH(N1190,'Tableau de correspondances'!B$7:T$7,1),TRUE),VLOOKUP(O1190,'Tableau de correspondances'!W$8:AO$31,MATCH(N1190,'Tableau de correspondances'!W$7:AO$7,-1),TRUE))</f>
        <v>46</v>
      </c>
      <c r="I1190" s="78" t="str">
        <f>IF(VLOOKUP(O1190,'Tableau de correspondances'!B$8:T$31,MATCH(N1190,'Tableau de correspondances'!B$7:T$7,1),TRUE)&gt;VLOOKUP(O1190,'Tableau de correspondances'!W$8:AO$31,MATCH(N1190,'Tableau de correspondances'!W$7:AO$7,-1),TRUE),"Table 2","Table 1")</f>
        <v>Table 1</v>
      </c>
      <c r="J1190" s="73" t="str">
        <f t="shared" si="73"/>
        <v>non</v>
      </c>
      <c r="K1190" s="28"/>
      <c r="L1190" s="29"/>
      <c r="M1190" s="34">
        <f t="shared" si="74"/>
        <v>6</v>
      </c>
      <c r="N1190" s="16">
        <f t="shared" si="75"/>
        <v>6</v>
      </c>
      <c r="O1190" s="70">
        <f t="shared" si="76"/>
        <v>0.3</v>
      </c>
    </row>
    <row r="1191" spans="1:15" ht="18" thickBot="1" x14ac:dyDescent="0.4">
      <c r="A1191" s="15">
        <v>1182</v>
      </c>
      <c r="D1191" s="14"/>
      <c r="E1191" s="14"/>
      <c r="F1191" s="14"/>
      <c r="G1191" s="14"/>
      <c r="H1191" s="71">
        <f>MIN(VLOOKUP(O1191,'Tableau de correspondances'!B$8:T$31,MATCH(N1191,'Tableau de correspondances'!B$7:T$7,1),TRUE),VLOOKUP(O1191,'Tableau de correspondances'!W$8:AO$31,MATCH(N1191,'Tableau de correspondances'!W$7:AO$7,-1),TRUE))</f>
        <v>46</v>
      </c>
      <c r="I1191" s="78" t="str">
        <f>IF(VLOOKUP(O1191,'Tableau de correspondances'!B$8:T$31,MATCH(N1191,'Tableau de correspondances'!B$7:T$7,1),TRUE)&gt;VLOOKUP(O1191,'Tableau de correspondances'!W$8:AO$31,MATCH(N1191,'Tableau de correspondances'!W$7:AO$7,-1),TRUE),"Table 2","Table 1")</f>
        <v>Table 1</v>
      </c>
      <c r="J1191" s="73" t="str">
        <f t="shared" si="73"/>
        <v>non</v>
      </c>
      <c r="K1191" s="28"/>
      <c r="L1191" s="29"/>
      <c r="M1191" s="34">
        <f t="shared" si="74"/>
        <v>6</v>
      </c>
      <c r="N1191" s="16">
        <f t="shared" si="75"/>
        <v>6</v>
      </c>
      <c r="O1191" s="70">
        <f t="shared" si="76"/>
        <v>0.3</v>
      </c>
    </row>
    <row r="1192" spans="1:15" ht="18" thickBot="1" x14ac:dyDescent="0.4">
      <c r="A1192" s="15">
        <v>1183</v>
      </c>
      <c r="D1192" s="14"/>
      <c r="E1192" s="14"/>
      <c r="F1192" s="14"/>
      <c r="G1192" s="14"/>
      <c r="H1192" s="71">
        <f>MIN(VLOOKUP(O1192,'Tableau de correspondances'!B$8:T$31,MATCH(N1192,'Tableau de correspondances'!B$7:T$7,1),TRUE),VLOOKUP(O1192,'Tableau de correspondances'!W$8:AO$31,MATCH(N1192,'Tableau de correspondances'!W$7:AO$7,-1),TRUE))</f>
        <v>46</v>
      </c>
      <c r="I1192" s="78" t="str">
        <f>IF(VLOOKUP(O1192,'Tableau de correspondances'!B$8:T$31,MATCH(N1192,'Tableau de correspondances'!B$7:T$7,1),TRUE)&gt;VLOOKUP(O1192,'Tableau de correspondances'!W$8:AO$31,MATCH(N1192,'Tableau de correspondances'!W$7:AO$7,-1),TRUE),"Table 2","Table 1")</f>
        <v>Table 1</v>
      </c>
      <c r="J1192" s="73" t="str">
        <f t="shared" si="73"/>
        <v>non</v>
      </c>
      <c r="K1192" s="28"/>
      <c r="L1192" s="29"/>
      <c r="M1192" s="34">
        <f t="shared" si="74"/>
        <v>6</v>
      </c>
      <c r="N1192" s="16">
        <f t="shared" si="75"/>
        <v>6</v>
      </c>
      <c r="O1192" s="70">
        <f t="shared" si="76"/>
        <v>0.3</v>
      </c>
    </row>
    <row r="1193" spans="1:15" ht="18" thickBot="1" x14ac:dyDescent="0.4">
      <c r="A1193" s="15">
        <v>1184</v>
      </c>
      <c r="D1193" s="14"/>
      <c r="E1193" s="14"/>
      <c r="F1193" s="14"/>
      <c r="G1193" s="14"/>
      <c r="H1193" s="71">
        <f>MIN(VLOOKUP(O1193,'Tableau de correspondances'!B$8:T$31,MATCH(N1193,'Tableau de correspondances'!B$7:T$7,1),TRUE),VLOOKUP(O1193,'Tableau de correspondances'!W$8:AO$31,MATCH(N1193,'Tableau de correspondances'!W$7:AO$7,-1),TRUE))</f>
        <v>46</v>
      </c>
      <c r="I1193" s="78" t="str">
        <f>IF(VLOOKUP(O1193,'Tableau de correspondances'!B$8:T$31,MATCH(N1193,'Tableau de correspondances'!B$7:T$7,1),TRUE)&gt;VLOOKUP(O1193,'Tableau de correspondances'!W$8:AO$31,MATCH(N1193,'Tableau de correspondances'!W$7:AO$7,-1),TRUE),"Table 2","Table 1")</f>
        <v>Table 1</v>
      </c>
      <c r="J1193" s="73" t="str">
        <f t="shared" si="73"/>
        <v>non</v>
      </c>
      <c r="K1193" s="28"/>
      <c r="L1193" s="29"/>
      <c r="M1193" s="34">
        <f t="shared" si="74"/>
        <v>6</v>
      </c>
      <c r="N1193" s="16">
        <f t="shared" si="75"/>
        <v>6</v>
      </c>
      <c r="O1193" s="70">
        <f t="shared" si="76"/>
        <v>0.3</v>
      </c>
    </row>
    <row r="1194" spans="1:15" ht="18" thickBot="1" x14ac:dyDescent="0.4">
      <c r="A1194" s="15">
        <v>1185</v>
      </c>
      <c r="D1194" s="14"/>
      <c r="E1194" s="14"/>
      <c r="F1194" s="14"/>
      <c r="G1194" s="14"/>
      <c r="H1194" s="71">
        <f>MIN(VLOOKUP(O1194,'Tableau de correspondances'!B$8:T$31,MATCH(N1194,'Tableau de correspondances'!B$7:T$7,1),TRUE),VLOOKUP(O1194,'Tableau de correspondances'!W$8:AO$31,MATCH(N1194,'Tableau de correspondances'!W$7:AO$7,-1),TRUE))</f>
        <v>46</v>
      </c>
      <c r="I1194" s="78" t="str">
        <f>IF(VLOOKUP(O1194,'Tableau de correspondances'!B$8:T$31,MATCH(N1194,'Tableau de correspondances'!B$7:T$7,1),TRUE)&gt;VLOOKUP(O1194,'Tableau de correspondances'!W$8:AO$31,MATCH(N1194,'Tableau de correspondances'!W$7:AO$7,-1),TRUE),"Table 2","Table 1")</f>
        <v>Table 1</v>
      </c>
      <c r="J1194" s="73" t="str">
        <f t="shared" si="73"/>
        <v>non</v>
      </c>
      <c r="K1194" s="28"/>
      <c r="L1194" s="29"/>
      <c r="M1194" s="34">
        <f t="shared" si="74"/>
        <v>6</v>
      </c>
      <c r="N1194" s="16">
        <f t="shared" si="75"/>
        <v>6</v>
      </c>
      <c r="O1194" s="70">
        <f t="shared" si="76"/>
        <v>0.3</v>
      </c>
    </row>
    <row r="1195" spans="1:15" ht="18" thickBot="1" x14ac:dyDescent="0.4">
      <c r="A1195" s="15">
        <v>1186</v>
      </c>
      <c r="D1195" s="14"/>
      <c r="E1195" s="14"/>
      <c r="F1195" s="14"/>
      <c r="G1195" s="14"/>
      <c r="H1195" s="71">
        <f>MIN(VLOOKUP(O1195,'Tableau de correspondances'!B$8:T$31,MATCH(N1195,'Tableau de correspondances'!B$7:T$7,1),TRUE),VLOOKUP(O1195,'Tableau de correspondances'!W$8:AO$31,MATCH(N1195,'Tableau de correspondances'!W$7:AO$7,-1),TRUE))</f>
        <v>46</v>
      </c>
      <c r="I1195" s="78" t="str">
        <f>IF(VLOOKUP(O1195,'Tableau de correspondances'!B$8:T$31,MATCH(N1195,'Tableau de correspondances'!B$7:T$7,1),TRUE)&gt;VLOOKUP(O1195,'Tableau de correspondances'!W$8:AO$31,MATCH(N1195,'Tableau de correspondances'!W$7:AO$7,-1),TRUE),"Table 2","Table 1")</f>
        <v>Table 1</v>
      </c>
      <c r="J1195" s="73" t="str">
        <f t="shared" si="73"/>
        <v>non</v>
      </c>
      <c r="K1195" s="28"/>
      <c r="L1195" s="29"/>
      <c r="M1195" s="34">
        <f t="shared" si="74"/>
        <v>6</v>
      </c>
      <c r="N1195" s="16">
        <f t="shared" si="75"/>
        <v>6</v>
      </c>
      <c r="O1195" s="70">
        <f t="shared" si="76"/>
        <v>0.3</v>
      </c>
    </row>
    <row r="1196" spans="1:15" ht="18" thickBot="1" x14ac:dyDescent="0.4">
      <c r="A1196" s="15">
        <v>1187</v>
      </c>
      <c r="D1196" s="14"/>
      <c r="E1196" s="14"/>
      <c r="F1196" s="14"/>
      <c r="G1196" s="14"/>
      <c r="H1196" s="71">
        <f>MIN(VLOOKUP(O1196,'Tableau de correspondances'!B$8:T$31,MATCH(N1196,'Tableau de correspondances'!B$7:T$7,1),TRUE),VLOOKUP(O1196,'Tableau de correspondances'!W$8:AO$31,MATCH(N1196,'Tableau de correspondances'!W$7:AO$7,-1),TRUE))</f>
        <v>46</v>
      </c>
      <c r="I1196" s="78" t="str">
        <f>IF(VLOOKUP(O1196,'Tableau de correspondances'!B$8:T$31,MATCH(N1196,'Tableau de correspondances'!B$7:T$7,1),TRUE)&gt;VLOOKUP(O1196,'Tableau de correspondances'!W$8:AO$31,MATCH(N1196,'Tableau de correspondances'!W$7:AO$7,-1),TRUE),"Table 2","Table 1")</f>
        <v>Table 1</v>
      </c>
      <c r="J1196" s="73" t="str">
        <f t="shared" si="73"/>
        <v>non</v>
      </c>
      <c r="K1196" s="28"/>
      <c r="L1196" s="29"/>
      <c r="M1196" s="34">
        <f t="shared" si="74"/>
        <v>6</v>
      </c>
      <c r="N1196" s="16">
        <f t="shared" si="75"/>
        <v>6</v>
      </c>
      <c r="O1196" s="70">
        <f t="shared" si="76"/>
        <v>0.3</v>
      </c>
    </row>
    <row r="1197" spans="1:15" ht="18" thickBot="1" x14ac:dyDescent="0.4">
      <c r="A1197" s="15">
        <v>1188</v>
      </c>
      <c r="D1197" s="14"/>
      <c r="E1197" s="14"/>
      <c r="F1197" s="14"/>
      <c r="G1197" s="14"/>
      <c r="H1197" s="71">
        <f>MIN(VLOOKUP(O1197,'Tableau de correspondances'!B$8:T$31,MATCH(N1197,'Tableau de correspondances'!B$7:T$7,1),TRUE),VLOOKUP(O1197,'Tableau de correspondances'!W$8:AO$31,MATCH(N1197,'Tableau de correspondances'!W$7:AO$7,-1),TRUE))</f>
        <v>46</v>
      </c>
      <c r="I1197" s="78" t="str">
        <f>IF(VLOOKUP(O1197,'Tableau de correspondances'!B$8:T$31,MATCH(N1197,'Tableau de correspondances'!B$7:T$7,1),TRUE)&gt;VLOOKUP(O1197,'Tableau de correspondances'!W$8:AO$31,MATCH(N1197,'Tableau de correspondances'!W$7:AO$7,-1),TRUE),"Table 2","Table 1")</f>
        <v>Table 1</v>
      </c>
      <c r="J1197" s="73" t="str">
        <f t="shared" si="73"/>
        <v>non</v>
      </c>
      <c r="K1197" s="28"/>
      <c r="L1197" s="29"/>
      <c r="M1197" s="34">
        <f t="shared" si="74"/>
        <v>6</v>
      </c>
      <c r="N1197" s="16">
        <f t="shared" si="75"/>
        <v>6</v>
      </c>
      <c r="O1197" s="70">
        <f t="shared" si="76"/>
        <v>0.3</v>
      </c>
    </row>
    <row r="1198" spans="1:15" ht="18" thickBot="1" x14ac:dyDescent="0.4">
      <c r="A1198" s="15">
        <v>1189</v>
      </c>
      <c r="D1198" s="14"/>
      <c r="E1198" s="14"/>
      <c r="F1198" s="14"/>
      <c r="G1198" s="14"/>
      <c r="H1198" s="71">
        <f>MIN(VLOOKUP(O1198,'Tableau de correspondances'!B$8:T$31,MATCH(N1198,'Tableau de correspondances'!B$7:T$7,1),TRUE),VLOOKUP(O1198,'Tableau de correspondances'!W$8:AO$31,MATCH(N1198,'Tableau de correspondances'!W$7:AO$7,-1),TRUE))</f>
        <v>46</v>
      </c>
      <c r="I1198" s="78" t="str">
        <f>IF(VLOOKUP(O1198,'Tableau de correspondances'!B$8:T$31,MATCH(N1198,'Tableau de correspondances'!B$7:T$7,1),TRUE)&gt;VLOOKUP(O1198,'Tableau de correspondances'!W$8:AO$31,MATCH(N1198,'Tableau de correspondances'!W$7:AO$7,-1),TRUE),"Table 2","Table 1")</f>
        <v>Table 1</v>
      </c>
      <c r="J1198" s="73" t="str">
        <f t="shared" si="73"/>
        <v>non</v>
      </c>
      <c r="K1198" s="28"/>
      <c r="L1198" s="29"/>
      <c r="M1198" s="34">
        <f t="shared" si="74"/>
        <v>6</v>
      </c>
      <c r="N1198" s="16">
        <f t="shared" si="75"/>
        <v>6</v>
      </c>
      <c r="O1198" s="70">
        <f t="shared" si="76"/>
        <v>0.3</v>
      </c>
    </row>
    <row r="1199" spans="1:15" ht="18" thickBot="1" x14ac:dyDescent="0.4">
      <c r="A1199" s="15">
        <v>1190</v>
      </c>
      <c r="D1199" s="14"/>
      <c r="E1199" s="14"/>
      <c r="F1199" s="14"/>
      <c r="G1199" s="14"/>
      <c r="H1199" s="71">
        <f>MIN(VLOOKUP(O1199,'Tableau de correspondances'!B$8:T$31,MATCH(N1199,'Tableau de correspondances'!B$7:T$7,1),TRUE),VLOOKUP(O1199,'Tableau de correspondances'!W$8:AO$31,MATCH(N1199,'Tableau de correspondances'!W$7:AO$7,-1),TRUE))</f>
        <v>46</v>
      </c>
      <c r="I1199" s="78" t="str">
        <f>IF(VLOOKUP(O1199,'Tableau de correspondances'!B$8:T$31,MATCH(N1199,'Tableau de correspondances'!B$7:T$7,1),TRUE)&gt;VLOOKUP(O1199,'Tableau de correspondances'!W$8:AO$31,MATCH(N1199,'Tableau de correspondances'!W$7:AO$7,-1),TRUE),"Table 2","Table 1")</f>
        <v>Table 1</v>
      </c>
      <c r="J1199" s="73" t="str">
        <f t="shared" si="73"/>
        <v>non</v>
      </c>
      <c r="K1199" s="28"/>
      <c r="L1199" s="29"/>
      <c r="M1199" s="34">
        <f t="shared" si="74"/>
        <v>6</v>
      </c>
      <c r="N1199" s="16">
        <f t="shared" si="75"/>
        <v>6</v>
      </c>
      <c r="O1199" s="70">
        <f t="shared" si="76"/>
        <v>0.3</v>
      </c>
    </row>
    <row r="1200" spans="1:15" ht="18" thickBot="1" x14ac:dyDescent="0.4">
      <c r="A1200" s="15">
        <v>1191</v>
      </c>
      <c r="D1200" s="14"/>
      <c r="E1200" s="14"/>
      <c r="F1200" s="14"/>
      <c r="G1200" s="14"/>
      <c r="H1200" s="71">
        <f>MIN(VLOOKUP(O1200,'Tableau de correspondances'!B$8:T$31,MATCH(N1200,'Tableau de correspondances'!B$7:T$7,1),TRUE),VLOOKUP(O1200,'Tableau de correspondances'!W$8:AO$31,MATCH(N1200,'Tableau de correspondances'!W$7:AO$7,-1),TRUE))</f>
        <v>46</v>
      </c>
      <c r="I1200" s="78" t="str">
        <f>IF(VLOOKUP(O1200,'Tableau de correspondances'!B$8:T$31,MATCH(N1200,'Tableau de correspondances'!B$7:T$7,1),TRUE)&gt;VLOOKUP(O1200,'Tableau de correspondances'!W$8:AO$31,MATCH(N1200,'Tableau de correspondances'!W$7:AO$7,-1),TRUE),"Table 2","Table 1")</f>
        <v>Table 1</v>
      </c>
      <c r="J1200" s="73" t="str">
        <f t="shared" si="73"/>
        <v>non</v>
      </c>
      <c r="K1200" s="28"/>
      <c r="L1200" s="29"/>
      <c r="M1200" s="34">
        <f t="shared" si="74"/>
        <v>6</v>
      </c>
      <c r="N1200" s="16">
        <f t="shared" si="75"/>
        <v>6</v>
      </c>
      <c r="O1200" s="70">
        <f t="shared" si="76"/>
        <v>0.3</v>
      </c>
    </row>
    <row r="1201" spans="1:15" ht="18" thickBot="1" x14ac:dyDescent="0.4">
      <c r="A1201" s="15">
        <v>1192</v>
      </c>
      <c r="D1201" s="14"/>
      <c r="E1201" s="14"/>
      <c r="F1201" s="14"/>
      <c r="G1201" s="14"/>
      <c r="H1201" s="71">
        <f>MIN(VLOOKUP(O1201,'Tableau de correspondances'!B$8:T$31,MATCH(N1201,'Tableau de correspondances'!B$7:T$7,1),TRUE),VLOOKUP(O1201,'Tableau de correspondances'!W$8:AO$31,MATCH(N1201,'Tableau de correspondances'!W$7:AO$7,-1),TRUE))</f>
        <v>46</v>
      </c>
      <c r="I1201" s="78" t="str">
        <f>IF(VLOOKUP(O1201,'Tableau de correspondances'!B$8:T$31,MATCH(N1201,'Tableau de correspondances'!B$7:T$7,1),TRUE)&gt;VLOOKUP(O1201,'Tableau de correspondances'!W$8:AO$31,MATCH(N1201,'Tableau de correspondances'!W$7:AO$7,-1),TRUE),"Table 2","Table 1")</f>
        <v>Table 1</v>
      </c>
      <c r="J1201" s="73" t="str">
        <f t="shared" si="73"/>
        <v>non</v>
      </c>
      <c r="K1201" s="28"/>
      <c r="L1201" s="29"/>
      <c r="M1201" s="34">
        <f t="shared" si="74"/>
        <v>6</v>
      </c>
      <c r="N1201" s="16">
        <f t="shared" si="75"/>
        <v>6</v>
      </c>
      <c r="O1201" s="70">
        <f t="shared" si="76"/>
        <v>0.3</v>
      </c>
    </row>
    <row r="1202" spans="1:15" ht="18" thickBot="1" x14ac:dyDescent="0.4">
      <c r="A1202" s="15">
        <v>1193</v>
      </c>
      <c r="D1202" s="14"/>
      <c r="E1202" s="14"/>
      <c r="F1202" s="14"/>
      <c r="G1202" s="14"/>
      <c r="H1202" s="71">
        <f>MIN(VLOOKUP(O1202,'Tableau de correspondances'!B$8:T$31,MATCH(N1202,'Tableau de correspondances'!B$7:T$7,1),TRUE),VLOOKUP(O1202,'Tableau de correspondances'!W$8:AO$31,MATCH(N1202,'Tableau de correspondances'!W$7:AO$7,-1),TRUE))</f>
        <v>46</v>
      </c>
      <c r="I1202" s="78" t="str">
        <f>IF(VLOOKUP(O1202,'Tableau de correspondances'!B$8:T$31,MATCH(N1202,'Tableau de correspondances'!B$7:T$7,1),TRUE)&gt;VLOOKUP(O1202,'Tableau de correspondances'!W$8:AO$31,MATCH(N1202,'Tableau de correspondances'!W$7:AO$7,-1),TRUE),"Table 2","Table 1")</f>
        <v>Table 1</v>
      </c>
      <c r="J1202" s="73" t="str">
        <f t="shared" si="73"/>
        <v>non</v>
      </c>
      <c r="K1202" s="28"/>
      <c r="L1202" s="29"/>
      <c r="M1202" s="34">
        <f t="shared" si="74"/>
        <v>6</v>
      </c>
      <c r="N1202" s="16">
        <f t="shared" si="75"/>
        <v>6</v>
      </c>
      <c r="O1202" s="70">
        <f t="shared" si="76"/>
        <v>0.3</v>
      </c>
    </row>
    <row r="1203" spans="1:15" ht="18" thickBot="1" x14ac:dyDescent="0.4">
      <c r="A1203" s="15">
        <v>1194</v>
      </c>
      <c r="D1203" s="14"/>
      <c r="E1203" s="14"/>
      <c r="F1203" s="14"/>
      <c r="G1203" s="14"/>
      <c r="H1203" s="71">
        <f>MIN(VLOOKUP(O1203,'Tableau de correspondances'!B$8:T$31,MATCH(N1203,'Tableau de correspondances'!B$7:T$7,1),TRUE),VLOOKUP(O1203,'Tableau de correspondances'!W$8:AO$31,MATCH(N1203,'Tableau de correspondances'!W$7:AO$7,-1),TRUE))</f>
        <v>46</v>
      </c>
      <c r="I1203" s="78" t="str">
        <f>IF(VLOOKUP(O1203,'Tableau de correspondances'!B$8:T$31,MATCH(N1203,'Tableau de correspondances'!B$7:T$7,1),TRUE)&gt;VLOOKUP(O1203,'Tableau de correspondances'!W$8:AO$31,MATCH(N1203,'Tableau de correspondances'!W$7:AO$7,-1),TRUE),"Table 2","Table 1")</f>
        <v>Table 1</v>
      </c>
      <c r="J1203" s="73" t="str">
        <f t="shared" si="73"/>
        <v>non</v>
      </c>
      <c r="K1203" s="28"/>
      <c r="L1203" s="29"/>
      <c r="M1203" s="34">
        <f t="shared" si="74"/>
        <v>6</v>
      </c>
      <c r="N1203" s="16">
        <f t="shared" si="75"/>
        <v>6</v>
      </c>
      <c r="O1203" s="70">
        <f t="shared" si="76"/>
        <v>0.3</v>
      </c>
    </row>
    <row r="1204" spans="1:15" ht="18" thickBot="1" x14ac:dyDescent="0.4">
      <c r="A1204" s="15">
        <v>1195</v>
      </c>
      <c r="D1204" s="14"/>
      <c r="E1204" s="14"/>
      <c r="F1204" s="14"/>
      <c r="G1204" s="14"/>
      <c r="H1204" s="71">
        <f>MIN(VLOOKUP(O1204,'Tableau de correspondances'!B$8:T$31,MATCH(N1204,'Tableau de correspondances'!B$7:T$7,1),TRUE),VLOOKUP(O1204,'Tableau de correspondances'!W$8:AO$31,MATCH(N1204,'Tableau de correspondances'!W$7:AO$7,-1),TRUE))</f>
        <v>46</v>
      </c>
      <c r="I1204" s="78" t="str">
        <f>IF(VLOOKUP(O1204,'Tableau de correspondances'!B$8:T$31,MATCH(N1204,'Tableau de correspondances'!B$7:T$7,1),TRUE)&gt;VLOOKUP(O1204,'Tableau de correspondances'!W$8:AO$31,MATCH(N1204,'Tableau de correspondances'!W$7:AO$7,-1),TRUE),"Table 2","Table 1")</f>
        <v>Table 1</v>
      </c>
      <c r="J1204" s="73" t="str">
        <f t="shared" si="73"/>
        <v>non</v>
      </c>
      <c r="K1204" s="28"/>
      <c r="L1204" s="29"/>
      <c r="M1204" s="34">
        <f t="shared" si="74"/>
        <v>6</v>
      </c>
      <c r="N1204" s="16">
        <f t="shared" si="75"/>
        <v>6</v>
      </c>
      <c r="O1204" s="70">
        <f t="shared" si="76"/>
        <v>0.3</v>
      </c>
    </row>
    <row r="1205" spans="1:15" ht="18" thickBot="1" x14ac:dyDescent="0.4">
      <c r="A1205" s="15">
        <v>1196</v>
      </c>
      <c r="D1205" s="14"/>
      <c r="E1205" s="14"/>
      <c r="F1205" s="14"/>
      <c r="G1205" s="14"/>
      <c r="H1205" s="71">
        <f>MIN(VLOOKUP(O1205,'Tableau de correspondances'!B$8:T$31,MATCH(N1205,'Tableau de correspondances'!B$7:T$7,1),TRUE),VLOOKUP(O1205,'Tableau de correspondances'!W$8:AO$31,MATCH(N1205,'Tableau de correspondances'!W$7:AO$7,-1),TRUE))</f>
        <v>46</v>
      </c>
      <c r="I1205" s="78" t="str">
        <f>IF(VLOOKUP(O1205,'Tableau de correspondances'!B$8:T$31,MATCH(N1205,'Tableau de correspondances'!B$7:T$7,1),TRUE)&gt;VLOOKUP(O1205,'Tableau de correspondances'!W$8:AO$31,MATCH(N1205,'Tableau de correspondances'!W$7:AO$7,-1),TRUE),"Table 2","Table 1")</f>
        <v>Table 1</v>
      </c>
      <c r="J1205" s="73" t="str">
        <f t="shared" si="73"/>
        <v>non</v>
      </c>
      <c r="K1205" s="28"/>
      <c r="L1205" s="29"/>
      <c r="M1205" s="34">
        <f t="shared" si="74"/>
        <v>6</v>
      </c>
      <c r="N1205" s="16">
        <f t="shared" si="75"/>
        <v>6</v>
      </c>
      <c r="O1205" s="70">
        <f t="shared" si="76"/>
        <v>0.3</v>
      </c>
    </row>
    <row r="1206" spans="1:15" ht="18" thickBot="1" x14ac:dyDescent="0.4">
      <c r="A1206" s="15">
        <v>1197</v>
      </c>
      <c r="D1206" s="14"/>
      <c r="E1206" s="14"/>
      <c r="F1206" s="14"/>
      <c r="G1206" s="14"/>
      <c r="H1206" s="71">
        <f>MIN(VLOOKUP(O1206,'Tableau de correspondances'!B$8:T$31,MATCH(N1206,'Tableau de correspondances'!B$7:T$7,1),TRUE),VLOOKUP(O1206,'Tableau de correspondances'!W$8:AO$31,MATCH(N1206,'Tableau de correspondances'!W$7:AO$7,-1),TRUE))</f>
        <v>46</v>
      </c>
      <c r="I1206" s="78" t="str">
        <f>IF(VLOOKUP(O1206,'Tableau de correspondances'!B$8:T$31,MATCH(N1206,'Tableau de correspondances'!B$7:T$7,1),TRUE)&gt;VLOOKUP(O1206,'Tableau de correspondances'!W$8:AO$31,MATCH(N1206,'Tableau de correspondances'!W$7:AO$7,-1),TRUE),"Table 2","Table 1")</f>
        <v>Table 1</v>
      </c>
      <c r="J1206" s="73" t="str">
        <f t="shared" si="73"/>
        <v>non</v>
      </c>
      <c r="K1206" s="28"/>
      <c r="L1206" s="29"/>
      <c r="M1206" s="34">
        <f t="shared" si="74"/>
        <v>6</v>
      </c>
      <c r="N1206" s="16">
        <f t="shared" si="75"/>
        <v>6</v>
      </c>
      <c r="O1206" s="70">
        <f t="shared" si="76"/>
        <v>0.3</v>
      </c>
    </row>
    <row r="1207" spans="1:15" ht="18" thickBot="1" x14ac:dyDescent="0.4">
      <c r="A1207" s="15">
        <v>1198</v>
      </c>
      <c r="D1207" s="14"/>
      <c r="E1207" s="14"/>
      <c r="F1207" s="14"/>
      <c r="G1207" s="14"/>
      <c r="H1207" s="71">
        <f>MIN(VLOOKUP(O1207,'Tableau de correspondances'!B$8:T$31,MATCH(N1207,'Tableau de correspondances'!B$7:T$7,1),TRUE),VLOOKUP(O1207,'Tableau de correspondances'!W$8:AO$31,MATCH(N1207,'Tableau de correspondances'!W$7:AO$7,-1),TRUE))</f>
        <v>46</v>
      </c>
      <c r="I1207" s="78" t="str">
        <f>IF(VLOOKUP(O1207,'Tableau de correspondances'!B$8:T$31,MATCH(N1207,'Tableau de correspondances'!B$7:T$7,1),TRUE)&gt;VLOOKUP(O1207,'Tableau de correspondances'!W$8:AO$31,MATCH(N1207,'Tableau de correspondances'!W$7:AO$7,-1),TRUE),"Table 2","Table 1")</f>
        <v>Table 1</v>
      </c>
      <c r="J1207" s="73" t="str">
        <f t="shared" si="73"/>
        <v>non</v>
      </c>
      <c r="K1207" s="28"/>
      <c r="L1207" s="29"/>
      <c r="M1207" s="34">
        <f t="shared" si="74"/>
        <v>6</v>
      </c>
      <c r="N1207" s="16">
        <f t="shared" si="75"/>
        <v>6</v>
      </c>
      <c r="O1207" s="70">
        <f t="shared" si="76"/>
        <v>0.3</v>
      </c>
    </row>
    <row r="1208" spans="1:15" ht="18" thickBot="1" x14ac:dyDescent="0.4">
      <c r="A1208" s="15">
        <v>1199</v>
      </c>
      <c r="D1208" s="14"/>
      <c r="E1208" s="14"/>
      <c r="F1208" s="14"/>
      <c r="G1208" s="14"/>
      <c r="H1208" s="71">
        <f>MIN(VLOOKUP(O1208,'Tableau de correspondances'!B$8:T$31,MATCH(N1208,'Tableau de correspondances'!B$7:T$7,1),TRUE),VLOOKUP(O1208,'Tableau de correspondances'!W$8:AO$31,MATCH(N1208,'Tableau de correspondances'!W$7:AO$7,-1),TRUE))</f>
        <v>46</v>
      </c>
      <c r="I1208" s="78" t="str">
        <f>IF(VLOOKUP(O1208,'Tableau de correspondances'!B$8:T$31,MATCH(N1208,'Tableau de correspondances'!B$7:T$7,1),TRUE)&gt;VLOOKUP(O1208,'Tableau de correspondances'!W$8:AO$31,MATCH(N1208,'Tableau de correspondances'!W$7:AO$7,-1),TRUE),"Table 2","Table 1")</f>
        <v>Table 1</v>
      </c>
      <c r="J1208" s="73" t="str">
        <f t="shared" si="73"/>
        <v>non</v>
      </c>
      <c r="K1208" s="28"/>
      <c r="L1208" s="29"/>
      <c r="M1208" s="34">
        <f t="shared" si="74"/>
        <v>6</v>
      </c>
      <c r="N1208" s="16">
        <f t="shared" si="75"/>
        <v>6</v>
      </c>
      <c r="O1208" s="70">
        <f t="shared" si="76"/>
        <v>0.3</v>
      </c>
    </row>
    <row r="1209" spans="1:15" ht="18" thickBot="1" x14ac:dyDescent="0.4">
      <c r="A1209" s="15">
        <v>1200</v>
      </c>
      <c r="D1209" s="14"/>
      <c r="E1209" s="14"/>
      <c r="F1209" s="14"/>
      <c r="G1209" s="14"/>
      <c r="H1209" s="71">
        <f>MIN(VLOOKUP(O1209,'Tableau de correspondances'!B$8:T$31,MATCH(N1209,'Tableau de correspondances'!B$7:T$7,1),TRUE),VLOOKUP(O1209,'Tableau de correspondances'!W$8:AO$31,MATCH(N1209,'Tableau de correspondances'!W$7:AO$7,-1),TRUE))</f>
        <v>46</v>
      </c>
      <c r="I1209" s="78" t="str">
        <f>IF(VLOOKUP(O1209,'Tableau de correspondances'!B$8:T$31,MATCH(N1209,'Tableau de correspondances'!B$7:T$7,1),TRUE)&gt;VLOOKUP(O1209,'Tableau de correspondances'!W$8:AO$31,MATCH(N1209,'Tableau de correspondances'!W$7:AO$7,-1),TRUE),"Table 2","Table 1")</f>
        <v>Table 1</v>
      </c>
      <c r="J1209" s="73" t="str">
        <f t="shared" si="73"/>
        <v>non</v>
      </c>
      <c r="K1209" s="28"/>
      <c r="L1209" s="29"/>
      <c r="M1209" s="34">
        <f t="shared" si="74"/>
        <v>6</v>
      </c>
      <c r="N1209" s="16">
        <f t="shared" si="75"/>
        <v>6</v>
      </c>
      <c r="O1209" s="70">
        <f t="shared" si="76"/>
        <v>0.3</v>
      </c>
    </row>
    <row r="1210" spans="1:15" ht="18" thickBot="1" x14ac:dyDescent="0.4">
      <c r="A1210" s="15">
        <v>1201</v>
      </c>
      <c r="D1210" s="14"/>
      <c r="E1210" s="14"/>
      <c r="F1210" s="14"/>
      <c r="G1210" s="14"/>
      <c r="H1210" s="71">
        <f>MIN(VLOOKUP(O1210,'Tableau de correspondances'!B$8:T$31,MATCH(N1210,'Tableau de correspondances'!B$7:T$7,1),TRUE),VLOOKUP(O1210,'Tableau de correspondances'!W$8:AO$31,MATCH(N1210,'Tableau de correspondances'!W$7:AO$7,-1),TRUE))</f>
        <v>46</v>
      </c>
      <c r="I1210" s="78" t="str">
        <f>IF(VLOOKUP(O1210,'Tableau de correspondances'!B$8:T$31,MATCH(N1210,'Tableau de correspondances'!B$7:T$7,1),TRUE)&gt;VLOOKUP(O1210,'Tableau de correspondances'!W$8:AO$31,MATCH(N1210,'Tableau de correspondances'!W$7:AO$7,-1),TRUE),"Table 2","Table 1")</f>
        <v>Table 1</v>
      </c>
      <c r="J1210" s="73" t="str">
        <f t="shared" si="73"/>
        <v>non</v>
      </c>
      <c r="K1210" s="28"/>
      <c r="L1210" s="29"/>
      <c r="M1210" s="34">
        <f t="shared" si="74"/>
        <v>6</v>
      </c>
      <c r="N1210" s="16">
        <f t="shared" si="75"/>
        <v>6</v>
      </c>
      <c r="O1210" s="70">
        <f t="shared" si="76"/>
        <v>0.3</v>
      </c>
    </row>
    <row r="1211" spans="1:15" ht="18" thickBot="1" x14ac:dyDescent="0.4">
      <c r="A1211" s="15">
        <v>1202</v>
      </c>
      <c r="D1211" s="14"/>
      <c r="E1211" s="14"/>
      <c r="F1211" s="14"/>
      <c r="G1211" s="14"/>
      <c r="H1211" s="71">
        <f>MIN(VLOOKUP(O1211,'Tableau de correspondances'!B$8:T$31,MATCH(N1211,'Tableau de correspondances'!B$7:T$7,1),TRUE),VLOOKUP(O1211,'Tableau de correspondances'!W$8:AO$31,MATCH(N1211,'Tableau de correspondances'!W$7:AO$7,-1),TRUE))</f>
        <v>46</v>
      </c>
      <c r="I1211" s="78" t="str">
        <f>IF(VLOOKUP(O1211,'Tableau de correspondances'!B$8:T$31,MATCH(N1211,'Tableau de correspondances'!B$7:T$7,1),TRUE)&gt;VLOOKUP(O1211,'Tableau de correspondances'!W$8:AO$31,MATCH(N1211,'Tableau de correspondances'!W$7:AO$7,-1),TRUE),"Table 2","Table 1")</f>
        <v>Table 1</v>
      </c>
      <c r="J1211" s="73" t="str">
        <f t="shared" si="73"/>
        <v>non</v>
      </c>
      <c r="K1211" s="28"/>
      <c r="L1211" s="29"/>
      <c r="M1211" s="34">
        <f t="shared" si="74"/>
        <v>6</v>
      </c>
      <c r="N1211" s="16">
        <f t="shared" si="75"/>
        <v>6</v>
      </c>
      <c r="O1211" s="70">
        <f t="shared" si="76"/>
        <v>0.3</v>
      </c>
    </row>
    <row r="1212" spans="1:15" ht="18" thickBot="1" x14ac:dyDescent="0.4">
      <c r="A1212" s="15">
        <v>1203</v>
      </c>
      <c r="D1212" s="14"/>
      <c r="E1212" s="14"/>
      <c r="F1212" s="14"/>
      <c r="G1212" s="14"/>
      <c r="H1212" s="71">
        <f>MIN(VLOOKUP(O1212,'Tableau de correspondances'!B$8:T$31,MATCH(N1212,'Tableau de correspondances'!B$7:T$7,1),TRUE),VLOOKUP(O1212,'Tableau de correspondances'!W$8:AO$31,MATCH(N1212,'Tableau de correspondances'!W$7:AO$7,-1),TRUE))</f>
        <v>46</v>
      </c>
      <c r="I1212" s="78" t="str">
        <f>IF(VLOOKUP(O1212,'Tableau de correspondances'!B$8:T$31,MATCH(N1212,'Tableau de correspondances'!B$7:T$7,1),TRUE)&gt;VLOOKUP(O1212,'Tableau de correspondances'!W$8:AO$31,MATCH(N1212,'Tableau de correspondances'!W$7:AO$7,-1),TRUE),"Table 2","Table 1")</f>
        <v>Table 1</v>
      </c>
      <c r="J1212" s="73" t="str">
        <f t="shared" si="73"/>
        <v>non</v>
      </c>
      <c r="K1212" s="28"/>
      <c r="L1212" s="29"/>
      <c r="M1212" s="34">
        <f t="shared" si="74"/>
        <v>6</v>
      </c>
      <c r="N1212" s="16">
        <f t="shared" si="75"/>
        <v>6</v>
      </c>
      <c r="O1212" s="70">
        <f t="shared" si="76"/>
        <v>0.3</v>
      </c>
    </row>
    <row r="1213" spans="1:15" ht="18" thickBot="1" x14ac:dyDescent="0.4">
      <c r="A1213" s="15">
        <v>1204</v>
      </c>
      <c r="D1213" s="14"/>
      <c r="E1213" s="14"/>
      <c r="F1213" s="14"/>
      <c r="G1213" s="14"/>
      <c r="H1213" s="71">
        <f>MIN(VLOOKUP(O1213,'Tableau de correspondances'!B$8:T$31,MATCH(N1213,'Tableau de correspondances'!B$7:T$7,1),TRUE),VLOOKUP(O1213,'Tableau de correspondances'!W$8:AO$31,MATCH(N1213,'Tableau de correspondances'!W$7:AO$7,-1),TRUE))</f>
        <v>46</v>
      </c>
      <c r="I1213" s="78" t="str">
        <f>IF(VLOOKUP(O1213,'Tableau de correspondances'!B$8:T$31,MATCH(N1213,'Tableau de correspondances'!B$7:T$7,1),TRUE)&gt;VLOOKUP(O1213,'Tableau de correspondances'!W$8:AO$31,MATCH(N1213,'Tableau de correspondances'!W$7:AO$7,-1),TRUE),"Table 2","Table 1")</f>
        <v>Table 1</v>
      </c>
      <c r="J1213" s="73" t="str">
        <f t="shared" si="73"/>
        <v>non</v>
      </c>
      <c r="K1213" s="28"/>
      <c r="L1213" s="29"/>
      <c r="M1213" s="34">
        <f t="shared" si="74"/>
        <v>6</v>
      </c>
      <c r="N1213" s="16">
        <f t="shared" si="75"/>
        <v>6</v>
      </c>
      <c r="O1213" s="70">
        <f t="shared" si="76"/>
        <v>0.3</v>
      </c>
    </row>
    <row r="1214" spans="1:15" ht="18" thickBot="1" x14ac:dyDescent="0.4">
      <c r="A1214" s="15">
        <v>1205</v>
      </c>
      <c r="D1214" s="14"/>
      <c r="E1214" s="14"/>
      <c r="F1214" s="14"/>
      <c r="G1214" s="14"/>
      <c r="H1214" s="71">
        <f>MIN(VLOOKUP(O1214,'Tableau de correspondances'!B$8:T$31,MATCH(N1214,'Tableau de correspondances'!B$7:T$7,1),TRUE),VLOOKUP(O1214,'Tableau de correspondances'!W$8:AO$31,MATCH(N1214,'Tableau de correspondances'!W$7:AO$7,-1),TRUE))</f>
        <v>46</v>
      </c>
      <c r="I1214" s="78" t="str">
        <f>IF(VLOOKUP(O1214,'Tableau de correspondances'!B$8:T$31,MATCH(N1214,'Tableau de correspondances'!B$7:T$7,1),TRUE)&gt;VLOOKUP(O1214,'Tableau de correspondances'!W$8:AO$31,MATCH(N1214,'Tableau de correspondances'!W$7:AO$7,-1),TRUE),"Table 2","Table 1")</f>
        <v>Table 1</v>
      </c>
      <c r="J1214" s="73" t="str">
        <f t="shared" si="73"/>
        <v>non</v>
      </c>
      <c r="K1214" s="28"/>
      <c r="L1214" s="29"/>
      <c r="M1214" s="34">
        <f t="shared" si="74"/>
        <v>6</v>
      </c>
      <c r="N1214" s="16">
        <f t="shared" si="75"/>
        <v>6</v>
      </c>
      <c r="O1214" s="70">
        <f t="shared" si="76"/>
        <v>0.3</v>
      </c>
    </row>
    <row r="1215" spans="1:15" ht="18" thickBot="1" x14ac:dyDescent="0.4">
      <c r="A1215" s="15">
        <v>1206</v>
      </c>
      <c r="D1215" s="14"/>
      <c r="E1215" s="14"/>
      <c r="F1215" s="14"/>
      <c r="G1215" s="14"/>
      <c r="H1215" s="71">
        <f>MIN(VLOOKUP(O1215,'Tableau de correspondances'!B$8:T$31,MATCH(N1215,'Tableau de correspondances'!B$7:T$7,1),TRUE),VLOOKUP(O1215,'Tableau de correspondances'!W$8:AO$31,MATCH(N1215,'Tableau de correspondances'!W$7:AO$7,-1),TRUE))</f>
        <v>46</v>
      </c>
      <c r="I1215" s="78" t="str">
        <f>IF(VLOOKUP(O1215,'Tableau de correspondances'!B$8:T$31,MATCH(N1215,'Tableau de correspondances'!B$7:T$7,1),TRUE)&gt;VLOOKUP(O1215,'Tableau de correspondances'!W$8:AO$31,MATCH(N1215,'Tableau de correspondances'!W$7:AO$7,-1),TRUE),"Table 2","Table 1")</f>
        <v>Table 1</v>
      </c>
      <c r="J1215" s="73" t="str">
        <f t="shared" si="73"/>
        <v>non</v>
      </c>
      <c r="K1215" s="28"/>
      <c r="L1215" s="29"/>
      <c r="M1215" s="34">
        <f t="shared" si="74"/>
        <v>6</v>
      </c>
      <c r="N1215" s="16">
        <f t="shared" si="75"/>
        <v>6</v>
      </c>
      <c r="O1215" s="70">
        <f t="shared" si="76"/>
        <v>0.3</v>
      </c>
    </row>
    <row r="1216" spans="1:15" ht="18" thickBot="1" x14ac:dyDescent="0.4">
      <c r="A1216" s="15">
        <v>1207</v>
      </c>
      <c r="D1216" s="14"/>
      <c r="E1216" s="14"/>
      <c r="F1216" s="14"/>
      <c r="G1216" s="14"/>
      <c r="H1216" s="71">
        <f>MIN(VLOOKUP(O1216,'Tableau de correspondances'!B$8:T$31,MATCH(N1216,'Tableau de correspondances'!B$7:T$7,1),TRUE),VLOOKUP(O1216,'Tableau de correspondances'!W$8:AO$31,MATCH(N1216,'Tableau de correspondances'!W$7:AO$7,-1),TRUE))</f>
        <v>46</v>
      </c>
      <c r="I1216" s="78" t="str">
        <f>IF(VLOOKUP(O1216,'Tableau de correspondances'!B$8:T$31,MATCH(N1216,'Tableau de correspondances'!B$7:T$7,1),TRUE)&gt;VLOOKUP(O1216,'Tableau de correspondances'!W$8:AO$31,MATCH(N1216,'Tableau de correspondances'!W$7:AO$7,-1),TRUE),"Table 2","Table 1")</f>
        <v>Table 1</v>
      </c>
      <c r="J1216" s="73" t="str">
        <f t="shared" si="73"/>
        <v>non</v>
      </c>
      <c r="K1216" s="28"/>
      <c r="L1216" s="29"/>
      <c r="M1216" s="34">
        <f t="shared" si="74"/>
        <v>6</v>
      </c>
      <c r="N1216" s="16">
        <f t="shared" si="75"/>
        <v>6</v>
      </c>
      <c r="O1216" s="70">
        <f t="shared" si="76"/>
        <v>0.3</v>
      </c>
    </row>
    <row r="1217" spans="1:15" ht="18" thickBot="1" x14ac:dyDescent="0.4">
      <c r="A1217" s="15">
        <v>1208</v>
      </c>
      <c r="D1217" s="14"/>
      <c r="E1217" s="14"/>
      <c r="F1217" s="14"/>
      <c r="G1217" s="14"/>
      <c r="H1217" s="71">
        <f>MIN(VLOOKUP(O1217,'Tableau de correspondances'!B$8:T$31,MATCH(N1217,'Tableau de correspondances'!B$7:T$7,1),TRUE),VLOOKUP(O1217,'Tableau de correspondances'!W$8:AO$31,MATCH(N1217,'Tableau de correspondances'!W$7:AO$7,-1),TRUE))</f>
        <v>46</v>
      </c>
      <c r="I1217" s="78" t="str">
        <f>IF(VLOOKUP(O1217,'Tableau de correspondances'!B$8:T$31,MATCH(N1217,'Tableau de correspondances'!B$7:T$7,1),TRUE)&gt;VLOOKUP(O1217,'Tableau de correspondances'!W$8:AO$31,MATCH(N1217,'Tableau de correspondances'!W$7:AO$7,-1),TRUE),"Table 2","Table 1")</f>
        <v>Table 1</v>
      </c>
      <c r="J1217" s="73" t="str">
        <f t="shared" si="73"/>
        <v>non</v>
      </c>
      <c r="K1217" s="28"/>
      <c r="L1217" s="29"/>
      <c r="M1217" s="34">
        <f t="shared" si="74"/>
        <v>6</v>
      </c>
      <c r="N1217" s="16">
        <f t="shared" si="75"/>
        <v>6</v>
      </c>
      <c r="O1217" s="70">
        <f t="shared" si="76"/>
        <v>0.3</v>
      </c>
    </row>
    <row r="1218" spans="1:15" ht="18" thickBot="1" x14ac:dyDescent="0.4">
      <c r="A1218" s="15">
        <v>1209</v>
      </c>
      <c r="D1218" s="14"/>
      <c r="E1218" s="14"/>
      <c r="F1218" s="14"/>
      <c r="G1218" s="14"/>
      <c r="H1218" s="71">
        <f>MIN(VLOOKUP(O1218,'Tableau de correspondances'!B$8:T$31,MATCH(N1218,'Tableau de correspondances'!B$7:T$7,1),TRUE),VLOOKUP(O1218,'Tableau de correspondances'!W$8:AO$31,MATCH(N1218,'Tableau de correspondances'!W$7:AO$7,-1),TRUE))</f>
        <v>46</v>
      </c>
      <c r="I1218" s="78" t="str">
        <f>IF(VLOOKUP(O1218,'Tableau de correspondances'!B$8:T$31,MATCH(N1218,'Tableau de correspondances'!B$7:T$7,1),TRUE)&gt;VLOOKUP(O1218,'Tableau de correspondances'!W$8:AO$31,MATCH(N1218,'Tableau de correspondances'!W$7:AO$7,-1),TRUE),"Table 2","Table 1")</f>
        <v>Table 1</v>
      </c>
      <c r="J1218" s="73" t="str">
        <f t="shared" si="73"/>
        <v>non</v>
      </c>
      <c r="K1218" s="28"/>
      <c r="L1218" s="29"/>
      <c r="M1218" s="34">
        <f t="shared" si="74"/>
        <v>6</v>
      </c>
      <c r="N1218" s="16">
        <f t="shared" si="75"/>
        <v>6</v>
      </c>
      <c r="O1218" s="70">
        <f t="shared" si="76"/>
        <v>0.3</v>
      </c>
    </row>
    <row r="1219" spans="1:15" ht="18" thickBot="1" x14ac:dyDescent="0.4">
      <c r="A1219" s="15">
        <v>1210</v>
      </c>
      <c r="D1219" s="14"/>
      <c r="E1219" s="14"/>
      <c r="F1219" s="14"/>
      <c r="G1219" s="14"/>
      <c r="H1219" s="71">
        <f>MIN(VLOOKUP(O1219,'Tableau de correspondances'!B$8:T$31,MATCH(N1219,'Tableau de correspondances'!B$7:T$7,1),TRUE),VLOOKUP(O1219,'Tableau de correspondances'!W$8:AO$31,MATCH(N1219,'Tableau de correspondances'!W$7:AO$7,-1),TRUE))</f>
        <v>46</v>
      </c>
      <c r="I1219" s="78" t="str">
        <f>IF(VLOOKUP(O1219,'Tableau de correspondances'!B$8:T$31,MATCH(N1219,'Tableau de correspondances'!B$7:T$7,1),TRUE)&gt;VLOOKUP(O1219,'Tableau de correspondances'!W$8:AO$31,MATCH(N1219,'Tableau de correspondances'!W$7:AO$7,-1),TRUE),"Table 2","Table 1")</f>
        <v>Table 1</v>
      </c>
      <c r="J1219" s="73" t="str">
        <f t="shared" si="73"/>
        <v>non</v>
      </c>
      <c r="K1219" s="28"/>
      <c r="L1219" s="29"/>
      <c r="M1219" s="34">
        <f t="shared" si="74"/>
        <v>6</v>
      </c>
      <c r="N1219" s="16">
        <f t="shared" si="75"/>
        <v>6</v>
      </c>
      <c r="O1219" s="70">
        <f t="shared" si="76"/>
        <v>0.3</v>
      </c>
    </row>
    <row r="1220" spans="1:15" ht="18" thickBot="1" x14ac:dyDescent="0.4">
      <c r="A1220" s="15">
        <v>1211</v>
      </c>
      <c r="D1220" s="14"/>
      <c r="E1220" s="14"/>
      <c r="F1220" s="14"/>
      <c r="G1220" s="14"/>
      <c r="H1220" s="71">
        <f>MIN(VLOOKUP(O1220,'Tableau de correspondances'!B$8:T$31,MATCH(N1220,'Tableau de correspondances'!B$7:T$7,1),TRUE),VLOOKUP(O1220,'Tableau de correspondances'!W$8:AO$31,MATCH(N1220,'Tableau de correspondances'!W$7:AO$7,-1),TRUE))</f>
        <v>46</v>
      </c>
      <c r="I1220" s="78" t="str">
        <f>IF(VLOOKUP(O1220,'Tableau de correspondances'!B$8:T$31,MATCH(N1220,'Tableau de correspondances'!B$7:T$7,1),TRUE)&gt;VLOOKUP(O1220,'Tableau de correspondances'!W$8:AO$31,MATCH(N1220,'Tableau de correspondances'!W$7:AO$7,-1),TRUE),"Table 2","Table 1")</f>
        <v>Table 1</v>
      </c>
      <c r="J1220" s="73" t="str">
        <f t="shared" si="73"/>
        <v>non</v>
      </c>
      <c r="K1220" s="28"/>
      <c r="L1220" s="29"/>
      <c r="M1220" s="34">
        <f t="shared" si="74"/>
        <v>6</v>
      </c>
      <c r="N1220" s="16">
        <f t="shared" si="75"/>
        <v>6</v>
      </c>
      <c r="O1220" s="70">
        <f t="shared" si="76"/>
        <v>0.3</v>
      </c>
    </row>
    <row r="1221" spans="1:15" ht="18" thickBot="1" x14ac:dyDescent="0.4">
      <c r="A1221" s="15">
        <v>1212</v>
      </c>
      <c r="D1221" s="14"/>
      <c r="E1221" s="14"/>
      <c r="F1221" s="14"/>
      <c r="G1221" s="14"/>
      <c r="H1221" s="71">
        <f>MIN(VLOOKUP(O1221,'Tableau de correspondances'!B$8:T$31,MATCH(N1221,'Tableau de correspondances'!B$7:T$7,1),TRUE),VLOOKUP(O1221,'Tableau de correspondances'!W$8:AO$31,MATCH(N1221,'Tableau de correspondances'!W$7:AO$7,-1),TRUE))</f>
        <v>46</v>
      </c>
      <c r="I1221" s="78" t="str">
        <f>IF(VLOOKUP(O1221,'Tableau de correspondances'!B$8:T$31,MATCH(N1221,'Tableau de correspondances'!B$7:T$7,1),TRUE)&gt;VLOOKUP(O1221,'Tableau de correspondances'!W$8:AO$31,MATCH(N1221,'Tableau de correspondances'!W$7:AO$7,-1),TRUE),"Table 2","Table 1")</f>
        <v>Table 1</v>
      </c>
      <c r="J1221" s="73" t="str">
        <f t="shared" si="73"/>
        <v>non</v>
      </c>
      <c r="K1221" s="28"/>
      <c r="L1221" s="29"/>
      <c r="M1221" s="34">
        <f t="shared" si="74"/>
        <v>6</v>
      </c>
      <c r="N1221" s="16">
        <f t="shared" si="75"/>
        <v>6</v>
      </c>
      <c r="O1221" s="70">
        <f t="shared" si="76"/>
        <v>0.3</v>
      </c>
    </row>
    <row r="1222" spans="1:15" ht="18" thickBot="1" x14ac:dyDescent="0.4">
      <c r="A1222" s="15">
        <v>1213</v>
      </c>
      <c r="D1222" s="14"/>
      <c r="E1222" s="14"/>
      <c r="F1222" s="14"/>
      <c r="G1222" s="14"/>
      <c r="H1222" s="71">
        <f>MIN(VLOOKUP(O1222,'Tableau de correspondances'!B$8:T$31,MATCH(N1222,'Tableau de correspondances'!B$7:T$7,1),TRUE),VLOOKUP(O1222,'Tableau de correspondances'!W$8:AO$31,MATCH(N1222,'Tableau de correspondances'!W$7:AO$7,-1),TRUE))</f>
        <v>46</v>
      </c>
      <c r="I1222" s="78" t="str">
        <f>IF(VLOOKUP(O1222,'Tableau de correspondances'!B$8:T$31,MATCH(N1222,'Tableau de correspondances'!B$7:T$7,1),TRUE)&gt;VLOOKUP(O1222,'Tableau de correspondances'!W$8:AO$31,MATCH(N1222,'Tableau de correspondances'!W$7:AO$7,-1),TRUE),"Table 2","Table 1")</f>
        <v>Table 1</v>
      </c>
      <c r="J1222" s="73" t="str">
        <f t="shared" si="73"/>
        <v>non</v>
      </c>
      <c r="K1222" s="28"/>
      <c r="L1222" s="29"/>
      <c r="M1222" s="34">
        <f t="shared" si="74"/>
        <v>6</v>
      </c>
      <c r="N1222" s="16">
        <f t="shared" si="75"/>
        <v>6</v>
      </c>
      <c r="O1222" s="70">
        <f t="shared" si="76"/>
        <v>0.3</v>
      </c>
    </row>
    <row r="1223" spans="1:15" ht="18" thickBot="1" x14ac:dyDescent="0.4">
      <c r="A1223" s="15">
        <v>1214</v>
      </c>
      <c r="D1223" s="14"/>
      <c r="E1223" s="14"/>
      <c r="F1223" s="14"/>
      <c r="G1223" s="14"/>
      <c r="H1223" s="71">
        <f>MIN(VLOOKUP(O1223,'Tableau de correspondances'!B$8:T$31,MATCH(N1223,'Tableau de correspondances'!B$7:T$7,1),TRUE),VLOOKUP(O1223,'Tableau de correspondances'!W$8:AO$31,MATCH(N1223,'Tableau de correspondances'!W$7:AO$7,-1),TRUE))</f>
        <v>46</v>
      </c>
      <c r="I1223" s="78" t="str">
        <f>IF(VLOOKUP(O1223,'Tableau de correspondances'!B$8:T$31,MATCH(N1223,'Tableau de correspondances'!B$7:T$7,1),TRUE)&gt;VLOOKUP(O1223,'Tableau de correspondances'!W$8:AO$31,MATCH(N1223,'Tableau de correspondances'!W$7:AO$7,-1),TRUE),"Table 2","Table 1")</f>
        <v>Table 1</v>
      </c>
      <c r="J1223" s="73" t="str">
        <f t="shared" si="73"/>
        <v>non</v>
      </c>
      <c r="K1223" s="28"/>
      <c r="L1223" s="29"/>
      <c r="M1223" s="34">
        <f t="shared" si="74"/>
        <v>6</v>
      </c>
      <c r="N1223" s="16">
        <f t="shared" si="75"/>
        <v>6</v>
      </c>
      <c r="O1223" s="70">
        <f t="shared" si="76"/>
        <v>0.3</v>
      </c>
    </row>
    <row r="1224" spans="1:15" ht="18" thickBot="1" x14ac:dyDescent="0.4">
      <c r="A1224" s="15">
        <v>1215</v>
      </c>
      <c r="D1224" s="14"/>
      <c r="E1224" s="14"/>
      <c r="F1224" s="14"/>
      <c r="G1224" s="14"/>
      <c r="H1224" s="71">
        <f>MIN(VLOOKUP(O1224,'Tableau de correspondances'!B$8:T$31,MATCH(N1224,'Tableau de correspondances'!B$7:T$7,1),TRUE),VLOOKUP(O1224,'Tableau de correspondances'!W$8:AO$31,MATCH(N1224,'Tableau de correspondances'!W$7:AO$7,-1),TRUE))</f>
        <v>46</v>
      </c>
      <c r="I1224" s="78" t="str">
        <f>IF(VLOOKUP(O1224,'Tableau de correspondances'!B$8:T$31,MATCH(N1224,'Tableau de correspondances'!B$7:T$7,1),TRUE)&gt;VLOOKUP(O1224,'Tableau de correspondances'!W$8:AO$31,MATCH(N1224,'Tableau de correspondances'!W$7:AO$7,-1),TRUE),"Table 2","Table 1")</f>
        <v>Table 1</v>
      </c>
      <c r="J1224" s="73" t="str">
        <f t="shared" si="73"/>
        <v>non</v>
      </c>
      <c r="K1224" s="28"/>
      <c r="L1224" s="29"/>
      <c r="M1224" s="34">
        <f t="shared" si="74"/>
        <v>6</v>
      </c>
      <c r="N1224" s="16">
        <f t="shared" si="75"/>
        <v>6</v>
      </c>
      <c r="O1224" s="70">
        <f t="shared" si="76"/>
        <v>0.3</v>
      </c>
    </row>
    <row r="1225" spans="1:15" ht="18" thickBot="1" x14ac:dyDescent="0.4">
      <c r="A1225" s="15">
        <v>1216</v>
      </c>
      <c r="D1225" s="14"/>
      <c r="E1225" s="14"/>
      <c r="F1225" s="14"/>
      <c r="G1225" s="14"/>
      <c r="H1225" s="71">
        <f>MIN(VLOOKUP(O1225,'Tableau de correspondances'!B$8:T$31,MATCH(N1225,'Tableau de correspondances'!B$7:T$7,1),TRUE),VLOOKUP(O1225,'Tableau de correspondances'!W$8:AO$31,MATCH(N1225,'Tableau de correspondances'!W$7:AO$7,-1),TRUE))</f>
        <v>46</v>
      </c>
      <c r="I1225" s="78" t="str">
        <f>IF(VLOOKUP(O1225,'Tableau de correspondances'!B$8:T$31,MATCH(N1225,'Tableau de correspondances'!B$7:T$7,1),TRUE)&gt;VLOOKUP(O1225,'Tableau de correspondances'!W$8:AO$31,MATCH(N1225,'Tableau de correspondances'!W$7:AO$7,-1),TRUE),"Table 2","Table 1")</f>
        <v>Table 1</v>
      </c>
      <c r="J1225" s="73" t="str">
        <f t="shared" si="73"/>
        <v>non</v>
      </c>
      <c r="K1225" s="28"/>
      <c r="L1225" s="29"/>
      <c r="M1225" s="34">
        <f t="shared" si="74"/>
        <v>6</v>
      </c>
      <c r="N1225" s="16">
        <f t="shared" si="75"/>
        <v>6</v>
      </c>
      <c r="O1225" s="70">
        <f t="shared" si="76"/>
        <v>0.3</v>
      </c>
    </row>
    <row r="1226" spans="1:15" ht="18" thickBot="1" x14ac:dyDescent="0.4">
      <c r="A1226" s="15">
        <v>1217</v>
      </c>
      <c r="D1226" s="14"/>
      <c r="E1226" s="14"/>
      <c r="F1226" s="14"/>
      <c r="G1226" s="14"/>
      <c r="H1226" s="71">
        <f>MIN(VLOOKUP(O1226,'Tableau de correspondances'!B$8:T$31,MATCH(N1226,'Tableau de correspondances'!B$7:T$7,1),TRUE),VLOOKUP(O1226,'Tableau de correspondances'!W$8:AO$31,MATCH(N1226,'Tableau de correspondances'!W$7:AO$7,-1),TRUE))</f>
        <v>46</v>
      </c>
      <c r="I1226" s="78" t="str">
        <f>IF(VLOOKUP(O1226,'Tableau de correspondances'!B$8:T$31,MATCH(N1226,'Tableau de correspondances'!B$7:T$7,1),TRUE)&gt;VLOOKUP(O1226,'Tableau de correspondances'!W$8:AO$31,MATCH(N1226,'Tableau de correspondances'!W$7:AO$7,-1),TRUE),"Table 2","Table 1")</f>
        <v>Table 1</v>
      </c>
      <c r="J1226" s="73" t="str">
        <f t="shared" si="73"/>
        <v>non</v>
      </c>
      <c r="K1226" s="28"/>
      <c r="L1226" s="29"/>
      <c r="M1226" s="34">
        <f t="shared" si="74"/>
        <v>6</v>
      </c>
      <c r="N1226" s="16">
        <f t="shared" si="75"/>
        <v>6</v>
      </c>
      <c r="O1226" s="70">
        <f t="shared" si="76"/>
        <v>0.3</v>
      </c>
    </row>
    <row r="1227" spans="1:15" ht="18" thickBot="1" x14ac:dyDescent="0.4">
      <c r="A1227" s="15">
        <v>1218</v>
      </c>
      <c r="D1227" s="14"/>
      <c r="E1227" s="14"/>
      <c r="F1227" s="14"/>
      <c r="G1227" s="14"/>
      <c r="H1227" s="71">
        <f>MIN(VLOOKUP(O1227,'Tableau de correspondances'!B$8:T$31,MATCH(N1227,'Tableau de correspondances'!B$7:T$7,1),TRUE),VLOOKUP(O1227,'Tableau de correspondances'!W$8:AO$31,MATCH(N1227,'Tableau de correspondances'!W$7:AO$7,-1),TRUE))</f>
        <v>46</v>
      </c>
      <c r="I1227" s="78" t="str">
        <f>IF(VLOOKUP(O1227,'Tableau de correspondances'!B$8:T$31,MATCH(N1227,'Tableau de correspondances'!B$7:T$7,1),TRUE)&gt;VLOOKUP(O1227,'Tableau de correspondances'!W$8:AO$31,MATCH(N1227,'Tableau de correspondances'!W$7:AO$7,-1),TRUE),"Table 2","Table 1")</f>
        <v>Table 1</v>
      </c>
      <c r="J1227" s="73" t="str">
        <f t="shared" ref="J1227:J1290" si="77">IF(D1227&gt;H1227,"oui","non")</f>
        <v>non</v>
      </c>
      <c r="K1227" s="28"/>
      <c r="L1227" s="29"/>
      <c r="M1227" s="34">
        <f t="shared" si="74"/>
        <v>6</v>
      </c>
      <c r="N1227" s="16">
        <f t="shared" si="75"/>
        <v>6</v>
      </c>
      <c r="O1227" s="70">
        <f t="shared" si="76"/>
        <v>0.3</v>
      </c>
    </row>
    <row r="1228" spans="1:15" ht="18" thickBot="1" x14ac:dyDescent="0.4">
      <c r="A1228" s="15">
        <v>1219</v>
      </c>
      <c r="D1228" s="14"/>
      <c r="E1228" s="14"/>
      <c r="F1228" s="14"/>
      <c r="G1228" s="14"/>
      <c r="H1228" s="71">
        <f>MIN(VLOOKUP(O1228,'Tableau de correspondances'!B$8:T$31,MATCH(N1228,'Tableau de correspondances'!B$7:T$7,1),TRUE),VLOOKUP(O1228,'Tableau de correspondances'!W$8:AO$31,MATCH(N1228,'Tableau de correspondances'!W$7:AO$7,-1),TRUE))</f>
        <v>46</v>
      </c>
      <c r="I1228" s="78" t="str">
        <f>IF(VLOOKUP(O1228,'Tableau de correspondances'!B$8:T$31,MATCH(N1228,'Tableau de correspondances'!B$7:T$7,1),TRUE)&gt;VLOOKUP(O1228,'Tableau de correspondances'!W$8:AO$31,MATCH(N1228,'Tableau de correspondances'!W$7:AO$7,-1),TRUE),"Table 2","Table 1")</f>
        <v>Table 1</v>
      </c>
      <c r="J1228" s="73" t="str">
        <f t="shared" si="77"/>
        <v>non</v>
      </c>
      <c r="K1228" s="28"/>
      <c r="L1228" s="29"/>
      <c r="M1228" s="34">
        <f t="shared" ref="M1228:M1291" si="78">IF(E1228="",6,IF(E1228&gt;8.5,8.5,E1228))</f>
        <v>6</v>
      </c>
      <c r="N1228" s="16">
        <f t="shared" ref="N1228:N1291" si="79">ROUND(M1228,2)</f>
        <v>6</v>
      </c>
      <c r="O1228" s="70">
        <f t="shared" ref="O1228:O1291" si="80">IF(F1228="",0.3,IF(F1228&gt;10.9,10.9,F1228))</f>
        <v>0.3</v>
      </c>
    </row>
    <row r="1229" spans="1:15" ht="18" thickBot="1" x14ac:dyDescent="0.4">
      <c r="A1229" s="15">
        <v>1220</v>
      </c>
      <c r="D1229" s="14"/>
      <c r="E1229" s="14"/>
      <c r="F1229" s="14"/>
      <c r="G1229" s="14"/>
      <c r="H1229" s="71">
        <f>MIN(VLOOKUP(O1229,'Tableau de correspondances'!B$8:T$31,MATCH(N1229,'Tableau de correspondances'!B$7:T$7,1),TRUE),VLOOKUP(O1229,'Tableau de correspondances'!W$8:AO$31,MATCH(N1229,'Tableau de correspondances'!W$7:AO$7,-1),TRUE))</f>
        <v>46</v>
      </c>
      <c r="I1229" s="78" t="str">
        <f>IF(VLOOKUP(O1229,'Tableau de correspondances'!B$8:T$31,MATCH(N1229,'Tableau de correspondances'!B$7:T$7,1),TRUE)&gt;VLOOKUP(O1229,'Tableau de correspondances'!W$8:AO$31,MATCH(N1229,'Tableau de correspondances'!W$7:AO$7,-1),TRUE),"Table 2","Table 1")</f>
        <v>Table 1</v>
      </c>
      <c r="J1229" s="73" t="str">
        <f t="shared" si="77"/>
        <v>non</v>
      </c>
      <c r="K1229" s="28"/>
      <c r="L1229" s="29"/>
      <c r="M1229" s="34">
        <f t="shared" si="78"/>
        <v>6</v>
      </c>
      <c r="N1229" s="16">
        <f t="shared" si="79"/>
        <v>6</v>
      </c>
      <c r="O1229" s="70">
        <f t="shared" si="80"/>
        <v>0.3</v>
      </c>
    </row>
    <row r="1230" spans="1:15" ht="18" thickBot="1" x14ac:dyDescent="0.4">
      <c r="A1230" s="15">
        <v>1221</v>
      </c>
      <c r="D1230" s="14"/>
      <c r="E1230" s="14"/>
      <c r="F1230" s="14"/>
      <c r="G1230" s="14"/>
      <c r="H1230" s="71">
        <f>MIN(VLOOKUP(O1230,'Tableau de correspondances'!B$8:T$31,MATCH(N1230,'Tableau de correspondances'!B$7:T$7,1),TRUE),VLOOKUP(O1230,'Tableau de correspondances'!W$8:AO$31,MATCH(N1230,'Tableau de correspondances'!W$7:AO$7,-1),TRUE))</f>
        <v>46</v>
      </c>
      <c r="I1230" s="78" t="str">
        <f>IF(VLOOKUP(O1230,'Tableau de correspondances'!B$8:T$31,MATCH(N1230,'Tableau de correspondances'!B$7:T$7,1),TRUE)&gt;VLOOKUP(O1230,'Tableau de correspondances'!W$8:AO$31,MATCH(N1230,'Tableau de correspondances'!W$7:AO$7,-1),TRUE),"Table 2","Table 1")</f>
        <v>Table 1</v>
      </c>
      <c r="J1230" s="73" t="str">
        <f t="shared" si="77"/>
        <v>non</v>
      </c>
      <c r="K1230" s="28"/>
      <c r="L1230" s="29"/>
      <c r="M1230" s="34">
        <f t="shared" si="78"/>
        <v>6</v>
      </c>
      <c r="N1230" s="16">
        <f t="shared" si="79"/>
        <v>6</v>
      </c>
      <c r="O1230" s="70">
        <f t="shared" si="80"/>
        <v>0.3</v>
      </c>
    </row>
    <row r="1231" spans="1:15" ht="18" thickBot="1" x14ac:dyDescent="0.4">
      <c r="A1231" s="15">
        <v>1222</v>
      </c>
      <c r="D1231" s="14"/>
      <c r="E1231" s="14"/>
      <c r="F1231" s="14"/>
      <c r="G1231" s="14"/>
      <c r="H1231" s="71">
        <f>MIN(VLOOKUP(O1231,'Tableau de correspondances'!B$8:T$31,MATCH(N1231,'Tableau de correspondances'!B$7:T$7,1),TRUE),VLOOKUP(O1231,'Tableau de correspondances'!W$8:AO$31,MATCH(N1231,'Tableau de correspondances'!W$7:AO$7,-1),TRUE))</f>
        <v>46</v>
      </c>
      <c r="I1231" s="78" t="str">
        <f>IF(VLOOKUP(O1231,'Tableau de correspondances'!B$8:T$31,MATCH(N1231,'Tableau de correspondances'!B$7:T$7,1),TRUE)&gt;VLOOKUP(O1231,'Tableau de correspondances'!W$8:AO$31,MATCH(N1231,'Tableau de correspondances'!W$7:AO$7,-1),TRUE),"Table 2","Table 1")</f>
        <v>Table 1</v>
      </c>
      <c r="J1231" s="73" t="str">
        <f t="shared" si="77"/>
        <v>non</v>
      </c>
      <c r="K1231" s="28"/>
      <c r="L1231" s="29"/>
      <c r="M1231" s="34">
        <f t="shared" si="78"/>
        <v>6</v>
      </c>
      <c r="N1231" s="16">
        <f t="shared" si="79"/>
        <v>6</v>
      </c>
      <c r="O1231" s="70">
        <f t="shared" si="80"/>
        <v>0.3</v>
      </c>
    </row>
    <row r="1232" spans="1:15" ht="18" thickBot="1" x14ac:dyDescent="0.4">
      <c r="A1232" s="15">
        <v>1223</v>
      </c>
      <c r="D1232" s="14"/>
      <c r="E1232" s="14"/>
      <c r="F1232" s="14"/>
      <c r="G1232" s="14"/>
      <c r="H1232" s="71">
        <f>MIN(VLOOKUP(O1232,'Tableau de correspondances'!B$8:T$31,MATCH(N1232,'Tableau de correspondances'!B$7:T$7,1),TRUE),VLOOKUP(O1232,'Tableau de correspondances'!W$8:AO$31,MATCH(N1232,'Tableau de correspondances'!W$7:AO$7,-1),TRUE))</f>
        <v>46</v>
      </c>
      <c r="I1232" s="78" t="str">
        <f>IF(VLOOKUP(O1232,'Tableau de correspondances'!B$8:T$31,MATCH(N1232,'Tableau de correspondances'!B$7:T$7,1),TRUE)&gt;VLOOKUP(O1232,'Tableau de correspondances'!W$8:AO$31,MATCH(N1232,'Tableau de correspondances'!W$7:AO$7,-1),TRUE),"Table 2","Table 1")</f>
        <v>Table 1</v>
      </c>
      <c r="J1232" s="73" t="str">
        <f t="shared" si="77"/>
        <v>non</v>
      </c>
      <c r="K1232" s="28"/>
      <c r="L1232" s="29"/>
      <c r="M1232" s="34">
        <f t="shared" si="78"/>
        <v>6</v>
      </c>
      <c r="N1232" s="16">
        <f t="shared" si="79"/>
        <v>6</v>
      </c>
      <c r="O1232" s="70">
        <f t="shared" si="80"/>
        <v>0.3</v>
      </c>
    </row>
    <row r="1233" spans="1:15" ht="18" thickBot="1" x14ac:dyDescent="0.4">
      <c r="A1233" s="15">
        <v>1224</v>
      </c>
      <c r="D1233" s="14"/>
      <c r="E1233" s="14"/>
      <c r="F1233" s="14"/>
      <c r="G1233" s="14"/>
      <c r="H1233" s="71">
        <f>MIN(VLOOKUP(O1233,'Tableau de correspondances'!B$8:T$31,MATCH(N1233,'Tableau de correspondances'!B$7:T$7,1),TRUE),VLOOKUP(O1233,'Tableau de correspondances'!W$8:AO$31,MATCH(N1233,'Tableau de correspondances'!W$7:AO$7,-1),TRUE))</f>
        <v>46</v>
      </c>
      <c r="I1233" s="78" t="str">
        <f>IF(VLOOKUP(O1233,'Tableau de correspondances'!B$8:T$31,MATCH(N1233,'Tableau de correspondances'!B$7:T$7,1),TRUE)&gt;VLOOKUP(O1233,'Tableau de correspondances'!W$8:AO$31,MATCH(N1233,'Tableau de correspondances'!W$7:AO$7,-1),TRUE),"Table 2","Table 1")</f>
        <v>Table 1</v>
      </c>
      <c r="J1233" s="73" t="str">
        <f t="shared" si="77"/>
        <v>non</v>
      </c>
      <c r="K1233" s="28"/>
      <c r="L1233" s="29"/>
      <c r="M1233" s="34">
        <f t="shared" si="78"/>
        <v>6</v>
      </c>
      <c r="N1233" s="16">
        <f t="shared" si="79"/>
        <v>6</v>
      </c>
      <c r="O1233" s="70">
        <f t="shared" si="80"/>
        <v>0.3</v>
      </c>
    </row>
    <row r="1234" spans="1:15" ht="18" thickBot="1" x14ac:dyDescent="0.4">
      <c r="A1234" s="15">
        <v>1225</v>
      </c>
      <c r="D1234" s="14"/>
      <c r="E1234" s="14"/>
      <c r="F1234" s="14"/>
      <c r="G1234" s="14"/>
      <c r="H1234" s="71">
        <f>MIN(VLOOKUP(O1234,'Tableau de correspondances'!B$8:T$31,MATCH(N1234,'Tableau de correspondances'!B$7:T$7,1),TRUE),VLOOKUP(O1234,'Tableau de correspondances'!W$8:AO$31,MATCH(N1234,'Tableau de correspondances'!W$7:AO$7,-1),TRUE))</f>
        <v>46</v>
      </c>
      <c r="I1234" s="78" t="str">
        <f>IF(VLOOKUP(O1234,'Tableau de correspondances'!B$8:T$31,MATCH(N1234,'Tableau de correspondances'!B$7:T$7,1),TRUE)&gt;VLOOKUP(O1234,'Tableau de correspondances'!W$8:AO$31,MATCH(N1234,'Tableau de correspondances'!W$7:AO$7,-1),TRUE),"Table 2","Table 1")</f>
        <v>Table 1</v>
      </c>
      <c r="J1234" s="73" t="str">
        <f t="shared" si="77"/>
        <v>non</v>
      </c>
      <c r="K1234" s="28"/>
      <c r="L1234" s="29"/>
      <c r="M1234" s="34">
        <f t="shared" si="78"/>
        <v>6</v>
      </c>
      <c r="N1234" s="16">
        <f t="shared" si="79"/>
        <v>6</v>
      </c>
      <c r="O1234" s="70">
        <f t="shared" si="80"/>
        <v>0.3</v>
      </c>
    </row>
    <row r="1235" spans="1:15" ht="18" thickBot="1" x14ac:dyDescent="0.4">
      <c r="A1235" s="15">
        <v>1226</v>
      </c>
      <c r="D1235" s="14"/>
      <c r="E1235" s="14"/>
      <c r="F1235" s="14"/>
      <c r="G1235" s="14"/>
      <c r="H1235" s="71">
        <f>MIN(VLOOKUP(O1235,'Tableau de correspondances'!B$8:T$31,MATCH(N1235,'Tableau de correspondances'!B$7:T$7,1),TRUE),VLOOKUP(O1235,'Tableau de correspondances'!W$8:AO$31,MATCH(N1235,'Tableau de correspondances'!W$7:AO$7,-1),TRUE))</f>
        <v>46</v>
      </c>
      <c r="I1235" s="78" t="str">
        <f>IF(VLOOKUP(O1235,'Tableau de correspondances'!B$8:T$31,MATCH(N1235,'Tableau de correspondances'!B$7:T$7,1),TRUE)&gt;VLOOKUP(O1235,'Tableau de correspondances'!W$8:AO$31,MATCH(N1235,'Tableau de correspondances'!W$7:AO$7,-1),TRUE),"Table 2","Table 1")</f>
        <v>Table 1</v>
      </c>
      <c r="J1235" s="73" t="str">
        <f t="shared" si="77"/>
        <v>non</v>
      </c>
      <c r="K1235" s="28"/>
      <c r="L1235" s="29"/>
      <c r="M1235" s="34">
        <f t="shared" si="78"/>
        <v>6</v>
      </c>
      <c r="N1235" s="16">
        <f t="shared" si="79"/>
        <v>6</v>
      </c>
      <c r="O1235" s="70">
        <f t="shared" si="80"/>
        <v>0.3</v>
      </c>
    </row>
    <row r="1236" spans="1:15" ht="18" thickBot="1" x14ac:dyDescent="0.4">
      <c r="A1236" s="15">
        <v>1227</v>
      </c>
      <c r="D1236" s="14"/>
      <c r="E1236" s="14"/>
      <c r="F1236" s="14"/>
      <c r="G1236" s="14"/>
      <c r="H1236" s="71">
        <f>MIN(VLOOKUP(O1236,'Tableau de correspondances'!B$8:T$31,MATCH(N1236,'Tableau de correspondances'!B$7:T$7,1),TRUE),VLOOKUP(O1236,'Tableau de correspondances'!W$8:AO$31,MATCH(N1236,'Tableau de correspondances'!W$7:AO$7,-1),TRUE))</f>
        <v>46</v>
      </c>
      <c r="I1236" s="78" t="str">
        <f>IF(VLOOKUP(O1236,'Tableau de correspondances'!B$8:T$31,MATCH(N1236,'Tableau de correspondances'!B$7:T$7,1),TRUE)&gt;VLOOKUP(O1236,'Tableau de correspondances'!W$8:AO$31,MATCH(N1236,'Tableau de correspondances'!W$7:AO$7,-1),TRUE),"Table 2","Table 1")</f>
        <v>Table 1</v>
      </c>
      <c r="J1236" s="73" t="str">
        <f t="shared" si="77"/>
        <v>non</v>
      </c>
      <c r="K1236" s="28"/>
      <c r="L1236" s="29"/>
      <c r="M1236" s="34">
        <f t="shared" si="78"/>
        <v>6</v>
      </c>
      <c r="N1236" s="16">
        <f t="shared" si="79"/>
        <v>6</v>
      </c>
      <c r="O1236" s="70">
        <f t="shared" si="80"/>
        <v>0.3</v>
      </c>
    </row>
    <row r="1237" spans="1:15" ht="18" thickBot="1" x14ac:dyDescent="0.4">
      <c r="A1237" s="15">
        <v>1228</v>
      </c>
      <c r="D1237" s="14"/>
      <c r="E1237" s="14"/>
      <c r="F1237" s="14"/>
      <c r="G1237" s="14"/>
      <c r="H1237" s="71">
        <f>MIN(VLOOKUP(O1237,'Tableau de correspondances'!B$8:T$31,MATCH(N1237,'Tableau de correspondances'!B$7:T$7,1),TRUE),VLOOKUP(O1237,'Tableau de correspondances'!W$8:AO$31,MATCH(N1237,'Tableau de correspondances'!W$7:AO$7,-1),TRUE))</f>
        <v>46</v>
      </c>
      <c r="I1237" s="78" t="str">
        <f>IF(VLOOKUP(O1237,'Tableau de correspondances'!B$8:T$31,MATCH(N1237,'Tableau de correspondances'!B$7:T$7,1),TRUE)&gt;VLOOKUP(O1237,'Tableau de correspondances'!W$8:AO$31,MATCH(N1237,'Tableau de correspondances'!W$7:AO$7,-1),TRUE),"Table 2","Table 1")</f>
        <v>Table 1</v>
      </c>
      <c r="J1237" s="73" t="str">
        <f t="shared" si="77"/>
        <v>non</v>
      </c>
      <c r="K1237" s="28"/>
      <c r="L1237" s="29"/>
      <c r="M1237" s="34">
        <f t="shared" si="78"/>
        <v>6</v>
      </c>
      <c r="N1237" s="16">
        <f t="shared" si="79"/>
        <v>6</v>
      </c>
      <c r="O1237" s="70">
        <f t="shared" si="80"/>
        <v>0.3</v>
      </c>
    </row>
    <row r="1238" spans="1:15" ht="18" thickBot="1" x14ac:dyDescent="0.4">
      <c r="A1238" s="15">
        <v>1229</v>
      </c>
      <c r="D1238" s="14"/>
      <c r="E1238" s="14"/>
      <c r="F1238" s="14"/>
      <c r="G1238" s="14"/>
      <c r="H1238" s="71">
        <f>MIN(VLOOKUP(O1238,'Tableau de correspondances'!B$8:T$31,MATCH(N1238,'Tableau de correspondances'!B$7:T$7,1),TRUE),VLOOKUP(O1238,'Tableau de correspondances'!W$8:AO$31,MATCH(N1238,'Tableau de correspondances'!W$7:AO$7,-1),TRUE))</f>
        <v>46</v>
      </c>
      <c r="I1238" s="78" t="str">
        <f>IF(VLOOKUP(O1238,'Tableau de correspondances'!B$8:T$31,MATCH(N1238,'Tableau de correspondances'!B$7:T$7,1),TRUE)&gt;VLOOKUP(O1238,'Tableau de correspondances'!W$8:AO$31,MATCH(N1238,'Tableau de correspondances'!W$7:AO$7,-1),TRUE),"Table 2","Table 1")</f>
        <v>Table 1</v>
      </c>
      <c r="J1238" s="73" t="str">
        <f t="shared" si="77"/>
        <v>non</v>
      </c>
      <c r="K1238" s="28"/>
      <c r="L1238" s="29"/>
      <c r="M1238" s="34">
        <f t="shared" si="78"/>
        <v>6</v>
      </c>
      <c r="N1238" s="16">
        <f t="shared" si="79"/>
        <v>6</v>
      </c>
      <c r="O1238" s="70">
        <f t="shared" si="80"/>
        <v>0.3</v>
      </c>
    </row>
    <row r="1239" spans="1:15" ht="18" thickBot="1" x14ac:dyDescent="0.4">
      <c r="A1239" s="15">
        <v>1230</v>
      </c>
      <c r="D1239" s="14"/>
      <c r="E1239" s="14"/>
      <c r="F1239" s="14"/>
      <c r="G1239" s="14"/>
      <c r="H1239" s="71">
        <f>MIN(VLOOKUP(O1239,'Tableau de correspondances'!B$8:T$31,MATCH(N1239,'Tableau de correspondances'!B$7:T$7,1),TRUE),VLOOKUP(O1239,'Tableau de correspondances'!W$8:AO$31,MATCH(N1239,'Tableau de correspondances'!W$7:AO$7,-1),TRUE))</f>
        <v>46</v>
      </c>
      <c r="I1239" s="78" t="str">
        <f>IF(VLOOKUP(O1239,'Tableau de correspondances'!B$8:T$31,MATCH(N1239,'Tableau de correspondances'!B$7:T$7,1),TRUE)&gt;VLOOKUP(O1239,'Tableau de correspondances'!W$8:AO$31,MATCH(N1239,'Tableau de correspondances'!W$7:AO$7,-1),TRUE),"Table 2","Table 1")</f>
        <v>Table 1</v>
      </c>
      <c r="J1239" s="73" t="str">
        <f t="shared" si="77"/>
        <v>non</v>
      </c>
      <c r="K1239" s="28"/>
      <c r="L1239" s="29"/>
      <c r="M1239" s="34">
        <f t="shared" si="78"/>
        <v>6</v>
      </c>
      <c r="N1239" s="16">
        <f t="shared" si="79"/>
        <v>6</v>
      </c>
      <c r="O1239" s="70">
        <f t="shared" si="80"/>
        <v>0.3</v>
      </c>
    </row>
    <row r="1240" spans="1:15" ht="18" thickBot="1" x14ac:dyDescent="0.4">
      <c r="A1240" s="15">
        <v>1231</v>
      </c>
      <c r="D1240" s="14"/>
      <c r="E1240" s="14"/>
      <c r="F1240" s="14"/>
      <c r="G1240" s="14"/>
      <c r="H1240" s="71">
        <f>MIN(VLOOKUP(O1240,'Tableau de correspondances'!B$8:T$31,MATCH(N1240,'Tableau de correspondances'!B$7:T$7,1),TRUE),VLOOKUP(O1240,'Tableau de correspondances'!W$8:AO$31,MATCH(N1240,'Tableau de correspondances'!W$7:AO$7,-1),TRUE))</f>
        <v>46</v>
      </c>
      <c r="I1240" s="78" t="str">
        <f>IF(VLOOKUP(O1240,'Tableau de correspondances'!B$8:T$31,MATCH(N1240,'Tableau de correspondances'!B$7:T$7,1),TRUE)&gt;VLOOKUP(O1240,'Tableau de correspondances'!W$8:AO$31,MATCH(N1240,'Tableau de correspondances'!W$7:AO$7,-1),TRUE),"Table 2","Table 1")</f>
        <v>Table 1</v>
      </c>
      <c r="J1240" s="73" t="str">
        <f t="shared" si="77"/>
        <v>non</v>
      </c>
      <c r="K1240" s="28"/>
      <c r="L1240" s="29"/>
      <c r="M1240" s="34">
        <f t="shared" si="78"/>
        <v>6</v>
      </c>
      <c r="N1240" s="16">
        <f t="shared" si="79"/>
        <v>6</v>
      </c>
      <c r="O1240" s="70">
        <f t="shared" si="80"/>
        <v>0.3</v>
      </c>
    </row>
    <row r="1241" spans="1:15" ht="18" thickBot="1" x14ac:dyDescent="0.4">
      <c r="A1241" s="15">
        <v>1232</v>
      </c>
      <c r="D1241" s="14"/>
      <c r="E1241" s="14"/>
      <c r="F1241" s="14"/>
      <c r="G1241" s="14"/>
      <c r="H1241" s="71">
        <f>MIN(VLOOKUP(O1241,'Tableau de correspondances'!B$8:T$31,MATCH(N1241,'Tableau de correspondances'!B$7:T$7,1),TRUE),VLOOKUP(O1241,'Tableau de correspondances'!W$8:AO$31,MATCH(N1241,'Tableau de correspondances'!W$7:AO$7,-1),TRUE))</f>
        <v>46</v>
      </c>
      <c r="I1241" s="78" t="str">
        <f>IF(VLOOKUP(O1241,'Tableau de correspondances'!B$8:T$31,MATCH(N1241,'Tableau de correspondances'!B$7:T$7,1),TRUE)&gt;VLOOKUP(O1241,'Tableau de correspondances'!W$8:AO$31,MATCH(N1241,'Tableau de correspondances'!W$7:AO$7,-1),TRUE),"Table 2","Table 1")</f>
        <v>Table 1</v>
      </c>
      <c r="J1241" s="73" t="str">
        <f t="shared" si="77"/>
        <v>non</v>
      </c>
      <c r="K1241" s="28"/>
      <c r="L1241" s="29"/>
      <c r="M1241" s="34">
        <f t="shared" si="78"/>
        <v>6</v>
      </c>
      <c r="N1241" s="16">
        <f t="shared" si="79"/>
        <v>6</v>
      </c>
      <c r="O1241" s="70">
        <f t="shared" si="80"/>
        <v>0.3</v>
      </c>
    </row>
    <row r="1242" spans="1:15" ht="18" thickBot="1" x14ac:dyDescent="0.4">
      <c r="A1242" s="15">
        <v>1233</v>
      </c>
      <c r="D1242" s="14"/>
      <c r="E1242" s="14"/>
      <c r="F1242" s="14"/>
      <c r="G1242" s="14"/>
      <c r="H1242" s="71">
        <f>MIN(VLOOKUP(O1242,'Tableau de correspondances'!B$8:T$31,MATCH(N1242,'Tableau de correspondances'!B$7:T$7,1),TRUE),VLOOKUP(O1242,'Tableau de correspondances'!W$8:AO$31,MATCH(N1242,'Tableau de correspondances'!W$7:AO$7,-1),TRUE))</f>
        <v>46</v>
      </c>
      <c r="I1242" s="78" t="str">
        <f>IF(VLOOKUP(O1242,'Tableau de correspondances'!B$8:T$31,MATCH(N1242,'Tableau de correspondances'!B$7:T$7,1),TRUE)&gt;VLOOKUP(O1242,'Tableau de correspondances'!W$8:AO$31,MATCH(N1242,'Tableau de correspondances'!W$7:AO$7,-1),TRUE),"Table 2","Table 1")</f>
        <v>Table 1</v>
      </c>
      <c r="J1242" s="73" t="str">
        <f t="shared" si="77"/>
        <v>non</v>
      </c>
      <c r="K1242" s="28"/>
      <c r="L1242" s="29"/>
      <c r="M1242" s="34">
        <f t="shared" si="78"/>
        <v>6</v>
      </c>
      <c r="N1242" s="16">
        <f t="shared" si="79"/>
        <v>6</v>
      </c>
      <c r="O1242" s="70">
        <f t="shared" si="80"/>
        <v>0.3</v>
      </c>
    </row>
    <row r="1243" spans="1:15" ht="18" thickBot="1" x14ac:dyDescent="0.4">
      <c r="A1243" s="15">
        <v>1234</v>
      </c>
      <c r="D1243" s="14"/>
      <c r="E1243" s="14"/>
      <c r="F1243" s="14"/>
      <c r="G1243" s="14"/>
      <c r="H1243" s="71">
        <f>MIN(VLOOKUP(O1243,'Tableau de correspondances'!B$8:T$31,MATCH(N1243,'Tableau de correspondances'!B$7:T$7,1),TRUE),VLOOKUP(O1243,'Tableau de correspondances'!W$8:AO$31,MATCH(N1243,'Tableau de correspondances'!W$7:AO$7,-1),TRUE))</f>
        <v>46</v>
      </c>
      <c r="I1243" s="78" t="str">
        <f>IF(VLOOKUP(O1243,'Tableau de correspondances'!B$8:T$31,MATCH(N1243,'Tableau de correspondances'!B$7:T$7,1),TRUE)&gt;VLOOKUP(O1243,'Tableau de correspondances'!W$8:AO$31,MATCH(N1243,'Tableau de correspondances'!W$7:AO$7,-1),TRUE),"Table 2","Table 1")</f>
        <v>Table 1</v>
      </c>
      <c r="J1243" s="73" t="str">
        <f t="shared" si="77"/>
        <v>non</v>
      </c>
      <c r="K1243" s="28"/>
      <c r="L1243" s="29"/>
      <c r="M1243" s="34">
        <f t="shared" si="78"/>
        <v>6</v>
      </c>
      <c r="N1243" s="16">
        <f t="shared" si="79"/>
        <v>6</v>
      </c>
      <c r="O1243" s="70">
        <f t="shared" si="80"/>
        <v>0.3</v>
      </c>
    </row>
    <row r="1244" spans="1:15" ht="18" thickBot="1" x14ac:dyDescent="0.4">
      <c r="A1244" s="15">
        <v>1235</v>
      </c>
      <c r="D1244" s="14"/>
      <c r="E1244" s="14"/>
      <c r="F1244" s="14"/>
      <c r="G1244" s="14"/>
      <c r="H1244" s="71">
        <f>MIN(VLOOKUP(O1244,'Tableau de correspondances'!B$8:T$31,MATCH(N1244,'Tableau de correspondances'!B$7:T$7,1),TRUE),VLOOKUP(O1244,'Tableau de correspondances'!W$8:AO$31,MATCH(N1244,'Tableau de correspondances'!W$7:AO$7,-1),TRUE))</f>
        <v>46</v>
      </c>
      <c r="I1244" s="78" t="str">
        <f>IF(VLOOKUP(O1244,'Tableau de correspondances'!B$8:T$31,MATCH(N1244,'Tableau de correspondances'!B$7:T$7,1),TRUE)&gt;VLOOKUP(O1244,'Tableau de correspondances'!W$8:AO$31,MATCH(N1244,'Tableau de correspondances'!W$7:AO$7,-1),TRUE),"Table 2","Table 1")</f>
        <v>Table 1</v>
      </c>
      <c r="J1244" s="73" t="str">
        <f t="shared" si="77"/>
        <v>non</v>
      </c>
      <c r="K1244" s="28"/>
      <c r="L1244" s="29"/>
      <c r="M1244" s="34">
        <f t="shared" si="78"/>
        <v>6</v>
      </c>
      <c r="N1244" s="16">
        <f t="shared" si="79"/>
        <v>6</v>
      </c>
      <c r="O1244" s="70">
        <f t="shared" si="80"/>
        <v>0.3</v>
      </c>
    </row>
    <row r="1245" spans="1:15" ht="18" thickBot="1" x14ac:dyDescent="0.4">
      <c r="A1245" s="15">
        <v>1236</v>
      </c>
      <c r="D1245" s="14"/>
      <c r="E1245" s="14"/>
      <c r="F1245" s="14"/>
      <c r="G1245" s="14"/>
      <c r="H1245" s="71">
        <f>MIN(VLOOKUP(O1245,'Tableau de correspondances'!B$8:T$31,MATCH(N1245,'Tableau de correspondances'!B$7:T$7,1),TRUE),VLOOKUP(O1245,'Tableau de correspondances'!W$8:AO$31,MATCH(N1245,'Tableau de correspondances'!W$7:AO$7,-1),TRUE))</f>
        <v>46</v>
      </c>
      <c r="I1245" s="78" t="str">
        <f>IF(VLOOKUP(O1245,'Tableau de correspondances'!B$8:T$31,MATCH(N1245,'Tableau de correspondances'!B$7:T$7,1),TRUE)&gt;VLOOKUP(O1245,'Tableau de correspondances'!W$8:AO$31,MATCH(N1245,'Tableau de correspondances'!W$7:AO$7,-1),TRUE),"Table 2","Table 1")</f>
        <v>Table 1</v>
      </c>
      <c r="J1245" s="73" t="str">
        <f t="shared" si="77"/>
        <v>non</v>
      </c>
      <c r="K1245" s="28"/>
      <c r="L1245" s="29"/>
      <c r="M1245" s="34">
        <f t="shared" si="78"/>
        <v>6</v>
      </c>
      <c r="N1245" s="16">
        <f t="shared" si="79"/>
        <v>6</v>
      </c>
      <c r="O1245" s="70">
        <f t="shared" si="80"/>
        <v>0.3</v>
      </c>
    </row>
    <row r="1246" spans="1:15" ht="18" thickBot="1" x14ac:dyDescent="0.4">
      <c r="A1246" s="15">
        <v>1237</v>
      </c>
      <c r="D1246" s="14"/>
      <c r="E1246" s="14"/>
      <c r="F1246" s="14"/>
      <c r="G1246" s="14"/>
      <c r="H1246" s="71">
        <f>MIN(VLOOKUP(O1246,'Tableau de correspondances'!B$8:T$31,MATCH(N1246,'Tableau de correspondances'!B$7:T$7,1),TRUE),VLOOKUP(O1246,'Tableau de correspondances'!W$8:AO$31,MATCH(N1246,'Tableau de correspondances'!W$7:AO$7,-1),TRUE))</f>
        <v>46</v>
      </c>
      <c r="I1246" s="78" t="str">
        <f>IF(VLOOKUP(O1246,'Tableau de correspondances'!B$8:T$31,MATCH(N1246,'Tableau de correspondances'!B$7:T$7,1),TRUE)&gt;VLOOKUP(O1246,'Tableau de correspondances'!W$8:AO$31,MATCH(N1246,'Tableau de correspondances'!W$7:AO$7,-1),TRUE),"Table 2","Table 1")</f>
        <v>Table 1</v>
      </c>
      <c r="J1246" s="73" t="str">
        <f t="shared" si="77"/>
        <v>non</v>
      </c>
      <c r="K1246" s="28"/>
      <c r="L1246" s="29"/>
      <c r="M1246" s="34">
        <f t="shared" si="78"/>
        <v>6</v>
      </c>
      <c r="N1246" s="16">
        <f t="shared" si="79"/>
        <v>6</v>
      </c>
      <c r="O1246" s="70">
        <f t="shared" si="80"/>
        <v>0.3</v>
      </c>
    </row>
    <row r="1247" spans="1:15" ht="18" thickBot="1" x14ac:dyDescent="0.4">
      <c r="A1247" s="15">
        <v>1238</v>
      </c>
      <c r="D1247" s="14"/>
      <c r="E1247" s="14"/>
      <c r="F1247" s="14"/>
      <c r="G1247" s="14"/>
      <c r="H1247" s="71">
        <f>MIN(VLOOKUP(O1247,'Tableau de correspondances'!B$8:T$31,MATCH(N1247,'Tableau de correspondances'!B$7:T$7,1),TRUE),VLOOKUP(O1247,'Tableau de correspondances'!W$8:AO$31,MATCH(N1247,'Tableau de correspondances'!W$7:AO$7,-1),TRUE))</f>
        <v>46</v>
      </c>
      <c r="I1247" s="78" t="str">
        <f>IF(VLOOKUP(O1247,'Tableau de correspondances'!B$8:T$31,MATCH(N1247,'Tableau de correspondances'!B$7:T$7,1),TRUE)&gt;VLOOKUP(O1247,'Tableau de correspondances'!W$8:AO$31,MATCH(N1247,'Tableau de correspondances'!W$7:AO$7,-1),TRUE),"Table 2","Table 1")</f>
        <v>Table 1</v>
      </c>
      <c r="J1247" s="73" t="str">
        <f t="shared" si="77"/>
        <v>non</v>
      </c>
      <c r="K1247" s="28"/>
      <c r="L1247" s="29"/>
      <c r="M1247" s="34">
        <f t="shared" si="78"/>
        <v>6</v>
      </c>
      <c r="N1247" s="16">
        <f t="shared" si="79"/>
        <v>6</v>
      </c>
      <c r="O1247" s="70">
        <f t="shared" si="80"/>
        <v>0.3</v>
      </c>
    </row>
    <row r="1248" spans="1:15" ht="18" thickBot="1" x14ac:dyDescent="0.4">
      <c r="A1248" s="15">
        <v>1239</v>
      </c>
      <c r="D1248" s="14"/>
      <c r="E1248" s="14"/>
      <c r="F1248" s="14"/>
      <c r="G1248" s="14"/>
      <c r="H1248" s="71">
        <f>MIN(VLOOKUP(O1248,'Tableau de correspondances'!B$8:T$31,MATCH(N1248,'Tableau de correspondances'!B$7:T$7,1),TRUE),VLOOKUP(O1248,'Tableau de correspondances'!W$8:AO$31,MATCH(N1248,'Tableau de correspondances'!W$7:AO$7,-1),TRUE))</f>
        <v>46</v>
      </c>
      <c r="I1248" s="78" t="str">
        <f>IF(VLOOKUP(O1248,'Tableau de correspondances'!B$8:T$31,MATCH(N1248,'Tableau de correspondances'!B$7:T$7,1),TRUE)&gt;VLOOKUP(O1248,'Tableau de correspondances'!W$8:AO$31,MATCH(N1248,'Tableau de correspondances'!W$7:AO$7,-1),TRUE),"Table 2","Table 1")</f>
        <v>Table 1</v>
      </c>
      <c r="J1248" s="73" t="str">
        <f t="shared" si="77"/>
        <v>non</v>
      </c>
      <c r="K1248" s="28"/>
      <c r="L1248" s="29"/>
      <c r="M1248" s="34">
        <f t="shared" si="78"/>
        <v>6</v>
      </c>
      <c r="N1248" s="16">
        <f t="shared" si="79"/>
        <v>6</v>
      </c>
      <c r="O1248" s="70">
        <f t="shared" si="80"/>
        <v>0.3</v>
      </c>
    </row>
    <row r="1249" spans="1:15" ht="18" thickBot="1" x14ac:dyDescent="0.4">
      <c r="A1249" s="15">
        <v>1240</v>
      </c>
      <c r="D1249" s="14"/>
      <c r="E1249" s="14"/>
      <c r="F1249" s="14"/>
      <c r="G1249" s="14"/>
      <c r="H1249" s="71">
        <f>MIN(VLOOKUP(O1249,'Tableau de correspondances'!B$8:T$31,MATCH(N1249,'Tableau de correspondances'!B$7:T$7,1),TRUE),VLOOKUP(O1249,'Tableau de correspondances'!W$8:AO$31,MATCH(N1249,'Tableau de correspondances'!W$7:AO$7,-1),TRUE))</f>
        <v>46</v>
      </c>
      <c r="I1249" s="78" t="str">
        <f>IF(VLOOKUP(O1249,'Tableau de correspondances'!B$8:T$31,MATCH(N1249,'Tableau de correspondances'!B$7:T$7,1),TRUE)&gt;VLOOKUP(O1249,'Tableau de correspondances'!W$8:AO$31,MATCH(N1249,'Tableau de correspondances'!W$7:AO$7,-1),TRUE),"Table 2","Table 1")</f>
        <v>Table 1</v>
      </c>
      <c r="J1249" s="73" t="str">
        <f t="shared" si="77"/>
        <v>non</v>
      </c>
      <c r="K1249" s="28"/>
      <c r="L1249" s="29"/>
      <c r="M1249" s="34">
        <f t="shared" si="78"/>
        <v>6</v>
      </c>
      <c r="N1249" s="16">
        <f t="shared" si="79"/>
        <v>6</v>
      </c>
      <c r="O1249" s="70">
        <f t="shared" si="80"/>
        <v>0.3</v>
      </c>
    </row>
    <row r="1250" spans="1:15" ht="18" thickBot="1" x14ac:dyDescent="0.4">
      <c r="A1250" s="15">
        <v>1241</v>
      </c>
      <c r="D1250" s="14"/>
      <c r="E1250" s="14"/>
      <c r="F1250" s="14"/>
      <c r="G1250" s="14"/>
      <c r="H1250" s="71">
        <f>MIN(VLOOKUP(O1250,'Tableau de correspondances'!B$8:T$31,MATCH(N1250,'Tableau de correspondances'!B$7:T$7,1),TRUE),VLOOKUP(O1250,'Tableau de correspondances'!W$8:AO$31,MATCH(N1250,'Tableau de correspondances'!W$7:AO$7,-1),TRUE))</f>
        <v>46</v>
      </c>
      <c r="I1250" s="78" t="str">
        <f>IF(VLOOKUP(O1250,'Tableau de correspondances'!B$8:T$31,MATCH(N1250,'Tableau de correspondances'!B$7:T$7,1),TRUE)&gt;VLOOKUP(O1250,'Tableau de correspondances'!W$8:AO$31,MATCH(N1250,'Tableau de correspondances'!W$7:AO$7,-1),TRUE),"Table 2","Table 1")</f>
        <v>Table 1</v>
      </c>
      <c r="J1250" s="73" t="str">
        <f t="shared" si="77"/>
        <v>non</v>
      </c>
      <c r="K1250" s="28"/>
      <c r="L1250" s="29"/>
      <c r="M1250" s="34">
        <f t="shared" si="78"/>
        <v>6</v>
      </c>
      <c r="N1250" s="16">
        <f t="shared" si="79"/>
        <v>6</v>
      </c>
      <c r="O1250" s="70">
        <f t="shared" si="80"/>
        <v>0.3</v>
      </c>
    </row>
    <row r="1251" spans="1:15" ht="18" thickBot="1" x14ac:dyDescent="0.4">
      <c r="A1251" s="15">
        <v>1242</v>
      </c>
      <c r="D1251" s="14"/>
      <c r="E1251" s="14"/>
      <c r="F1251" s="14"/>
      <c r="G1251" s="14"/>
      <c r="H1251" s="71">
        <f>MIN(VLOOKUP(O1251,'Tableau de correspondances'!B$8:T$31,MATCH(N1251,'Tableau de correspondances'!B$7:T$7,1),TRUE),VLOOKUP(O1251,'Tableau de correspondances'!W$8:AO$31,MATCH(N1251,'Tableau de correspondances'!W$7:AO$7,-1),TRUE))</f>
        <v>46</v>
      </c>
      <c r="I1251" s="78" t="str">
        <f>IF(VLOOKUP(O1251,'Tableau de correspondances'!B$8:T$31,MATCH(N1251,'Tableau de correspondances'!B$7:T$7,1),TRUE)&gt;VLOOKUP(O1251,'Tableau de correspondances'!W$8:AO$31,MATCH(N1251,'Tableau de correspondances'!W$7:AO$7,-1),TRUE),"Table 2","Table 1")</f>
        <v>Table 1</v>
      </c>
      <c r="J1251" s="73" t="str">
        <f t="shared" si="77"/>
        <v>non</v>
      </c>
      <c r="K1251" s="28"/>
      <c r="L1251" s="29"/>
      <c r="M1251" s="34">
        <f t="shared" si="78"/>
        <v>6</v>
      </c>
      <c r="N1251" s="16">
        <f t="shared" si="79"/>
        <v>6</v>
      </c>
      <c r="O1251" s="70">
        <f t="shared" si="80"/>
        <v>0.3</v>
      </c>
    </row>
    <row r="1252" spans="1:15" ht="18" thickBot="1" x14ac:dyDescent="0.4">
      <c r="A1252" s="15">
        <v>1243</v>
      </c>
      <c r="D1252" s="14"/>
      <c r="E1252" s="14"/>
      <c r="F1252" s="14"/>
      <c r="G1252" s="14"/>
      <c r="H1252" s="71">
        <f>MIN(VLOOKUP(O1252,'Tableau de correspondances'!B$8:T$31,MATCH(N1252,'Tableau de correspondances'!B$7:T$7,1),TRUE),VLOOKUP(O1252,'Tableau de correspondances'!W$8:AO$31,MATCH(N1252,'Tableau de correspondances'!W$7:AO$7,-1),TRUE))</f>
        <v>46</v>
      </c>
      <c r="I1252" s="78" t="str">
        <f>IF(VLOOKUP(O1252,'Tableau de correspondances'!B$8:T$31,MATCH(N1252,'Tableau de correspondances'!B$7:T$7,1),TRUE)&gt;VLOOKUP(O1252,'Tableau de correspondances'!W$8:AO$31,MATCH(N1252,'Tableau de correspondances'!W$7:AO$7,-1),TRUE),"Table 2","Table 1")</f>
        <v>Table 1</v>
      </c>
      <c r="J1252" s="73" t="str">
        <f t="shared" si="77"/>
        <v>non</v>
      </c>
      <c r="K1252" s="28"/>
      <c r="L1252" s="29"/>
      <c r="M1252" s="34">
        <f t="shared" si="78"/>
        <v>6</v>
      </c>
      <c r="N1252" s="16">
        <f t="shared" si="79"/>
        <v>6</v>
      </c>
      <c r="O1252" s="70">
        <f t="shared" si="80"/>
        <v>0.3</v>
      </c>
    </row>
    <row r="1253" spans="1:15" ht="18" thickBot="1" x14ac:dyDescent="0.4">
      <c r="A1253" s="15">
        <v>1244</v>
      </c>
      <c r="D1253" s="14"/>
      <c r="E1253" s="14"/>
      <c r="F1253" s="14"/>
      <c r="G1253" s="14"/>
      <c r="H1253" s="71">
        <f>MIN(VLOOKUP(O1253,'Tableau de correspondances'!B$8:T$31,MATCH(N1253,'Tableau de correspondances'!B$7:T$7,1),TRUE),VLOOKUP(O1253,'Tableau de correspondances'!W$8:AO$31,MATCH(N1253,'Tableau de correspondances'!W$7:AO$7,-1),TRUE))</f>
        <v>46</v>
      </c>
      <c r="I1253" s="78" t="str">
        <f>IF(VLOOKUP(O1253,'Tableau de correspondances'!B$8:T$31,MATCH(N1253,'Tableau de correspondances'!B$7:T$7,1),TRUE)&gt;VLOOKUP(O1253,'Tableau de correspondances'!W$8:AO$31,MATCH(N1253,'Tableau de correspondances'!W$7:AO$7,-1),TRUE),"Table 2","Table 1")</f>
        <v>Table 1</v>
      </c>
      <c r="J1253" s="73" t="str">
        <f t="shared" si="77"/>
        <v>non</v>
      </c>
      <c r="K1253" s="28"/>
      <c r="L1253" s="29"/>
      <c r="M1253" s="34">
        <f t="shared" si="78"/>
        <v>6</v>
      </c>
      <c r="N1253" s="16">
        <f t="shared" si="79"/>
        <v>6</v>
      </c>
      <c r="O1253" s="70">
        <f t="shared" si="80"/>
        <v>0.3</v>
      </c>
    </row>
    <row r="1254" spans="1:15" ht="18" thickBot="1" x14ac:dyDescent="0.4">
      <c r="A1254" s="15">
        <v>1245</v>
      </c>
      <c r="D1254" s="14"/>
      <c r="E1254" s="14"/>
      <c r="F1254" s="14"/>
      <c r="G1254" s="14"/>
      <c r="H1254" s="71">
        <f>MIN(VLOOKUP(O1254,'Tableau de correspondances'!B$8:T$31,MATCH(N1254,'Tableau de correspondances'!B$7:T$7,1),TRUE),VLOOKUP(O1254,'Tableau de correspondances'!W$8:AO$31,MATCH(N1254,'Tableau de correspondances'!W$7:AO$7,-1),TRUE))</f>
        <v>46</v>
      </c>
      <c r="I1254" s="78" t="str">
        <f>IF(VLOOKUP(O1254,'Tableau de correspondances'!B$8:T$31,MATCH(N1254,'Tableau de correspondances'!B$7:T$7,1),TRUE)&gt;VLOOKUP(O1254,'Tableau de correspondances'!W$8:AO$31,MATCH(N1254,'Tableau de correspondances'!W$7:AO$7,-1),TRUE),"Table 2","Table 1")</f>
        <v>Table 1</v>
      </c>
      <c r="J1254" s="73" t="str">
        <f t="shared" si="77"/>
        <v>non</v>
      </c>
      <c r="K1254" s="28"/>
      <c r="L1254" s="29"/>
      <c r="M1254" s="34">
        <f t="shared" si="78"/>
        <v>6</v>
      </c>
      <c r="N1254" s="16">
        <f t="shared" si="79"/>
        <v>6</v>
      </c>
      <c r="O1254" s="70">
        <f t="shared" si="80"/>
        <v>0.3</v>
      </c>
    </row>
    <row r="1255" spans="1:15" ht="18" thickBot="1" x14ac:dyDescent="0.4">
      <c r="A1255" s="15">
        <v>1246</v>
      </c>
      <c r="D1255" s="14"/>
      <c r="E1255" s="14"/>
      <c r="F1255" s="14"/>
      <c r="G1255" s="14"/>
      <c r="H1255" s="71">
        <f>MIN(VLOOKUP(O1255,'Tableau de correspondances'!B$8:T$31,MATCH(N1255,'Tableau de correspondances'!B$7:T$7,1),TRUE),VLOOKUP(O1255,'Tableau de correspondances'!W$8:AO$31,MATCH(N1255,'Tableau de correspondances'!W$7:AO$7,-1),TRUE))</f>
        <v>46</v>
      </c>
      <c r="I1255" s="78" t="str">
        <f>IF(VLOOKUP(O1255,'Tableau de correspondances'!B$8:T$31,MATCH(N1255,'Tableau de correspondances'!B$7:T$7,1),TRUE)&gt;VLOOKUP(O1255,'Tableau de correspondances'!W$8:AO$31,MATCH(N1255,'Tableau de correspondances'!W$7:AO$7,-1),TRUE),"Table 2","Table 1")</f>
        <v>Table 1</v>
      </c>
      <c r="J1255" s="73" t="str">
        <f t="shared" si="77"/>
        <v>non</v>
      </c>
      <c r="K1255" s="28"/>
      <c r="L1255" s="29"/>
      <c r="M1255" s="34">
        <f t="shared" si="78"/>
        <v>6</v>
      </c>
      <c r="N1255" s="16">
        <f t="shared" si="79"/>
        <v>6</v>
      </c>
      <c r="O1255" s="70">
        <f t="shared" si="80"/>
        <v>0.3</v>
      </c>
    </row>
    <row r="1256" spans="1:15" ht="18" thickBot="1" x14ac:dyDescent="0.4">
      <c r="A1256" s="15">
        <v>1247</v>
      </c>
      <c r="D1256" s="14"/>
      <c r="E1256" s="14"/>
      <c r="F1256" s="14"/>
      <c r="G1256" s="14"/>
      <c r="H1256" s="71">
        <f>MIN(VLOOKUP(O1256,'Tableau de correspondances'!B$8:T$31,MATCH(N1256,'Tableau de correspondances'!B$7:T$7,1),TRUE),VLOOKUP(O1256,'Tableau de correspondances'!W$8:AO$31,MATCH(N1256,'Tableau de correspondances'!W$7:AO$7,-1),TRUE))</f>
        <v>46</v>
      </c>
      <c r="I1256" s="78" t="str">
        <f>IF(VLOOKUP(O1256,'Tableau de correspondances'!B$8:T$31,MATCH(N1256,'Tableau de correspondances'!B$7:T$7,1),TRUE)&gt;VLOOKUP(O1256,'Tableau de correspondances'!W$8:AO$31,MATCH(N1256,'Tableau de correspondances'!W$7:AO$7,-1),TRUE),"Table 2","Table 1")</f>
        <v>Table 1</v>
      </c>
      <c r="J1256" s="73" t="str">
        <f t="shared" si="77"/>
        <v>non</v>
      </c>
      <c r="K1256" s="28"/>
      <c r="L1256" s="29"/>
      <c r="M1256" s="34">
        <f t="shared" si="78"/>
        <v>6</v>
      </c>
      <c r="N1256" s="16">
        <f t="shared" si="79"/>
        <v>6</v>
      </c>
      <c r="O1256" s="70">
        <f t="shared" si="80"/>
        <v>0.3</v>
      </c>
    </row>
    <row r="1257" spans="1:15" ht="18" thickBot="1" x14ac:dyDescent="0.4">
      <c r="A1257" s="15">
        <v>1248</v>
      </c>
      <c r="D1257" s="14"/>
      <c r="E1257" s="14"/>
      <c r="F1257" s="14"/>
      <c r="G1257" s="14"/>
      <c r="H1257" s="71">
        <f>MIN(VLOOKUP(O1257,'Tableau de correspondances'!B$8:T$31,MATCH(N1257,'Tableau de correspondances'!B$7:T$7,1),TRUE),VLOOKUP(O1257,'Tableau de correspondances'!W$8:AO$31,MATCH(N1257,'Tableau de correspondances'!W$7:AO$7,-1),TRUE))</f>
        <v>46</v>
      </c>
      <c r="I1257" s="78" t="str">
        <f>IF(VLOOKUP(O1257,'Tableau de correspondances'!B$8:T$31,MATCH(N1257,'Tableau de correspondances'!B$7:T$7,1),TRUE)&gt;VLOOKUP(O1257,'Tableau de correspondances'!W$8:AO$31,MATCH(N1257,'Tableau de correspondances'!W$7:AO$7,-1),TRUE),"Table 2","Table 1")</f>
        <v>Table 1</v>
      </c>
      <c r="J1257" s="73" t="str">
        <f t="shared" si="77"/>
        <v>non</v>
      </c>
      <c r="K1257" s="28"/>
      <c r="L1257" s="29"/>
      <c r="M1257" s="34">
        <f t="shared" si="78"/>
        <v>6</v>
      </c>
      <c r="N1257" s="16">
        <f t="shared" si="79"/>
        <v>6</v>
      </c>
      <c r="O1257" s="70">
        <f t="shared" si="80"/>
        <v>0.3</v>
      </c>
    </row>
    <row r="1258" spans="1:15" ht="18" thickBot="1" x14ac:dyDescent="0.4">
      <c r="A1258" s="15">
        <v>1249</v>
      </c>
      <c r="D1258" s="14"/>
      <c r="E1258" s="14"/>
      <c r="F1258" s="14"/>
      <c r="G1258" s="14"/>
      <c r="H1258" s="71">
        <f>MIN(VLOOKUP(O1258,'Tableau de correspondances'!B$8:T$31,MATCH(N1258,'Tableau de correspondances'!B$7:T$7,1),TRUE),VLOOKUP(O1258,'Tableau de correspondances'!W$8:AO$31,MATCH(N1258,'Tableau de correspondances'!W$7:AO$7,-1),TRUE))</f>
        <v>46</v>
      </c>
      <c r="I1258" s="78" t="str">
        <f>IF(VLOOKUP(O1258,'Tableau de correspondances'!B$8:T$31,MATCH(N1258,'Tableau de correspondances'!B$7:T$7,1),TRUE)&gt;VLOOKUP(O1258,'Tableau de correspondances'!W$8:AO$31,MATCH(N1258,'Tableau de correspondances'!W$7:AO$7,-1),TRUE),"Table 2","Table 1")</f>
        <v>Table 1</v>
      </c>
      <c r="J1258" s="73" t="str">
        <f t="shared" si="77"/>
        <v>non</v>
      </c>
      <c r="K1258" s="28"/>
      <c r="L1258" s="29"/>
      <c r="M1258" s="34">
        <f t="shared" si="78"/>
        <v>6</v>
      </c>
      <c r="N1258" s="16">
        <f t="shared" si="79"/>
        <v>6</v>
      </c>
      <c r="O1258" s="70">
        <f t="shared" si="80"/>
        <v>0.3</v>
      </c>
    </row>
    <row r="1259" spans="1:15" ht="18" thickBot="1" x14ac:dyDescent="0.4">
      <c r="A1259" s="15">
        <v>1250</v>
      </c>
      <c r="D1259" s="14"/>
      <c r="E1259" s="14"/>
      <c r="F1259" s="14"/>
      <c r="G1259" s="14"/>
      <c r="H1259" s="71">
        <f>MIN(VLOOKUP(O1259,'Tableau de correspondances'!B$8:T$31,MATCH(N1259,'Tableau de correspondances'!B$7:T$7,1),TRUE),VLOOKUP(O1259,'Tableau de correspondances'!W$8:AO$31,MATCH(N1259,'Tableau de correspondances'!W$7:AO$7,-1),TRUE))</f>
        <v>46</v>
      </c>
      <c r="I1259" s="78" t="str">
        <f>IF(VLOOKUP(O1259,'Tableau de correspondances'!B$8:T$31,MATCH(N1259,'Tableau de correspondances'!B$7:T$7,1),TRUE)&gt;VLOOKUP(O1259,'Tableau de correspondances'!W$8:AO$31,MATCH(N1259,'Tableau de correspondances'!W$7:AO$7,-1),TRUE),"Table 2","Table 1")</f>
        <v>Table 1</v>
      </c>
      <c r="J1259" s="73" t="str">
        <f t="shared" si="77"/>
        <v>non</v>
      </c>
      <c r="K1259" s="28"/>
      <c r="L1259" s="29"/>
      <c r="M1259" s="34">
        <f t="shared" si="78"/>
        <v>6</v>
      </c>
      <c r="N1259" s="16">
        <f t="shared" si="79"/>
        <v>6</v>
      </c>
      <c r="O1259" s="70">
        <f t="shared" si="80"/>
        <v>0.3</v>
      </c>
    </row>
    <row r="1260" spans="1:15" ht="18" thickBot="1" x14ac:dyDescent="0.4">
      <c r="A1260" s="15">
        <v>1251</v>
      </c>
      <c r="D1260" s="14"/>
      <c r="E1260" s="14"/>
      <c r="F1260" s="14"/>
      <c r="G1260" s="14"/>
      <c r="H1260" s="71">
        <f>MIN(VLOOKUP(O1260,'Tableau de correspondances'!B$8:T$31,MATCH(N1260,'Tableau de correspondances'!B$7:T$7,1),TRUE),VLOOKUP(O1260,'Tableau de correspondances'!W$8:AO$31,MATCH(N1260,'Tableau de correspondances'!W$7:AO$7,-1),TRUE))</f>
        <v>46</v>
      </c>
      <c r="I1260" s="78" t="str">
        <f>IF(VLOOKUP(O1260,'Tableau de correspondances'!B$8:T$31,MATCH(N1260,'Tableau de correspondances'!B$7:T$7,1),TRUE)&gt;VLOOKUP(O1260,'Tableau de correspondances'!W$8:AO$31,MATCH(N1260,'Tableau de correspondances'!W$7:AO$7,-1),TRUE),"Table 2","Table 1")</f>
        <v>Table 1</v>
      </c>
      <c r="J1260" s="73" t="str">
        <f t="shared" si="77"/>
        <v>non</v>
      </c>
      <c r="K1260" s="28"/>
      <c r="L1260" s="29"/>
      <c r="M1260" s="34">
        <f t="shared" si="78"/>
        <v>6</v>
      </c>
      <c r="N1260" s="16">
        <f t="shared" si="79"/>
        <v>6</v>
      </c>
      <c r="O1260" s="70">
        <f t="shared" si="80"/>
        <v>0.3</v>
      </c>
    </row>
    <row r="1261" spans="1:15" ht="18" thickBot="1" x14ac:dyDescent="0.4">
      <c r="A1261" s="15">
        <v>1252</v>
      </c>
      <c r="D1261" s="14"/>
      <c r="E1261" s="14"/>
      <c r="F1261" s="14"/>
      <c r="G1261" s="14"/>
      <c r="H1261" s="71">
        <f>MIN(VLOOKUP(O1261,'Tableau de correspondances'!B$8:T$31,MATCH(N1261,'Tableau de correspondances'!B$7:T$7,1),TRUE),VLOOKUP(O1261,'Tableau de correspondances'!W$8:AO$31,MATCH(N1261,'Tableau de correspondances'!W$7:AO$7,-1),TRUE))</f>
        <v>46</v>
      </c>
      <c r="I1261" s="78" t="str">
        <f>IF(VLOOKUP(O1261,'Tableau de correspondances'!B$8:T$31,MATCH(N1261,'Tableau de correspondances'!B$7:T$7,1),TRUE)&gt;VLOOKUP(O1261,'Tableau de correspondances'!W$8:AO$31,MATCH(N1261,'Tableau de correspondances'!W$7:AO$7,-1),TRUE),"Table 2","Table 1")</f>
        <v>Table 1</v>
      </c>
      <c r="J1261" s="73" t="str">
        <f t="shared" si="77"/>
        <v>non</v>
      </c>
      <c r="K1261" s="28"/>
      <c r="L1261" s="29"/>
      <c r="M1261" s="34">
        <f t="shared" si="78"/>
        <v>6</v>
      </c>
      <c r="N1261" s="16">
        <f t="shared" si="79"/>
        <v>6</v>
      </c>
      <c r="O1261" s="70">
        <f t="shared" si="80"/>
        <v>0.3</v>
      </c>
    </row>
    <row r="1262" spans="1:15" ht="18" thickBot="1" x14ac:dyDescent="0.4">
      <c r="A1262" s="15">
        <v>1253</v>
      </c>
      <c r="D1262" s="14"/>
      <c r="E1262" s="14"/>
      <c r="F1262" s="14"/>
      <c r="G1262" s="14"/>
      <c r="H1262" s="71">
        <f>MIN(VLOOKUP(O1262,'Tableau de correspondances'!B$8:T$31,MATCH(N1262,'Tableau de correspondances'!B$7:T$7,1),TRUE),VLOOKUP(O1262,'Tableau de correspondances'!W$8:AO$31,MATCH(N1262,'Tableau de correspondances'!W$7:AO$7,-1),TRUE))</f>
        <v>46</v>
      </c>
      <c r="I1262" s="78" t="str">
        <f>IF(VLOOKUP(O1262,'Tableau de correspondances'!B$8:T$31,MATCH(N1262,'Tableau de correspondances'!B$7:T$7,1),TRUE)&gt;VLOOKUP(O1262,'Tableau de correspondances'!W$8:AO$31,MATCH(N1262,'Tableau de correspondances'!W$7:AO$7,-1),TRUE),"Table 2","Table 1")</f>
        <v>Table 1</v>
      </c>
      <c r="J1262" s="73" t="str">
        <f t="shared" si="77"/>
        <v>non</v>
      </c>
      <c r="K1262" s="28"/>
      <c r="L1262" s="29"/>
      <c r="M1262" s="34">
        <f t="shared" si="78"/>
        <v>6</v>
      </c>
      <c r="N1262" s="16">
        <f t="shared" si="79"/>
        <v>6</v>
      </c>
      <c r="O1262" s="70">
        <f t="shared" si="80"/>
        <v>0.3</v>
      </c>
    </row>
    <row r="1263" spans="1:15" ht="18" thickBot="1" x14ac:dyDescent="0.4">
      <c r="A1263" s="15">
        <v>1254</v>
      </c>
      <c r="D1263" s="14"/>
      <c r="E1263" s="14"/>
      <c r="F1263" s="14"/>
      <c r="G1263" s="14"/>
      <c r="H1263" s="71">
        <f>MIN(VLOOKUP(O1263,'Tableau de correspondances'!B$8:T$31,MATCH(N1263,'Tableau de correspondances'!B$7:T$7,1),TRUE),VLOOKUP(O1263,'Tableau de correspondances'!W$8:AO$31,MATCH(N1263,'Tableau de correspondances'!W$7:AO$7,-1),TRUE))</f>
        <v>46</v>
      </c>
      <c r="I1263" s="78" t="str">
        <f>IF(VLOOKUP(O1263,'Tableau de correspondances'!B$8:T$31,MATCH(N1263,'Tableau de correspondances'!B$7:T$7,1),TRUE)&gt;VLOOKUP(O1263,'Tableau de correspondances'!W$8:AO$31,MATCH(N1263,'Tableau de correspondances'!W$7:AO$7,-1),TRUE),"Table 2","Table 1")</f>
        <v>Table 1</v>
      </c>
      <c r="J1263" s="73" t="str">
        <f t="shared" si="77"/>
        <v>non</v>
      </c>
      <c r="K1263" s="28"/>
      <c r="L1263" s="29"/>
      <c r="M1263" s="34">
        <f t="shared" si="78"/>
        <v>6</v>
      </c>
      <c r="N1263" s="16">
        <f t="shared" si="79"/>
        <v>6</v>
      </c>
      <c r="O1263" s="70">
        <f t="shared" si="80"/>
        <v>0.3</v>
      </c>
    </row>
    <row r="1264" spans="1:15" ht="18" thickBot="1" x14ac:dyDescent="0.4">
      <c r="A1264" s="15">
        <v>1255</v>
      </c>
      <c r="D1264" s="14"/>
      <c r="E1264" s="14"/>
      <c r="F1264" s="14"/>
      <c r="G1264" s="14"/>
      <c r="H1264" s="71">
        <f>MIN(VLOOKUP(O1264,'Tableau de correspondances'!B$8:T$31,MATCH(N1264,'Tableau de correspondances'!B$7:T$7,1),TRUE),VLOOKUP(O1264,'Tableau de correspondances'!W$8:AO$31,MATCH(N1264,'Tableau de correspondances'!W$7:AO$7,-1),TRUE))</f>
        <v>46</v>
      </c>
      <c r="I1264" s="78" t="str">
        <f>IF(VLOOKUP(O1264,'Tableau de correspondances'!B$8:T$31,MATCH(N1264,'Tableau de correspondances'!B$7:T$7,1),TRUE)&gt;VLOOKUP(O1264,'Tableau de correspondances'!W$8:AO$31,MATCH(N1264,'Tableau de correspondances'!W$7:AO$7,-1),TRUE),"Table 2","Table 1")</f>
        <v>Table 1</v>
      </c>
      <c r="J1264" s="73" t="str">
        <f t="shared" si="77"/>
        <v>non</v>
      </c>
      <c r="K1264" s="28"/>
      <c r="L1264" s="29"/>
      <c r="M1264" s="34">
        <f t="shared" si="78"/>
        <v>6</v>
      </c>
      <c r="N1264" s="16">
        <f t="shared" si="79"/>
        <v>6</v>
      </c>
      <c r="O1264" s="70">
        <f t="shared" si="80"/>
        <v>0.3</v>
      </c>
    </row>
    <row r="1265" spans="1:15" ht="18" thickBot="1" x14ac:dyDescent="0.4">
      <c r="A1265" s="15">
        <v>1256</v>
      </c>
      <c r="D1265" s="14"/>
      <c r="E1265" s="14"/>
      <c r="F1265" s="14"/>
      <c r="G1265" s="14"/>
      <c r="H1265" s="71">
        <f>MIN(VLOOKUP(O1265,'Tableau de correspondances'!B$8:T$31,MATCH(N1265,'Tableau de correspondances'!B$7:T$7,1),TRUE),VLOOKUP(O1265,'Tableau de correspondances'!W$8:AO$31,MATCH(N1265,'Tableau de correspondances'!W$7:AO$7,-1),TRUE))</f>
        <v>46</v>
      </c>
      <c r="I1265" s="78" t="str">
        <f>IF(VLOOKUP(O1265,'Tableau de correspondances'!B$8:T$31,MATCH(N1265,'Tableau de correspondances'!B$7:T$7,1),TRUE)&gt;VLOOKUP(O1265,'Tableau de correspondances'!W$8:AO$31,MATCH(N1265,'Tableau de correspondances'!W$7:AO$7,-1),TRUE),"Table 2","Table 1")</f>
        <v>Table 1</v>
      </c>
      <c r="J1265" s="73" t="str">
        <f t="shared" si="77"/>
        <v>non</v>
      </c>
      <c r="K1265" s="28"/>
      <c r="L1265" s="29"/>
      <c r="M1265" s="34">
        <f t="shared" si="78"/>
        <v>6</v>
      </c>
      <c r="N1265" s="16">
        <f t="shared" si="79"/>
        <v>6</v>
      </c>
      <c r="O1265" s="70">
        <f t="shared" si="80"/>
        <v>0.3</v>
      </c>
    </row>
    <row r="1266" spans="1:15" ht="18" thickBot="1" x14ac:dyDescent="0.4">
      <c r="A1266" s="15">
        <v>1257</v>
      </c>
      <c r="D1266" s="14"/>
      <c r="E1266" s="14"/>
      <c r="F1266" s="14"/>
      <c r="G1266" s="14"/>
      <c r="H1266" s="71">
        <f>MIN(VLOOKUP(O1266,'Tableau de correspondances'!B$8:T$31,MATCH(N1266,'Tableau de correspondances'!B$7:T$7,1),TRUE),VLOOKUP(O1266,'Tableau de correspondances'!W$8:AO$31,MATCH(N1266,'Tableau de correspondances'!W$7:AO$7,-1),TRUE))</f>
        <v>46</v>
      </c>
      <c r="I1266" s="78" t="str">
        <f>IF(VLOOKUP(O1266,'Tableau de correspondances'!B$8:T$31,MATCH(N1266,'Tableau de correspondances'!B$7:T$7,1),TRUE)&gt;VLOOKUP(O1266,'Tableau de correspondances'!W$8:AO$31,MATCH(N1266,'Tableau de correspondances'!W$7:AO$7,-1),TRUE),"Table 2","Table 1")</f>
        <v>Table 1</v>
      </c>
      <c r="J1266" s="73" t="str">
        <f t="shared" si="77"/>
        <v>non</v>
      </c>
      <c r="K1266" s="28"/>
      <c r="L1266" s="29"/>
      <c r="M1266" s="34">
        <f t="shared" si="78"/>
        <v>6</v>
      </c>
      <c r="N1266" s="16">
        <f t="shared" si="79"/>
        <v>6</v>
      </c>
      <c r="O1266" s="70">
        <f t="shared" si="80"/>
        <v>0.3</v>
      </c>
    </row>
    <row r="1267" spans="1:15" ht="18" thickBot="1" x14ac:dyDescent="0.4">
      <c r="A1267" s="15">
        <v>1258</v>
      </c>
      <c r="D1267" s="14"/>
      <c r="E1267" s="14"/>
      <c r="F1267" s="14"/>
      <c r="G1267" s="14"/>
      <c r="H1267" s="71">
        <f>MIN(VLOOKUP(O1267,'Tableau de correspondances'!B$8:T$31,MATCH(N1267,'Tableau de correspondances'!B$7:T$7,1),TRUE),VLOOKUP(O1267,'Tableau de correspondances'!W$8:AO$31,MATCH(N1267,'Tableau de correspondances'!W$7:AO$7,-1),TRUE))</f>
        <v>46</v>
      </c>
      <c r="I1267" s="78" t="str">
        <f>IF(VLOOKUP(O1267,'Tableau de correspondances'!B$8:T$31,MATCH(N1267,'Tableau de correspondances'!B$7:T$7,1),TRUE)&gt;VLOOKUP(O1267,'Tableau de correspondances'!W$8:AO$31,MATCH(N1267,'Tableau de correspondances'!W$7:AO$7,-1),TRUE),"Table 2","Table 1")</f>
        <v>Table 1</v>
      </c>
      <c r="J1267" s="73" t="str">
        <f t="shared" si="77"/>
        <v>non</v>
      </c>
      <c r="K1267" s="28"/>
      <c r="L1267" s="29"/>
      <c r="M1267" s="34">
        <f t="shared" si="78"/>
        <v>6</v>
      </c>
      <c r="N1267" s="16">
        <f t="shared" si="79"/>
        <v>6</v>
      </c>
      <c r="O1267" s="70">
        <f t="shared" si="80"/>
        <v>0.3</v>
      </c>
    </row>
    <row r="1268" spans="1:15" ht="18" thickBot="1" x14ac:dyDescent="0.4">
      <c r="A1268" s="15">
        <v>1259</v>
      </c>
      <c r="D1268" s="14"/>
      <c r="E1268" s="14"/>
      <c r="F1268" s="14"/>
      <c r="G1268" s="14"/>
      <c r="H1268" s="71">
        <f>MIN(VLOOKUP(O1268,'Tableau de correspondances'!B$8:T$31,MATCH(N1268,'Tableau de correspondances'!B$7:T$7,1),TRUE),VLOOKUP(O1268,'Tableau de correspondances'!W$8:AO$31,MATCH(N1268,'Tableau de correspondances'!W$7:AO$7,-1),TRUE))</f>
        <v>46</v>
      </c>
      <c r="I1268" s="78" t="str">
        <f>IF(VLOOKUP(O1268,'Tableau de correspondances'!B$8:T$31,MATCH(N1268,'Tableau de correspondances'!B$7:T$7,1),TRUE)&gt;VLOOKUP(O1268,'Tableau de correspondances'!W$8:AO$31,MATCH(N1268,'Tableau de correspondances'!W$7:AO$7,-1),TRUE),"Table 2","Table 1")</f>
        <v>Table 1</v>
      </c>
      <c r="J1268" s="73" t="str">
        <f t="shared" si="77"/>
        <v>non</v>
      </c>
      <c r="K1268" s="28"/>
      <c r="L1268" s="29"/>
      <c r="M1268" s="34">
        <f t="shared" si="78"/>
        <v>6</v>
      </c>
      <c r="N1268" s="16">
        <f t="shared" si="79"/>
        <v>6</v>
      </c>
      <c r="O1268" s="70">
        <f t="shared" si="80"/>
        <v>0.3</v>
      </c>
    </row>
    <row r="1269" spans="1:15" ht="18" thickBot="1" x14ac:dyDescent="0.4">
      <c r="A1269" s="15">
        <v>1260</v>
      </c>
      <c r="D1269" s="14"/>
      <c r="E1269" s="14"/>
      <c r="F1269" s="14"/>
      <c r="G1269" s="14"/>
      <c r="H1269" s="71">
        <f>MIN(VLOOKUP(O1269,'Tableau de correspondances'!B$8:T$31,MATCH(N1269,'Tableau de correspondances'!B$7:T$7,1),TRUE),VLOOKUP(O1269,'Tableau de correspondances'!W$8:AO$31,MATCH(N1269,'Tableau de correspondances'!W$7:AO$7,-1),TRUE))</f>
        <v>46</v>
      </c>
      <c r="I1269" s="78" t="str">
        <f>IF(VLOOKUP(O1269,'Tableau de correspondances'!B$8:T$31,MATCH(N1269,'Tableau de correspondances'!B$7:T$7,1),TRUE)&gt;VLOOKUP(O1269,'Tableau de correspondances'!W$8:AO$31,MATCH(N1269,'Tableau de correspondances'!W$7:AO$7,-1),TRUE),"Table 2","Table 1")</f>
        <v>Table 1</v>
      </c>
      <c r="J1269" s="73" t="str">
        <f t="shared" si="77"/>
        <v>non</v>
      </c>
      <c r="K1269" s="28"/>
      <c r="L1269" s="29"/>
      <c r="M1269" s="34">
        <f t="shared" si="78"/>
        <v>6</v>
      </c>
      <c r="N1269" s="16">
        <f t="shared" si="79"/>
        <v>6</v>
      </c>
      <c r="O1269" s="70">
        <f t="shared" si="80"/>
        <v>0.3</v>
      </c>
    </row>
    <row r="1270" spans="1:15" ht="18" thickBot="1" x14ac:dyDescent="0.4">
      <c r="A1270" s="15">
        <v>1261</v>
      </c>
      <c r="D1270" s="14"/>
      <c r="E1270" s="14"/>
      <c r="F1270" s="14"/>
      <c r="G1270" s="14"/>
      <c r="H1270" s="71">
        <f>MIN(VLOOKUP(O1270,'Tableau de correspondances'!B$8:T$31,MATCH(N1270,'Tableau de correspondances'!B$7:T$7,1),TRUE),VLOOKUP(O1270,'Tableau de correspondances'!W$8:AO$31,MATCH(N1270,'Tableau de correspondances'!W$7:AO$7,-1),TRUE))</f>
        <v>46</v>
      </c>
      <c r="I1270" s="78" t="str">
        <f>IF(VLOOKUP(O1270,'Tableau de correspondances'!B$8:T$31,MATCH(N1270,'Tableau de correspondances'!B$7:T$7,1),TRUE)&gt;VLOOKUP(O1270,'Tableau de correspondances'!W$8:AO$31,MATCH(N1270,'Tableau de correspondances'!W$7:AO$7,-1),TRUE),"Table 2","Table 1")</f>
        <v>Table 1</v>
      </c>
      <c r="J1270" s="73" t="str">
        <f t="shared" si="77"/>
        <v>non</v>
      </c>
      <c r="K1270" s="28"/>
      <c r="L1270" s="29"/>
      <c r="M1270" s="34">
        <f t="shared" si="78"/>
        <v>6</v>
      </c>
      <c r="N1270" s="16">
        <f t="shared" si="79"/>
        <v>6</v>
      </c>
      <c r="O1270" s="70">
        <f t="shared" si="80"/>
        <v>0.3</v>
      </c>
    </row>
    <row r="1271" spans="1:15" ht="18" thickBot="1" x14ac:dyDescent="0.4">
      <c r="A1271" s="15">
        <v>1262</v>
      </c>
      <c r="D1271" s="14"/>
      <c r="E1271" s="14"/>
      <c r="F1271" s="14"/>
      <c r="G1271" s="14"/>
      <c r="H1271" s="71">
        <f>MIN(VLOOKUP(O1271,'Tableau de correspondances'!B$8:T$31,MATCH(N1271,'Tableau de correspondances'!B$7:T$7,1),TRUE),VLOOKUP(O1271,'Tableau de correspondances'!W$8:AO$31,MATCH(N1271,'Tableau de correspondances'!W$7:AO$7,-1),TRUE))</f>
        <v>46</v>
      </c>
      <c r="I1271" s="78" t="str">
        <f>IF(VLOOKUP(O1271,'Tableau de correspondances'!B$8:T$31,MATCH(N1271,'Tableau de correspondances'!B$7:T$7,1),TRUE)&gt;VLOOKUP(O1271,'Tableau de correspondances'!W$8:AO$31,MATCH(N1271,'Tableau de correspondances'!W$7:AO$7,-1),TRUE),"Table 2","Table 1")</f>
        <v>Table 1</v>
      </c>
      <c r="J1271" s="73" t="str">
        <f t="shared" si="77"/>
        <v>non</v>
      </c>
      <c r="K1271" s="28"/>
      <c r="L1271" s="29"/>
      <c r="M1271" s="34">
        <f t="shared" si="78"/>
        <v>6</v>
      </c>
      <c r="N1271" s="16">
        <f t="shared" si="79"/>
        <v>6</v>
      </c>
      <c r="O1271" s="70">
        <f t="shared" si="80"/>
        <v>0.3</v>
      </c>
    </row>
    <row r="1272" spans="1:15" ht="18" thickBot="1" x14ac:dyDescent="0.4">
      <c r="A1272" s="15">
        <v>1263</v>
      </c>
      <c r="D1272" s="14"/>
      <c r="E1272" s="14"/>
      <c r="F1272" s="14"/>
      <c r="G1272" s="14"/>
      <c r="H1272" s="71">
        <f>MIN(VLOOKUP(O1272,'Tableau de correspondances'!B$8:T$31,MATCH(N1272,'Tableau de correspondances'!B$7:T$7,1),TRUE),VLOOKUP(O1272,'Tableau de correspondances'!W$8:AO$31,MATCH(N1272,'Tableau de correspondances'!W$7:AO$7,-1),TRUE))</f>
        <v>46</v>
      </c>
      <c r="I1272" s="78" t="str">
        <f>IF(VLOOKUP(O1272,'Tableau de correspondances'!B$8:T$31,MATCH(N1272,'Tableau de correspondances'!B$7:T$7,1),TRUE)&gt;VLOOKUP(O1272,'Tableau de correspondances'!W$8:AO$31,MATCH(N1272,'Tableau de correspondances'!W$7:AO$7,-1),TRUE),"Table 2","Table 1")</f>
        <v>Table 1</v>
      </c>
      <c r="J1272" s="73" t="str">
        <f t="shared" si="77"/>
        <v>non</v>
      </c>
      <c r="K1272" s="28"/>
      <c r="L1272" s="29"/>
      <c r="M1272" s="34">
        <f t="shared" si="78"/>
        <v>6</v>
      </c>
      <c r="N1272" s="16">
        <f t="shared" si="79"/>
        <v>6</v>
      </c>
      <c r="O1272" s="70">
        <f t="shared" si="80"/>
        <v>0.3</v>
      </c>
    </row>
    <row r="1273" spans="1:15" ht="18" thickBot="1" x14ac:dyDescent="0.4">
      <c r="A1273" s="15">
        <v>1264</v>
      </c>
      <c r="D1273" s="14"/>
      <c r="E1273" s="14"/>
      <c r="F1273" s="14"/>
      <c r="G1273" s="14"/>
      <c r="H1273" s="71">
        <f>MIN(VLOOKUP(O1273,'Tableau de correspondances'!B$8:T$31,MATCH(N1273,'Tableau de correspondances'!B$7:T$7,1),TRUE),VLOOKUP(O1273,'Tableau de correspondances'!W$8:AO$31,MATCH(N1273,'Tableau de correspondances'!W$7:AO$7,-1),TRUE))</f>
        <v>46</v>
      </c>
      <c r="I1273" s="78" t="str">
        <f>IF(VLOOKUP(O1273,'Tableau de correspondances'!B$8:T$31,MATCH(N1273,'Tableau de correspondances'!B$7:T$7,1),TRUE)&gt;VLOOKUP(O1273,'Tableau de correspondances'!W$8:AO$31,MATCH(N1273,'Tableau de correspondances'!W$7:AO$7,-1),TRUE),"Table 2","Table 1")</f>
        <v>Table 1</v>
      </c>
      <c r="J1273" s="73" t="str">
        <f t="shared" si="77"/>
        <v>non</v>
      </c>
      <c r="K1273" s="28"/>
      <c r="L1273" s="29"/>
      <c r="M1273" s="34">
        <f t="shared" si="78"/>
        <v>6</v>
      </c>
      <c r="N1273" s="16">
        <f t="shared" si="79"/>
        <v>6</v>
      </c>
      <c r="O1273" s="70">
        <f t="shared" si="80"/>
        <v>0.3</v>
      </c>
    </row>
    <row r="1274" spans="1:15" ht="18" thickBot="1" x14ac:dyDescent="0.4">
      <c r="A1274" s="15">
        <v>1265</v>
      </c>
      <c r="D1274" s="14"/>
      <c r="E1274" s="14"/>
      <c r="F1274" s="14"/>
      <c r="G1274" s="14"/>
      <c r="H1274" s="71">
        <f>MIN(VLOOKUP(O1274,'Tableau de correspondances'!B$8:T$31,MATCH(N1274,'Tableau de correspondances'!B$7:T$7,1),TRUE),VLOOKUP(O1274,'Tableau de correspondances'!W$8:AO$31,MATCH(N1274,'Tableau de correspondances'!W$7:AO$7,-1),TRUE))</f>
        <v>46</v>
      </c>
      <c r="I1274" s="78" t="str">
        <f>IF(VLOOKUP(O1274,'Tableau de correspondances'!B$8:T$31,MATCH(N1274,'Tableau de correspondances'!B$7:T$7,1),TRUE)&gt;VLOOKUP(O1274,'Tableau de correspondances'!W$8:AO$31,MATCH(N1274,'Tableau de correspondances'!W$7:AO$7,-1),TRUE),"Table 2","Table 1")</f>
        <v>Table 1</v>
      </c>
      <c r="J1274" s="73" t="str">
        <f t="shared" si="77"/>
        <v>non</v>
      </c>
      <c r="K1274" s="28"/>
      <c r="L1274" s="29"/>
      <c r="M1274" s="34">
        <f t="shared" si="78"/>
        <v>6</v>
      </c>
      <c r="N1274" s="16">
        <f t="shared" si="79"/>
        <v>6</v>
      </c>
      <c r="O1274" s="70">
        <f t="shared" si="80"/>
        <v>0.3</v>
      </c>
    </row>
    <row r="1275" spans="1:15" ht="18" thickBot="1" x14ac:dyDescent="0.4">
      <c r="A1275" s="15">
        <v>1266</v>
      </c>
      <c r="D1275" s="14"/>
      <c r="E1275" s="14"/>
      <c r="F1275" s="14"/>
      <c r="G1275" s="14"/>
      <c r="H1275" s="71">
        <f>MIN(VLOOKUP(O1275,'Tableau de correspondances'!B$8:T$31,MATCH(N1275,'Tableau de correspondances'!B$7:T$7,1),TRUE),VLOOKUP(O1275,'Tableau de correspondances'!W$8:AO$31,MATCH(N1275,'Tableau de correspondances'!W$7:AO$7,-1),TRUE))</f>
        <v>46</v>
      </c>
      <c r="I1275" s="78" t="str">
        <f>IF(VLOOKUP(O1275,'Tableau de correspondances'!B$8:T$31,MATCH(N1275,'Tableau de correspondances'!B$7:T$7,1),TRUE)&gt;VLOOKUP(O1275,'Tableau de correspondances'!W$8:AO$31,MATCH(N1275,'Tableau de correspondances'!W$7:AO$7,-1),TRUE),"Table 2","Table 1")</f>
        <v>Table 1</v>
      </c>
      <c r="J1275" s="73" t="str">
        <f t="shared" si="77"/>
        <v>non</v>
      </c>
      <c r="K1275" s="28"/>
      <c r="L1275" s="29"/>
      <c r="M1275" s="34">
        <f t="shared" si="78"/>
        <v>6</v>
      </c>
      <c r="N1275" s="16">
        <f t="shared" si="79"/>
        <v>6</v>
      </c>
      <c r="O1275" s="70">
        <f t="shared" si="80"/>
        <v>0.3</v>
      </c>
    </row>
    <row r="1276" spans="1:15" ht="18" thickBot="1" x14ac:dyDescent="0.4">
      <c r="A1276" s="15">
        <v>1267</v>
      </c>
      <c r="D1276" s="14"/>
      <c r="E1276" s="14"/>
      <c r="F1276" s="14"/>
      <c r="G1276" s="14"/>
      <c r="H1276" s="71">
        <f>MIN(VLOOKUP(O1276,'Tableau de correspondances'!B$8:T$31,MATCH(N1276,'Tableau de correspondances'!B$7:T$7,1),TRUE),VLOOKUP(O1276,'Tableau de correspondances'!W$8:AO$31,MATCH(N1276,'Tableau de correspondances'!W$7:AO$7,-1),TRUE))</f>
        <v>46</v>
      </c>
      <c r="I1276" s="78" t="str">
        <f>IF(VLOOKUP(O1276,'Tableau de correspondances'!B$8:T$31,MATCH(N1276,'Tableau de correspondances'!B$7:T$7,1),TRUE)&gt;VLOOKUP(O1276,'Tableau de correspondances'!W$8:AO$31,MATCH(N1276,'Tableau de correspondances'!W$7:AO$7,-1),TRUE),"Table 2","Table 1")</f>
        <v>Table 1</v>
      </c>
      <c r="J1276" s="73" t="str">
        <f t="shared" si="77"/>
        <v>non</v>
      </c>
      <c r="K1276" s="28"/>
      <c r="L1276" s="29"/>
      <c r="M1276" s="34">
        <f t="shared" si="78"/>
        <v>6</v>
      </c>
      <c r="N1276" s="16">
        <f t="shared" si="79"/>
        <v>6</v>
      </c>
      <c r="O1276" s="70">
        <f t="shared" si="80"/>
        <v>0.3</v>
      </c>
    </row>
    <row r="1277" spans="1:15" ht="18" thickBot="1" x14ac:dyDescent="0.4">
      <c r="A1277" s="15">
        <v>1268</v>
      </c>
      <c r="D1277" s="14"/>
      <c r="E1277" s="14"/>
      <c r="F1277" s="14"/>
      <c r="G1277" s="14"/>
      <c r="H1277" s="71">
        <f>MIN(VLOOKUP(O1277,'Tableau de correspondances'!B$8:T$31,MATCH(N1277,'Tableau de correspondances'!B$7:T$7,1),TRUE),VLOOKUP(O1277,'Tableau de correspondances'!W$8:AO$31,MATCH(N1277,'Tableau de correspondances'!W$7:AO$7,-1),TRUE))</f>
        <v>46</v>
      </c>
      <c r="I1277" s="78" t="str">
        <f>IF(VLOOKUP(O1277,'Tableau de correspondances'!B$8:T$31,MATCH(N1277,'Tableau de correspondances'!B$7:T$7,1),TRUE)&gt;VLOOKUP(O1277,'Tableau de correspondances'!W$8:AO$31,MATCH(N1277,'Tableau de correspondances'!W$7:AO$7,-1),TRUE),"Table 2","Table 1")</f>
        <v>Table 1</v>
      </c>
      <c r="J1277" s="73" t="str">
        <f t="shared" si="77"/>
        <v>non</v>
      </c>
      <c r="K1277" s="28"/>
      <c r="L1277" s="29"/>
      <c r="M1277" s="34">
        <f t="shared" si="78"/>
        <v>6</v>
      </c>
      <c r="N1277" s="16">
        <f t="shared" si="79"/>
        <v>6</v>
      </c>
      <c r="O1277" s="70">
        <f t="shared" si="80"/>
        <v>0.3</v>
      </c>
    </row>
    <row r="1278" spans="1:15" ht="18" thickBot="1" x14ac:dyDescent="0.4">
      <c r="A1278" s="15">
        <v>1269</v>
      </c>
      <c r="D1278" s="14"/>
      <c r="E1278" s="14"/>
      <c r="F1278" s="14"/>
      <c r="G1278" s="14"/>
      <c r="H1278" s="71">
        <f>MIN(VLOOKUP(O1278,'Tableau de correspondances'!B$8:T$31,MATCH(N1278,'Tableau de correspondances'!B$7:T$7,1),TRUE),VLOOKUP(O1278,'Tableau de correspondances'!W$8:AO$31,MATCH(N1278,'Tableau de correspondances'!W$7:AO$7,-1),TRUE))</f>
        <v>46</v>
      </c>
      <c r="I1278" s="78" t="str">
        <f>IF(VLOOKUP(O1278,'Tableau de correspondances'!B$8:T$31,MATCH(N1278,'Tableau de correspondances'!B$7:T$7,1),TRUE)&gt;VLOOKUP(O1278,'Tableau de correspondances'!W$8:AO$31,MATCH(N1278,'Tableau de correspondances'!W$7:AO$7,-1),TRUE),"Table 2","Table 1")</f>
        <v>Table 1</v>
      </c>
      <c r="J1278" s="73" t="str">
        <f t="shared" si="77"/>
        <v>non</v>
      </c>
      <c r="K1278" s="28"/>
      <c r="L1278" s="29"/>
      <c r="M1278" s="34">
        <f t="shared" si="78"/>
        <v>6</v>
      </c>
      <c r="N1278" s="16">
        <f t="shared" si="79"/>
        <v>6</v>
      </c>
      <c r="O1278" s="70">
        <f t="shared" si="80"/>
        <v>0.3</v>
      </c>
    </row>
    <row r="1279" spans="1:15" ht="18" thickBot="1" x14ac:dyDescent="0.4">
      <c r="A1279" s="15">
        <v>1270</v>
      </c>
      <c r="D1279" s="14"/>
      <c r="E1279" s="14"/>
      <c r="F1279" s="14"/>
      <c r="G1279" s="14"/>
      <c r="H1279" s="71">
        <f>MIN(VLOOKUP(O1279,'Tableau de correspondances'!B$8:T$31,MATCH(N1279,'Tableau de correspondances'!B$7:T$7,1),TRUE),VLOOKUP(O1279,'Tableau de correspondances'!W$8:AO$31,MATCH(N1279,'Tableau de correspondances'!W$7:AO$7,-1),TRUE))</f>
        <v>46</v>
      </c>
      <c r="I1279" s="78" t="str">
        <f>IF(VLOOKUP(O1279,'Tableau de correspondances'!B$8:T$31,MATCH(N1279,'Tableau de correspondances'!B$7:T$7,1),TRUE)&gt;VLOOKUP(O1279,'Tableau de correspondances'!W$8:AO$31,MATCH(N1279,'Tableau de correspondances'!W$7:AO$7,-1),TRUE),"Table 2","Table 1")</f>
        <v>Table 1</v>
      </c>
      <c r="J1279" s="73" t="str">
        <f t="shared" si="77"/>
        <v>non</v>
      </c>
      <c r="K1279" s="28"/>
      <c r="L1279" s="29"/>
      <c r="M1279" s="34">
        <f t="shared" si="78"/>
        <v>6</v>
      </c>
      <c r="N1279" s="16">
        <f t="shared" si="79"/>
        <v>6</v>
      </c>
      <c r="O1279" s="70">
        <f t="shared" si="80"/>
        <v>0.3</v>
      </c>
    </row>
    <row r="1280" spans="1:15" ht="18" thickBot="1" x14ac:dyDescent="0.4">
      <c r="A1280" s="15">
        <v>1271</v>
      </c>
      <c r="D1280" s="14"/>
      <c r="E1280" s="14"/>
      <c r="F1280" s="14"/>
      <c r="G1280" s="14"/>
      <c r="H1280" s="71">
        <f>MIN(VLOOKUP(O1280,'Tableau de correspondances'!B$8:T$31,MATCH(N1280,'Tableau de correspondances'!B$7:T$7,1),TRUE),VLOOKUP(O1280,'Tableau de correspondances'!W$8:AO$31,MATCH(N1280,'Tableau de correspondances'!W$7:AO$7,-1),TRUE))</f>
        <v>46</v>
      </c>
      <c r="I1280" s="78" t="str">
        <f>IF(VLOOKUP(O1280,'Tableau de correspondances'!B$8:T$31,MATCH(N1280,'Tableau de correspondances'!B$7:T$7,1),TRUE)&gt;VLOOKUP(O1280,'Tableau de correspondances'!W$8:AO$31,MATCH(N1280,'Tableau de correspondances'!W$7:AO$7,-1),TRUE),"Table 2","Table 1")</f>
        <v>Table 1</v>
      </c>
      <c r="J1280" s="73" t="str">
        <f t="shared" si="77"/>
        <v>non</v>
      </c>
      <c r="K1280" s="28"/>
      <c r="L1280" s="29"/>
      <c r="M1280" s="34">
        <f t="shared" si="78"/>
        <v>6</v>
      </c>
      <c r="N1280" s="16">
        <f t="shared" si="79"/>
        <v>6</v>
      </c>
      <c r="O1280" s="70">
        <f t="shared" si="80"/>
        <v>0.3</v>
      </c>
    </row>
    <row r="1281" spans="1:15" ht="18" thickBot="1" x14ac:dyDescent="0.4">
      <c r="A1281" s="15">
        <v>1272</v>
      </c>
      <c r="D1281" s="14"/>
      <c r="E1281" s="14"/>
      <c r="F1281" s="14"/>
      <c r="G1281" s="14"/>
      <c r="H1281" s="71">
        <f>MIN(VLOOKUP(O1281,'Tableau de correspondances'!B$8:T$31,MATCH(N1281,'Tableau de correspondances'!B$7:T$7,1),TRUE),VLOOKUP(O1281,'Tableau de correspondances'!W$8:AO$31,MATCH(N1281,'Tableau de correspondances'!W$7:AO$7,-1),TRUE))</f>
        <v>46</v>
      </c>
      <c r="I1281" s="78" t="str">
        <f>IF(VLOOKUP(O1281,'Tableau de correspondances'!B$8:T$31,MATCH(N1281,'Tableau de correspondances'!B$7:T$7,1),TRUE)&gt;VLOOKUP(O1281,'Tableau de correspondances'!W$8:AO$31,MATCH(N1281,'Tableau de correspondances'!W$7:AO$7,-1),TRUE),"Table 2","Table 1")</f>
        <v>Table 1</v>
      </c>
      <c r="J1281" s="73" t="str">
        <f t="shared" si="77"/>
        <v>non</v>
      </c>
      <c r="K1281" s="28"/>
      <c r="L1281" s="29"/>
      <c r="M1281" s="34">
        <f t="shared" si="78"/>
        <v>6</v>
      </c>
      <c r="N1281" s="16">
        <f t="shared" si="79"/>
        <v>6</v>
      </c>
      <c r="O1281" s="70">
        <f t="shared" si="80"/>
        <v>0.3</v>
      </c>
    </row>
    <row r="1282" spans="1:15" ht="18" thickBot="1" x14ac:dyDescent="0.4">
      <c r="A1282" s="15">
        <v>1273</v>
      </c>
      <c r="D1282" s="14"/>
      <c r="E1282" s="14"/>
      <c r="F1282" s="14"/>
      <c r="G1282" s="14"/>
      <c r="H1282" s="71">
        <f>MIN(VLOOKUP(O1282,'Tableau de correspondances'!B$8:T$31,MATCH(N1282,'Tableau de correspondances'!B$7:T$7,1),TRUE),VLOOKUP(O1282,'Tableau de correspondances'!W$8:AO$31,MATCH(N1282,'Tableau de correspondances'!W$7:AO$7,-1),TRUE))</f>
        <v>46</v>
      </c>
      <c r="I1282" s="78" t="str">
        <f>IF(VLOOKUP(O1282,'Tableau de correspondances'!B$8:T$31,MATCH(N1282,'Tableau de correspondances'!B$7:T$7,1),TRUE)&gt;VLOOKUP(O1282,'Tableau de correspondances'!W$8:AO$31,MATCH(N1282,'Tableau de correspondances'!W$7:AO$7,-1),TRUE),"Table 2","Table 1")</f>
        <v>Table 1</v>
      </c>
      <c r="J1282" s="73" t="str">
        <f t="shared" si="77"/>
        <v>non</v>
      </c>
      <c r="K1282" s="28"/>
      <c r="L1282" s="29"/>
      <c r="M1282" s="34">
        <f t="shared" si="78"/>
        <v>6</v>
      </c>
      <c r="N1282" s="16">
        <f t="shared" si="79"/>
        <v>6</v>
      </c>
      <c r="O1282" s="70">
        <f t="shared" si="80"/>
        <v>0.3</v>
      </c>
    </row>
    <row r="1283" spans="1:15" ht="18" thickBot="1" x14ac:dyDescent="0.4">
      <c r="A1283" s="15">
        <v>1274</v>
      </c>
      <c r="D1283" s="14"/>
      <c r="E1283" s="14"/>
      <c r="F1283" s="14"/>
      <c r="G1283" s="14"/>
      <c r="H1283" s="71">
        <f>MIN(VLOOKUP(O1283,'Tableau de correspondances'!B$8:T$31,MATCH(N1283,'Tableau de correspondances'!B$7:T$7,1),TRUE),VLOOKUP(O1283,'Tableau de correspondances'!W$8:AO$31,MATCH(N1283,'Tableau de correspondances'!W$7:AO$7,-1),TRUE))</f>
        <v>46</v>
      </c>
      <c r="I1283" s="78" t="str">
        <f>IF(VLOOKUP(O1283,'Tableau de correspondances'!B$8:T$31,MATCH(N1283,'Tableau de correspondances'!B$7:T$7,1),TRUE)&gt;VLOOKUP(O1283,'Tableau de correspondances'!W$8:AO$31,MATCH(N1283,'Tableau de correspondances'!W$7:AO$7,-1),TRUE),"Table 2","Table 1")</f>
        <v>Table 1</v>
      </c>
      <c r="J1283" s="73" t="str">
        <f t="shared" si="77"/>
        <v>non</v>
      </c>
      <c r="K1283" s="28"/>
      <c r="L1283" s="29"/>
      <c r="M1283" s="34">
        <f t="shared" si="78"/>
        <v>6</v>
      </c>
      <c r="N1283" s="16">
        <f t="shared" si="79"/>
        <v>6</v>
      </c>
      <c r="O1283" s="70">
        <f t="shared" si="80"/>
        <v>0.3</v>
      </c>
    </row>
    <row r="1284" spans="1:15" ht="18" thickBot="1" x14ac:dyDescent="0.4">
      <c r="A1284" s="15">
        <v>1275</v>
      </c>
      <c r="D1284" s="14"/>
      <c r="E1284" s="14"/>
      <c r="F1284" s="14"/>
      <c r="G1284" s="14"/>
      <c r="H1284" s="71">
        <f>MIN(VLOOKUP(O1284,'Tableau de correspondances'!B$8:T$31,MATCH(N1284,'Tableau de correspondances'!B$7:T$7,1),TRUE),VLOOKUP(O1284,'Tableau de correspondances'!W$8:AO$31,MATCH(N1284,'Tableau de correspondances'!W$7:AO$7,-1),TRUE))</f>
        <v>46</v>
      </c>
      <c r="I1284" s="78" t="str">
        <f>IF(VLOOKUP(O1284,'Tableau de correspondances'!B$8:T$31,MATCH(N1284,'Tableau de correspondances'!B$7:T$7,1),TRUE)&gt;VLOOKUP(O1284,'Tableau de correspondances'!W$8:AO$31,MATCH(N1284,'Tableau de correspondances'!W$7:AO$7,-1),TRUE),"Table 2","Table 1")</f>
        <v>Table 1</v>
      </c>
      <c r="J1284" s="73" t="str">
        <f t="shared" si="77"/>
        <v>non</v>
      </c>
      <c r="K1284" s="28"/>
      <c r="L1284" s="29"/>
      <c r="M1284" s="34">
        <f t="shared" si="78"/>
        <v>6</v>
      </c>
      <c r="N1284" s="16">
        <f t="shared" si="79"/>
        <v>6</v>
      </c>
      <c r="O1284" s="70">
        <f t="shared" si="80"/>
        <v>0.3</v>
      </c>
    </row>
    <row r="1285" spans="1:15" ht="18" thickBot="1" x14ac:dyDescent="0.4">
      <c r="A1285" s="15">
        <v>1276</v>
      </c>
      <c r="D1285" s="14"/>
      <c r="E1285" s="14"/>
      <c r="F1285" s="14"/>
      <c r="G1285" s="14"/>
      <c r="H1285" s="71">
        <f>MIN(VLOOKUP(O1285,'Tableau de correspondances'!B$8:T$31,MATCH(N1285,'Tableau de correspondances'!B$7:T$7,1),TRUE),VLOOKUP(O1285,'Tableau de correspondances'!W$8:AO$31,MATCH(N1285,'Tableau de correspondances'!W$7:AO$7,-1),TRUE))</f>
        <v>46</v>
      </c>
      <c r="I1285" s="78" t="str">
        <f>IF(VLOOKUP(O1285,'Tableau de correspondances'!B$8:T$31,MATCH(N1285,'Tableau de correspondances'!B$7:T$7,1),TRUE)&gt;VLOOKUP(O1285,'Tableau de correspondances'!W$8:AO$31,MATCH(N1285,'Tableau de correspondances'!W$7:AO$7,-1),TRUE),"Table 2","Table 1")</f>
        <v>Table 1</v>
      </c>
      <c r="J1285" s="73" t="str">
        <f t="shared" si="77"/>
        <v>non</v>
      </c>
      <c r="K1285" s="28"/>
      <c r="L1285" s="29"/>
      <c r="M1285" s="34">
        <f t="shared" si="78"/>
        <v>6</v>
      </c>
      <c r="N1285" s="16">
        <f t="shared" si="79"/>
        <v>6</v>
      </c>
      <c r="O1285" s="70">
        <f t="shared" si="80"/>
        <v>0.3</v>
      </c>
    </row>
    <row r="1286" spans="1:15" ht="18" thickBot="1" x14ac:dyDescent="0.4">
      <c r="A1286" s="15">
        <v>1277</v>
      </c>
      <c r="D1286" s="14"/>
      <c r="E1286" s="14"/>
      <c r="F1286" s="14"/>
      <c r="G1286" s="14"/>
      <c r="H1286" s="71">
        <f>MIN(VLOOKUP(O1286,'Tableau de correspondances'!B$8:T$31,MATCH(N1286,'Tableau de correspondances'!B$7:T$7,1),TRUE),VLOOKUP(O1286,'Tableau de correspondances'!W$8:AO$31,MATCH(N1286,'Tableau de correspondances'!W$7:AO$7,-1),TRUE))</f>
        <v>46</v>
      </c>
      <c r="I1286" s="78" t="str">
        <f>IF(VLOOKUP(O1286,'Tableau de correspondances'!B$8:T$31,MATCH(N1286,'Tableau de correspondances'!B$7:T$7,1),TRUE)&gt;VLOOKUP(O1286,'Tableau de correspondances'!W$8:AO$31,MATCH(N1286,'Tableau de correspondances'!W$7:AO$7,-1),TRUE),"Table 2","Table 1")</f>
        <v>Table 1</v>
      </c>
      <c r="J1286" s="73" t="str">
        <f t="shared" si="77"/>
        <v>non</v>
      </c>
      <c r="K1286" s="28"/>
      <c r="L1286" s="29"/>
      <c r="M1286" s="34">
        <f t="shared" si="78"/>
        <v>6</v>
      </c>
      <c r="N1286" s="16">
        <f t="shared" si="79"/>
        <v>6</v>
      </c>
      <c r="O1286" s="70">
        <f t="shared" si="80"/>
        <v>0.3</v>
      </c>
    </row>
    <row r="1287" spans="1:15" ht="18" thickBot="1" x14ac:dyDescent="0.4">
      <c r="A1287" s="15">
        <v>1278</v>
      </c>
      <c r="D1287" s="14"/>
      <c r="E1287" s="14"/>
      <c r="F1287" s="14"/>
      <c r="G1287" s="14"/>
      <c r="H1287" s="71">
        <f>MIN(VLOOKUP(O1287,'Tableau de correspondances'!B$8:T$31,MATCH(N1287,'Tableau de correspondances'!B$7:T$7,1),TRUE),VLOOKUP(O1287,'Tableau de correspondances'!W$8:AO$31,MATCH(N1287,'Tableau de correspondances'!W$7:AO$7,-1),TRUE))</f>
        <v>46</v>
      </c>
      <c r="I1287" s="78" t="str">
        <f>IF(VLOOKUP(O1287,'Tableau de correspondances'!B$8:T$31,MATCH(N1287,'Tableau de correspondances'!B$7:T$7,1),TRUE)&gt;VLOOKUP(O1287,'Tableau de correspondances'!W$8:AO$31,MATCH(N1287,'Tableau de correspondances'!W$7:AO$7,-1),TRUE),"Table 2","Table 1")</f>
        <v>Table 1</v>
      </c>
      <c r="J1287" s="73" t="str">
        <f t="shared" si="77"/>
        <v>non</v>
      </c>
      <c r="K1287" s="28"/>
      <c r="L1287" s="29"/>
      <c r="M1287" s="34">
        <f t="shared" si="78"/>
        <v>6</v>
      </c>
      <c r="N1287" s="16">
        <f t="shared" si="79"/>
        <v>6</v>
      </c>
      <c r="O1287" s="70">
        <f t="shared" si="80"/>
        <v>0.3</v>
      </c>
    </row>
    <row r="1288" spans="1:15" ht="18" thickBot="1" x14ac:dyDescent="0.4">
      <c r="A1288" s="15">
        <v>1279</v>
      </c>
      <c r="D1288" s="14"/>
      <c r="E1288" s="14"/>
      <c r="F1288" s="14"/>
      <c r="G1288" s="14"/>
      <c r="H1288" s="71">
        <f>MIN(VLOOKUP(O1288,'Tableau de correspondances'!B$8:T$31,MATCH(N1288,'Tableau de correspondances'!B$7:T$7,1),TRUE),VLOOKUP(O1288,'Tableau de correspondances'!W$8:AO$31,MATCH(N1288,'Tableau de correspondances'!W$7:AO$7,-1),TRUE))</f>
        <v>46</v>
      </c>
      <c r="I1288" s="78" t="str">
        <f>IF(VLOOKUP(O1288,'Tableau de correspondances'!B$8:T$31,MATCH(N1288,'Tableau de correspondances'!B$7:T$7,1),TRUE)&gt;VLOOKUP(O1288,'Tableau de correspondances'!W$8:AO$31,MATCH(N1288,'Tableau de correspondances'!W$7:AO$7,-1),TRUE),"Table 2","Table 1")</f>
        <v>Table 1</v>
      </c>
      <c r="J1288" s="73" t="str">
        <f t="shared" si="77"/>
        <v>non</v>
      </c>
      <c r="K1288" s="28"/>
      <c r="L1288" s="29"/>
      <c r="M1288" s="34">
        <f t="shared" si="78"/>
        <v>6</v>
      </c>
      <c r="N1288" s="16">
        <f t="shared" si="79"/>
        <v>6</v>
      </c>
      <c r="O1288" s="70">
        <f t="shared" si="80"/>
        <v>0.3</v>
      </c>
    </row>
    <row r="1289" spans="1:15" ht="18" thickBot="1" x14ac:dyDescent="0.4">
      <c r="A1289" s="15">
        <v>1280</v>
      </c>
      <c r="D1289" s="14"/>
      <c r="E1289" s="14"/>
      <c r="F1289" s="14"/>
      <c r="G1289" s="14"/>
      <c r="H1289" s="71">
        <f>MIN(VLOOKUP(O1289,'Tableau de correspondances'!B$8:T$31,MATCH(N1289,'Tableau de correspondances'!B$7:T$7,1),TRUE),VLOOKUP(O1289,'Tableau de correspondances'!W$8:AO$31,MATCH(N1289,'Tableau de correspondances'!W$7:AO$7,-1),TRUE))</f>
        <v>46</v>
      </c>
      <c r="I1289" s="78" t="str">
        <f>IF(VLOOKUP(O1289,'Tableau de correspondances'!B$8:T$31,MATCH(N1289,'Tableau de correspondances'!B$7:T$7,1),TRUE)&gt;VLOOKUP(O1289,'Tableau de correspondances'!W$8:AO$31,MATCH(N1289,'Tableau de correspondances'!W$7:AO$7,-1),TRUE),"Table 2","Table 1")</f>
        <v>Table 1</v>
      </c>
      <c r="J1289" s="73" t="str">
        <f t="shared" si="77"/>
        <v>non</v>
      </c>
      <c r="K1289" s="28"/>
      <c r="L1289" s="29"/>
      <c r="M1289" s="34">
        <f t="shared" si="78"/>
        <v>6</v>
      </c>
      <c r="N1289" s="16">
        <f t="shared" si="79"/>
        <v>6</v>
      </c>
      <c r="O1289" s="70">
        <f t="shared" si="80"/>
        <v>0.3</v>
      </c>
    </row>
    <row r="1290" spans="1:15" ht="18" thickBot="1" x14ac:dyDescent="0.4">
      <c r="A1290" s="15">
        <v>1281</v>
      </c>
      <c r="D1290" s="14"/>
      <c r="E1290" s="14"/>
      <c r="F1290" s="14"/>
      <c r="G1290" s="14"/>
      <c r="H1290" s="71">
        <f>MIN(VLOOKUP(O1290,'Tableau de correspondances'!B$8:T$31,MATCH(N1290,'Tableau de correspondances'!B$7:T$7,1),TRUE),VLOOKUP(O1290,'Tableau de correspondances'!W$8:AO$31,MATCH(N1290,'Tableau de correspondances'!W$7:AO$7,-1),TRUE))</f>
        <v>46</v>
      </c>
      <c r="I1290" s="78" t="str">
        <f>IF(VLOOKUP(O1290,'Tableau de correspondances'!B$8:T$31,MATCH(N1290,'Tableau de correspondances'!B$7:T$7,1),TRUE)&gt;VLOOKUP(O1290,'Tableau de correspondances'!W$8:AO$31,MATCH(N1290,'Tableau de correspondances'!W$7:AO$7,-1),TRUE),"Table 2","Table 1")</f>
        <v>Table 1</v>
      </c>
      <c r="J1290" s="73" t="str">
        <f t="shared" si="77"/>
        <v>non</v>
      </c>
      <c r="K1290" s="28"/>
      <c r="L1290" s="29"/>
      <c r="M1290" s="34">
        <f t="shared" si="78"/>
        <v>6</v>
      </c>
      <c r="N1290" s="16">
        <f t="shared" si="79"/>
        <v>6</v>
      </c>
      <c r="O1290" s="70">
        <f t="shared" si="80"/>
        <v>0.3</v>
      </c>
    </row>
    <row r="1291" spans="1:15" ht="18" thickBot="1" x14ac:dyDescent="0.4">
      <c r="A1291" s="15">
        <v>1282</v>
      </c>
      <c r="D1291" s="14"/>
      <c r="E1291" s="14"/>
      <c r="F1291" s="14"/>
      <c r="G1291" s="14"/>
      <c r="H1291" s="71">
        <f>MIN(VLOOKUP(O1291,'Tableau de correspondances'!B$8:T$31,MATCH(N1291,'Tableau de correspondances'!B$7:T$7,1),TRUE),VLOOKUP(O1291,'Tableau de correspondances'!W$8:AO$31,MATCH(N1291,'Tableau de correspondances'!W$7:AO$7,-1),TRUE))</f>
        <v>46</v>
      </c>
      <c r="I1291" s="78" t="str">
        <f>IF(VLOOKUP(O1291,'Tableau de correspondances'!B$8:T$31,MATCH(N1291,'Tableau de correspondances'!B$7:T$7,1),TRUE)&gt;VLOOKUP(O1291,'Tableau de correspondances'!W$8:AO$31,MATCH(N1291,'Tableau de correspondances'!W$7:AO$7,-1),TRUE),"Table 2","Table 1")</f>
        <v>Table 1</v>
      </c>
      <c r="J1291" s="73" t="str">
        <f t="shared" ref="J1291:J1354" si="81">IF(D1291&gt;H1291,"oui","non")</f>
        <v>non</v>
      </c>
      <c r="K1291" s="28"/>
      <c r="L1291" s="29"/>
      <c r="M1291" s="34">
        <f t="shared" si="78"/>
        <v>6</v>
      </c>
      <c r="N1291" s="16">
        <f t="shared" si="79"/>
        <v>6</v>
      </c>
      <c r="O1291" s="70">
        <f t="shared" si="80"/>
        <v>0.3</v>
      </c>
    </row>
    <row r="1292" spans="1:15" ht="18" thickBot="1" x14ac:dyDescent="0.4">
      <c r="A1292" s="15">
        <v>1283</v>
      </c>
      <c r="D1292" s="14"/>
      <c r="E1292" s="14"/>
      <c r="F1292" s="14"/>
      <c r="G1292" s="14"/>
      <c r="H1292" s="71">
        <f>MIN(VLOOKUP(O1292,'Tableau de correspondances'!B$8:T$31,MATCH(N1292,'Tableau de correspondances'!B$7:T$7,1),TRUE),VLOOKUP(O1292,'Tableau de correspondances'!W$8:AO$31,MATCH(N1292,'Tableau de correspondances'!W$7:AO$7,-1),TRUE))</f>
        <v>46</v>
      </c>
      <c r="I1292" s="78" t="str">
        <f>IF(VLOOKUP(O1292,'Tableau de correspondances'!B$8:T$31,MATCH(N1292,'Tableau de correspondances'!B$7:T$7,1),TRUE)&gt;VLOOKUP(O1292,'Tableau de correspondances'!W$8:AO$31,MATCH(N1292,'Tableau de correspondances'!W$7:AO$7,-1),TRUE),"Table 2","Table 1")</f>
        <v>Table 1</v>
      </c>
      <c r="J1292" s="73" t="str">
        <f t="shared" si="81"/>
        <v>non</v>
      </c>
      <c r="K1292" s="28"/>
      <c r="L1292" s="29"/>
      <c r="M1292" s="34">
        <f t="shared" ref="M1292:M1355" si="82">IF(E1292="",6,IF(E1292&gt;8.5,8.5,E1292))</f>
        <v>6</v>
      </c>
      <c r="N1292" s="16">
        <f t="shared" ref="N1292:N1355" si="83">ROUND(M1292,2)</f>
        <v>6</v>
      </c>
      <c r="O1292" s="70">
        <f t="shared" ref="O1292:O1355" si="84">IF(F1292="",0.3,IF(F1292&gt;10.9,10.9,F1292))</f>
        <v>0.3</v>
      </c>
    </row>
    <row r="1293" spans="1:15" ht="18" thickBot="1" x14ac:dyDescent="0.4">
      <c r="A1293" s="15">
        <v>1284</v>
      </c>
      <c r="D1293" s="14"/>
      <c r="E1293" s="14"/>
      <c r="F1293" s="14"/>
      <c r="G1293" s="14"/>
      <c r="H1293" s="71">
        <f>MIN(VLOOKUP(O1293,'Tableau de correspondances'!B$8:T$31,MATCH(N1293,'Tableau de correspondances'!B$7:T$7,1),TRUE),VLOOKUP(O1293,'Tableau de correspondances'!W$8:AO$31,MATCH(N1293,'Tableau de correspondances'!W$7:AO$7,-1),TRUE))</f>
        <v>46</v>
      </c>
      <c r="I1293" s="78" t="str">
        <f>IF(VLOOKUP(O1293,'Tableau de correspondances'!B$8:T$31,MATCH(N1293,'Tableau de correspondances'!B$7:T$7,1),TRUE)&gt;VLOOKUP(O1293,'Tableau de correspondances'!W$8:AO$31,MATCH(N1293,'Tableau de correspondances'!W$7:AO$7,-1),TRUE),"Table 2","Table 1")</f>
        <v>Table 1</v>
      </c>
      <c r="J1293" s="73" t="str">
        <f t="shared" si="81"/>
        <v>non</v>
      </c>
      <c r="K1293" s="28"/>
      <c r="L1293" s="29"/>
      <c r="M1293" s="34">
        <f t="shared" si="82"/>
        <v>6</v>
      </c>
      <c r="N1293" s="16">
        <f t="shared" si="83"/>
        <v>6</v>
      </c>
      <c r="O1293" s="70">
        <f t="shared" si="84"/>
        <v>0.3</v>
      </c>
    </row>
    <row r="1294" spans="1:15" ht="18" thickBot="1" x14ac:dyDescent="0.4">
      <c r="A1294" s="15">
        <v>1285</v>
      </c>
      <c r="D1294" s="14"/>
      <c r="E1294" s="14"/>
      <c r="F1294" s="14"/>
      <c r="G1294" s="14"/>
      <c r="H1294" s="71">
        <f>MIN(VLOOKUP(O1294,'Tableau de correspondances'!B$8:T$31,MATCH(N1294,'Tableau de correspondances'!B$7:T$7,1),TRUE),VLOOKUP(O1294,'Tableau de correspondances'!W$8:AO$31,MATCH(N1294,'Tableau de correspondances'!W$7:AO$7,-1),TRUE))</f>
        <v>46</v>
      </c>
      <c r="I1294" s="78" t="str">
        <f>IF(VLOOKUP(O1294,'Tableau de correspondances'!B$8:T$31,MATCH(N1294,'Tableau de correspondances'!B$7:T$7,1),TRUE)&gt;VLOOKUP(O1294,'Tableau de correspondances'!W$8:AO$31,MATCH(N1294,'Tableau de correspondances'!W$7:AO$7,-1),TRUE),"Table 2","Table 1")</f>
        <v>Table 1</v>
      </c>
      <c r="J1294" s="73" t="str">
        <f t="shared" si="81"/>
        <v>non</v>
      </c>
      <c r="K1294" s="28"/>
      <c r="L1294" s="29"/>
      <c r="M1294" s="34">
        <f t="shared" si="82"/>
        <v>6</v>
      </c>
      <c r="N1294" s="16">
        <f t="shared" si="83"/>
        <v>6</v>
      </c>
      <c r="O1294" s="70">
        <f t="shared" si="84"/>
        <v>0.3</v>
      </c>
    </row>
    <row r="1295" spans="1:15" ht="18" thickBot="1" x14ac:dyDescent="0.4">
      <c r="A1295" s="15">
        <v>1286</v>
      </c>
      <c r="D1295" s="14"/>
      <c r="E1295" s="14"/>
      <c r="F1295" s="14"/>
      <c r="G1295" s="14"/>
      <c r="H1295" s="71">
        <f>MIN(VLOOKUP(O1295,'Tableau de correspondances'!B$8:T$31,MATCH(N1295,'Tableau de correspondances'!B$7:T$7,1),TRUE),VLOOKUP(O1295,'Tableau de correspondances'!W$8:AO$31,MATCH(N1295,'Tableau de correspondances'!W$7:AO$7,-1),TRUE))</f>
        <v>46</v>
      </c>
      <c r="I1295" s="78" t="str">
        <f>IF(VLOOKUP(O1295,'Tableau de correspondances'!B$8:T$31,MATCH(N1295,'Tableau de correspondances'!B$7:T$7,1),TRUE)&gt;VLOOKUP(O1295,'Tableau de correspondances'!W$8:AO$31,MATCH(N1295,'Tableau de correspondances'!W$7:AO$7,-1),TRUE),"Table 2","Table 1")</f>
        <v>Table 1</v>
      </c>
      <c r="J1295" s="73" t="str">
        <f t="shared" si="81"/>
        <v>non</v>
      </c>
      <c r="K1295" s="28"/>
      <c r="L1295" s="29"/>
      <c r="M1295" s="34">
        <f t="shared" si="82"/>
        <v>6</v>
      </c>
      <c r="N1295" s="16">
        <f t="shared" si="83"/>
        <v>6</v>
      </c>
      <c r="O1295" s="70">
        <f t="shared" si="84"/>
        <v>0.3</v>
      </c>
    </row>
    <row r="1296" spans="1:15" ht="18" thickBot="1" x14ac:dyDescent="0.4">
      <c r="A1296" s="15">
        <v>1287</v>
      </c>
      <c r="D1296" s="14"/>
      <c r="E1296" s="14"/>
      <c r="F1296" s="14"/>
      <c r="G1296" s="14"/>
      <c r="H1296" s="71">
        <f>MIN(VLOOKUP(O1296,'Tableau de correspondances'!B$8:T$31,MATCH(N1296,'Tableau de correspondances'!B$7:T$7,1),TRUE),VLOOKUP(O1296,'Tableau de correspondances'!W$8:AO$31,MATCH(N1296,'Tableau de correspondances'!W$7:AO$7,-1),TRUE))</f>
        <v>46</v>
      </c>
      <c r="I1296" s="78" t="str">
        <f>IF(VLOOKUP(O1296,'Tableau de correspondances'!B$8:T$31,MATCH(N1296,'Tableau de correspondances'!B$7:T$7,1),TRUE)&gt;VLOOKUP(O1296,'Tableau de correspondances'!W$8:AO$31,MATCH(N1296,'Tableau de correspondances'!W$7:AO$7,-1),TRUE),"Table 2","Table 1")</f>
        <v>Table 1</v>
      </c>
      <c r="J1296" s="73" t="str">
        <f t="shared" si="81"/>
        <v>non</v>
      </c>
      <c r="K1296" s="28"/>
      <c r="L1296" s="29"/>
      <c r="M1296" s="34">
        <f t="shared" si="82"/>
        <v>6</v>
      </c>
      <c r="N1296" s="16">
        <f t="shared" si="83"/>
        <v>6</v>
      </c>
      <c r="O1296" s="70">
        <f t="shared" si="84"/>
        <v>0.3</v>
      </c>
    </row>
    <row r="1297" spans="1:15" ht="18" thickBot="1" x14ac:dyDescent="0.4">
      <c r="A1297" s="15">
        <v>1288</v>
      </c>
      <c r="D1297" s="14"/>
      <c r="E1297" s="14"/>
      <c r="F1297" s="14"/>
      <c r="G1297" s="14"/>
      <c r="H1297" s="71">
        <f>MIN(VLOOKUP(O1297,'Tableau de correspondances'!B$8:T$31,MATCH(N1297,'Tableau de correspondances'!B$7:T$7,1),TRUE),VLOOKUP(O1297,'Tableau de correspondances'!W$8:AO$31,MATCH(N1297,'Tableau de correspondances'!W$7:AO$7,-1),TRUE))</f>
        <v>46</v>
      </c>
      <c r="I1297" s="78" t="str">
        <f>IF(VLOOKUP(O1297,'Tableau de correspondances'!B$8:T$31,MATCH(N1297,'Tableau de correspondances'!B$7:T$7,1),TRUE)&gt;VLOOKUP(O1297,'Tableau de correspondances'!W$8:AO$31,MATCH(N1297,'Tableau de correspondances'!W$7:AO$7,-1),TRUE),"Table 2","Table 1")</f>
        <v>Table 1</v>
      </c>
      <c r="J1297" s="73" t="str">
        <f t="shared" si="81"/>
        <v>non</v>
      </c>
      <c r="K1297" s="28"/>
      <c r="L1297" s="29"/>
      <c r="M1297" s="34">
        <f t="shared" si="82"/>
        <v>6</v>
      </c>
      <c r="N1297" s="16">
        <f t="shared" si="83"/>
        <v>6</v>
      </c>
      <c r="O1297" s="70">
        <f t="shared" si="84"/>
        <v>0.3</v>
      </c>
    </row>
    <row r="1298" spans="1:15" ht="18" thickBot="1" x14ac:dyDescent="0.4">
      <c r="A1298" s="15">
        <v>1289</v>
      </c>
      <c r="D1298" s="14"/>
      <c r="E1298" s="14"/>
      <c r="F1298" s="14"/>
      <c r="G1298" s="14"/>
      <c r="H1298" s="71">
        <f>MIN(VLOOKUP(O1298,'Tableau de correspondances'!B$8:T$31,MATCH(N1298,'Tableau de correspondances'!B$7:T$7,1),TRUE),VLOOKUP(O1298,'Tableau de correspondances'!W$8:AO$31,MATCH(N1298,'Tableau de correspondances'!W$7:AO$7,-1),TRUE))</f>
        <v>46</v>
      </c>
      <c r="I1298" s="78" t="str">
        <f>IF(VLOOKUP(O1298,'Tableau de correspondances'!B$8:T$31,MATCH(N1298,'Tableau de correspondances'!B$7:T$7,1),TRUE)&gt;VLOOKUP(O1298,'Tableau de correspondances'!W$8:AO$31,MATCH(N1298,'Tableau de correspondances'!W$7:AO$7,-1),TRUE),"Table 2","Table 1")</f>
        <v>Table 1</v>
      </c>
      <c r="J1298" s="73" t="str">
        <f t="shared" si="81"/>
        <v>non</v>
      </c>
      <c r="K1298" s="28"/>
      <c r="L1298" s="29"/>
      <c r="M1298" s="34">
        <f t="shared" si="82"/>
        <v>6</v>
      </c>
      <c r="N1298" s="16">
        <f t="shared" si="83"/>
        <v>6</v>
      </c>
      <c r="O1298" s="70">
        <f t="shared" si="84"/>
        <v>0.3</v>
      </c>
    </row>
    <row r="1299" spans="1:15" ht="18" thickBot="1" x14ac:dyDescent="0.4">
      <c r="A1299" s="15">
        <v>1290</v>
      </c>
      <c r="D1299" s="14"/>
      <c r="E1299" s="14"/>
      <c r="F1299" s="14"/>
      <c r="G1299" s="14"/>
      <c r="H1299" s="71">
        <f>MIN(VLOOKUP(O1299,'Tableau de correspondances'!B$8:T$31,MATCH(N1299,'Tableau de correspondances'!B$7:T$7,1),TRUE),VLOOKUP(O1299,'Tableau de correspondances'!W$8:AO$31,MATCH(N1299,'Tableau de correspondances'!W$7:AO$7,-1),TRUE))</f>
        <v>46</v>
      </c>
      <c r="I1299" s="78" t="str">
        <f>IF(VLOOKUP(O1299,'Tableau de correspondances'!B$8:T$31,MATCH(N1299,'Tableau de correspondances'!B$7:T$7,1),TRUE)&gt;VLOOKUP(O1299,'Tableau de correspondances'!W$8:AO$31,MATCH(N1299,'Tableau de correspondances'!W$7:AO$7,-1),TRUE),"Table 2","Table 1")</f>
        <v>Table 1</v>
      </c>
      <c r="J1299" s="73" t="str">
        <f t="shared" si="81"/>
        <v>non</v>
      </c>
      <c r="K1299" s="28"/>
      <c r="L1299" s="29"/>
      <c r="M1299" s="34">
        <f t="shared" si="82"/>
        <v>6</v>
      </c>
      <c r="N1299" s="16">
        <f t="shared" si="83"/>
        <v>6</v>
      </c>
      <c r="O1299" s="70">
        <f t="shared" si="84"/>
        <v>0.3</v>
      </c>
    </row>
    <row r="1300" spans="1:15" ht="18" thickBot="1" x14ac:dyDescent="0.4">
      <c r="A1300" s="15">
        <v>1291</v>
      </c>
      <c r="D1300" s="14"/>
      <c r="E1300" s="14"/>
      <c r="F1300" s="14"/>
      <c r="G1300" s="14"/>
      <c r="H1300" s="71">
        <f>MIN(VLOOKUP(O1300,'Tableau de correspondances'!B$8:T$31,MATCH(N1300,'Tableau de correspondances'!B$7:T$7,1),TRUE),VLOOKUP(O1300,'Tableau de correspondances'!W$8:AO$31,MATCH(N1300,'Tableau de correspondances'!W$7:AO$7,-1),TRUE))</f>
        <v>46</v>
      </c>
      <c r="I1300" s="78" t="str">
        <f>IF(VLOOKUP(O1300,'Tableau de correspondances'!B$8:T$31,MATCH(N1300,'Tableau de correspondances'!B$7:T$7,1),TRUE)&gt;VLOOKUP(O1300,'Tableau de correspondances'!W$8:AO$31,MATCH(N1300,'Tableau de correspondances'!W$7:AO$7,-1),TRUE),"Table 2","Table 1")</f>
        <v>Table 1</v>
      </c>
      <c r="J1300" s="73" t="str">
        <f t="shared" si="81"/>
        <v>non</v>
      </c>
      <c r="K1300" s="28"/>
      <c r="L1300" s="29"/>
      <c r="M1300" s="34">
        <f t="shared" si="82"/>
        <v>6</v>
      </c>
      <c r="N1300" s="16">
        <f t="shared" si="83"/>
        <v>6</v>
      </c>
      <c r="O1300" s="70">
        <f t="shared" si="84"/>
        <v>0.3</v>
      </c>
    </row>
    <row r="1301" spans="1:15" ht="18" thickBot="1" x14ac:dyDescent="0.4">
      <c r="A1301" s="15">
        <v>1292</v>
      </c>
      <c r="D1301" s="14"/>
      <c r="E1301" s="14"/>
      <c r="F1301" s="14"/>
      <c r="G1301" s="14"/>
      <c r="H1301" s="71">
        <f>MIN(VLOOKUP(O1301,'Tableau de correspondances'!B$8:T$31,MATCH(N1301,'Tableau de correspondances'!B$7:T$7,1),TRUE),VLOOKUP(O1301,'Tableau de correspondances'!W$8:AO$31,MATCH(N1301,'Tableau de correspondances'!W$7:AO$7,-1),TRUE))</f>
        <v>46</v>
      </c>
      <c r="I1301" s="78" t="str">
        <f>IF(VLOOKUP(O1301,'Tableau de correspondances'!B$8:T$31,MATCH(N1301,'Tableau de correspondances'!B$7:T$7,1),TRUE)&gt;VLOOKUP(O1301,'Tableau de correspondances'!W$8:AO$31,MATCH(N1301,'Tableau de correspondances'!W$7:AO$7,-1),TRUE),"Table 2","Table 1")</f>
        <v>Table 1</v>
      </c>
      <c r="J1301" s="73" t="str">
        <f t="shared" si="81"/>
        <v>non</v>
      </c>
      <c r="K1301" s="28"/>
      <c r="L1301" s="29"/>
      <c r="M1301" s="34">
        <f t="shared" si="82"/>
        <v>6</v>
      </c>
      <c r="N1301" s="16">
        <f t="shared" si="83"/>
        <v>6</v>
      </c>
      <c r="O1301" s="70">
        <f t="shared" si="84"/>
        <v>0.3</v>
      </c>
    </row>
    <row r="1302" spans="1:15" ht="18" thickBot="1" x14ac:dyDescent="0.4">
      <c r="A1302" s="15">
        <v>1293</v>
      </c>
      <c r="D1302" s="14"/>
      <c r="E1302" s="14"/>
      <c r="F1302" s="14"/>
      <c r="G1302" s="14"/>
      <c r="H1302" s="71">
        <f>MIN(VLOOKUP(O1302,'Tableau de correspondances'!B$8:T$31,MATCH(N1302,'Tableau de correspondances'!B$7:T$7,1),TRUE),VLOOKUP(O1302,'Tableau de correspondances'!W$8:AO$31,MATCH(N1302,'Tableau de correspondances'!W$7:AO$7,-1),TRUE))</f>
        <v>46</v>
      </c>
      <c r="I1302" s="78" t="str">
        <f>IF(VLOOKUP(O1302,'Tableau de correspondances'!B$8:T$31,MATCH(N1302,'Tableau de correspondances'!B$7:T$7,1),TRUE)&gt;VLOOKUP(O1302,'Tableau de correspondances'!W$8:AO$31,MATCH(N1302,'Tableau de correspondances'!W$7:AO$7,-1),TRUE),"Table 2","Table 1")</f>
        <v>Table 1</v>
      </c>
      <c r="J1302" s="73" t="str">
        <f t="shared" si="81"/>
        <v>non</v>
      </c>
      <c r="K1302" s="28"/>
      <c r="L1302" s="29"/>
      <c r="M1302" s="34">
        <f t="shared" si="82"/>
        <v>6</v>
      </c>
      <c r="N1302" s="16">
        <f t="shared" si="83"/>
        <v>6</v>
      </c>
      <c r="O1302" s="70">
        <f t="shared" si="84"/>
        <v>0.3</v>
      </c>
    </row>
    <row r="1303" spans="1:15" ht="18" thickBot="1" x14ac:dyDescent="0.4">
      <c r="A1303" s="15">
        <v>1294</v>
      </c>
      <c r="D1303" s="14"/>
      <c r="E1303" s="14"/>
      <c r="F1303" s="14"/>
      <c r="G1303" s="14"/>
      <c r="H1303" s="71">
        <f>MIN(VLOOKUP(O1303,'Tableau de correspondances'!B$8:T$31,MATCH(N1303,'Tableau de correspondances'!B$7:T$7,1),TRUE),VLOOKUP(O1303,'Tableau de correspondances'!W$8:AO$31,MATCH(N1303,'Tableau de correspondances'!W$7:AO$7,-1),TRUE))</f>
        <v>46</v>
      </c>
      <c r="I1303" s="78" t="str">
        <f>IF(VLOOKUP(O1303,'Tableau de correspondances'!B$8:T$31,MATCH(N1303,'Tableau de correspondances'!B$7:T$7,1),TRUE)&gt;VLOOKUP(O1303,'Tableau de correspondances'!W$8:AO$31,MATCH(N1303,'Tableau de correspondances'!W$7:AO$7,-1),TRUE),"Table 2","Table 1")</f>
        <v>Table 1</v>
      </c>
      <c r="J1303" s="73" t="str">
        <f t="shared" si="81"/>
        <v>non</v>
      </c>
      <c r="K1303" s="28"/>
      <c r="L1303" s="29"/>
      <c r="M1303" s="34">
        <f t="shared" si="82"/>
        <v>6</v>
      </c>
      <c r="N1303" s="16">
        <f t="shared" si="83"/>
        <v>6</v>
      </c>
      <c r="O1303" s="70">
        <f t="shared" si="84"/>
        <v>0.3</v>
      </c>
    </row>
    <row r="1304" spans="1:15" ht="18" thickBot="1" x14ac:dyDescent="0.4">
      <c r="A1304" s="15">
        <v>1295</v>
      </c>
      <c r="D1304" s="14"/>
      <c r="E1304" s="14"/>
      <c r="F1304" s="14"/>
      <c r="G1304" s="14"/>
      <c r="H1304" s="71">
        <f>MIN(VLOOKUP(O1304,'Tableau de correspondances'!B$8:T$31,MATCH(N1304,'Tableau de correspondances'!B$7:T$7,1),TRUE),VLOOKUP(O1304,'Tableau de correspondances'!W$8:AO$31,MATCH(N1304,'Tableau de correspondances'!W$7:AO$7,-1),TRUE))</f>
        <v>46</v>
      </c>
      <c r="I1304" s="78" t="str">
        <f>IF(VLOOKUP(O1304,'Tableau de correspondances'!B$8:T$31,MATCH(N1304,'Tableau de correspondances'!B$7:T$7,1),TRUE)&gt;VLOOKUP(O1304,'Tableau de correspondances'!W$8:AO$31,MATCH(N1304,'Tableau de correspondances'!W$7:AO$7,-1),TRUE),"Table 2","Table 1")</f>
        <v>Table 1</v>
      </c>
      <c r="J1304" s="73" t="str">
        <f t="shared" si="81"/>
        <v>non</v>
      </c>
      <c r="K1304" s="28"/>
      <c r="L1304" s="29"/>
      <c r="M1304" s="34">
        <f t="shared" si="82"/>
        <v>6</v>
      </c>
      <c r="N1304" s="16">
        <f t="shared" si="83"/>
        <v>6</v>
      </c>
      <c r="O1304" s="70">
        <f t="shared" si="84"/>
        <v>0.3</v>
      </c>
    </row>
    <row r="1305" spans="1:15" ht="18" thickBot="1" x14ac:dyDescent="0.4">
      <c r="A1305" s="15">
        <v>1296</v>
      </c>
      <c r="D1305" s="14"/>
      <c r="E1305" s="14"/>
      <c r="F1305" s="14"/>
      <c r="G1305" s="14"/>
      <c r="H1305" s="71">
        <f>MIN(VLOOKUP(O1305,'Tableau de correspondances'!B$8:T$31,MATCH(N1305,'Tableau de correspondances'!B$7:T$7,1),TRUE),VLOOKUP(O1305,'Tableau de correspondances'!W$8:AO$31,MATCH(N1305,'Tableau de correspondances'!W$7:AO$7,-1),TRUE))</f>
        <v>46</v>
      </c>
      <c r="I1305" s="78" t="str">
        <f>IF(VLOOKUP(O1305,'Tableau de correspondances'!B$8:T$31,MATCH(N1305,'Tableau de correspondances'!B$7:T$7,1),TRUE)&gt;VLOOKUP(O1305,'Tableau de correspondances'!W$8:AO$31,MATCH(N1305,'Tableau de correspondances'!W$7:AO$7,-1),TRUE),"Table 2","Table 1")</f>
        <v>Table 1</v>
      </c>
      <c r="J1305" s="73" t="str">
        <f t="shared" si="81"/>
        <v>non</v>
      </c>
      <c r="K1305" s="28"/>
      <c r="L1305" s="29"/>
      <c r="M1305" s="34">
        <f t="shared" si="82"/>
        <v>6</v>
      </c>
      <c r="N1305" s="16">
        <f t="shared" si="83"/>
        <v>6</v>
      </c>
      <c r="O1305" s="70">
        <f t="shared" si="84"/>
        <v>0.3</v>
      </c>
    </row>
    <row r="1306" spans="1:15" ht="18" thickBot="1" x14ac:dyDescent="0.4">
      <c r="A1306" s="15">
        <v>1297</v>
      </c>
      <c r="D1306" s="14"/>
      <c r="E1306" s="14"/>
      <c r="F1306" s="14"/>
      <c r="G1306" s="14"/>
      <c r="H1306" s="71">
        <f>MIN(VLOOKUP(O1306,'Tableau de correspondances'!B$8:T$31,MATCH(N1306,'Tableau de correspondances'!B$7:T$7,1),TRUE),VLOOKUP(O1306,'Tableau de correspondances'!W$8:AO$31,MATCH(N1306,'Tableau de correspondances'!W$7:AO$7,-1),TRUE))</f>
        <v>46</v>
      </c>
      <c r="I1306" s="78" t="str">
        <f>IF(VLOOKUP(O1306,'Tableau de correspondances'!B$8:T$31,MATCH(N1306,'Tableau de correspondances'!B$7:T$7,1),TRUE)&gt;VLOOKUP(O1306,'Tableau de correspondances'!W$8:AO$31,MATCH(N1306,'Tableau de correspondances'!W$7:AO$7,-1),TRUE),"Table 2","Table 1")</f>
        <v>Table 1</v>
      </c>
      <c r="J1306" s="73" t="str">
        <f t="shared" si="81"/>
        <v>non</v>
      </c>
      <c r="K1306" s="28"/>
      <c r="L1306" s="29"/>
      <c r="M1306" s="34">
        <f t="shared" si="82"/>
        <v>6</v>
      </c>
      <c r="N1306" s="16">
        <f t="shared" si="83"/>
        <v>6</v>
      </c>
      <c r="O1306" s="70">
        <f t="shared" si="84"/>
        <v>0.3</v>
      </c>
    </row>
    <row r="1307" spans="1:15" ht="18" thickBot="1" x14ac:dyDescent="0.4">
      <c r="A1307" s="15">
        <v>1298</v>
      </c>
      <c r="D1307" s="14"/>
      <c r="E1307" s="14"/>
      <c r="F1307" s="14"/>
      <c r="G1307" s="14"/>
      <c r="H1307" s="71">
        <f>MIN(VLOOKUP(O1307,'Tableau de correspondances'!B$8:T$31,MATCH(N1307,'Tableau de correspondances'!B$7:T$7,1),TRUE),VLOOKUP(O1307,'Tableau de correspondances'!W$8:AO$31,MATCH(N1307,'Tableau de correspondances'!W$7:AO$7,-1),TRUE))</f>
        <v>46</v>
      </c>
      <c r="I1307" s="78" t="str">
        <f>IF(VLOOKUP(O1307,'Tableau de correspondances'!B$8:T$31,MATCH(N1307,'Tableau de correspondances'!B$7:T$7,1),TRUE)&gt;VLOOKUP(O1307,'Tableau de correspondances'!W$8:AO$31,MATCH(N1307,'Tableau de correspondances'!W$7:AO$7,-1),TRUE),"Table 2","Table 1")</f>
        <v>Table 1</v>
      </c>
      <c r="J1307" s="73" t="str">
        <f t="shared" si="81"/>
        <v>non</v>
      </c>
      <c r="K1307" s="28"/>
      <c r="L1307" s="29"/>
      <c r="M1307" s="34">
        <f t="shared" si="82"/>
        <v>6</v>
      </c>
      <c r="N1307" s="16">
        <f t="shared" si="83"/>
        <v>6</v>
      </c>
      <c r="O1307" s="70">
        <f t="shared" si="84"/>
        <v>0.3</v>
      </c>
    </row>
    <row r="1308" spans="1:15" ht="18" thickBot="1" x14ac:dyDescent="0.4">
      <c r="A1308" s="15">
        <v>1299</v>
      </c>
      <c r="D1308" s="14"/>
      <c r="E1308" s="14"/>
      <c r="F1308" s="14"/>
      <c r="G1308" s="14"/>
      <c r="H1308" s="71">
        <f>MIN(VLOOKUP(O1308,'Tableau de correspondances'!B$8:T$31,MATCH(N1308,'Tableau de correspondances'!B$7:T$7,1),TRUE),VLOOKUP(O1308,'Tableau de correspondances'!W$8:AO$31,MATCH(N1308,'Tableau de correspondances'!W$7:AO$7,-1),TRUE))</f>
        <v>46</v>
      </c>
      <c r="I1308" s="78" t="str">
        <f>IF(VLOOKUP(O1308,'Tableau de correspondances'!B$8:T$31,MATCH(N1308,'Tableau de correspondances'!B$7:T$7,1),TRUE)&gt;VLOOKUP(O1308,'Tableau de correspondances'!W$8:AO$31,MATCH(N1308,'Tableau de correspondances'!W$7:AO$7,-1),TRUE),"Table 2","Table 1")</f>
        <v>Table 1</v>
      </c>
      <c r="J1308" s="73" t="str">
        <f t="shared" si="81"/>
        <v>non</v>
      </c>
      <c r="K1308" s="28"/>
      <c r="L1308" s="29"/>
      <c r="M1308" s="34">
        <f t="shared" si="82"/>
        <v>6</v>
      </c>
      <c r="N1308" s="16">
        <f t="shared" si="83"/>
        <v>6</v>
      </c>
      <c r="O1308" s="70">
        <f t="shared" si="84"/>
        <v>0.3</v>
      </c>
    </row>
    <row r="1309" spans="1:15" ht="18" thickBot="1" x14ac:dyDescent="0.4">
      <c r="A1309" s="15">
        <v>1300</v>
      </c>
      <c r="D1309" s="14"/>
      <c r="E1309" s="14"/>
      <c r="F1309" s="14"/>
      <c r="G1309" s="14"/>
      <c r="H1309" s="71">
        <f>MIN(VLOOKUP(O1309,'Tableau de correspondances'!B$8:T$31,MATCH(N1309,'Tableau de correspondances'!B$7:T$7,1),TRUE),VLOOKUP(O1309,'Tableau de correspondances'!W$8:AO$31,MATCH(N1309,'Tableau de correspondances'!W$7:AO$7,-1),TRUE))</f>
        <v>46</v>
      </c>
      <c r="I1309" s="78" t="str">
        <f>IF(VLOOKUP(O1309,'Tableau de correspondances'!B$8:T$31,MATCH(N1309,'Tableau de correspondances'!B$7:T$7,1),TRUE)&gt;VLOOKUP(O1309,'Tableau de correspondances'!W$8:AO$31,MATCH(N1309,'Tableau de correspondances'!W$7:AO$7,-1),TRUE),"Table 2","Table 1")</f>
        <v>Table 1</v>
      </c>
      <c r="J1309" s="73" t="str">
        <f t="shared" si="81"/>
        <v>non</v>
      </c>
      <c r="K1309" s="28"/>
      <c r="L1309" s="29"/>
      <c r="M1309" s="34">
        <f t="shared" si="82"/>
        <v>6</v>
      </c>
      <c r="N1309" s="16">
        <f t="shared" si="83"/>
        <v>6</v>
      </c>
      <c r="O1309" s="70">
        <f t="shared" si="84"/>
        <v>0.3</v>
      </c>
    </row>
    <row r="1310" spans="1:15" ht="18" thickBot="1" x14ac:dyDescent="0.4">
      <c r="A1310" s="15">
        <v>1301</v>
      </c>
      <c r="D1310" s="14"/>
      <c r="E1310" s="14"/>
      <c r="F1310" s="14"/>
      <c r="G1310" s="14"/>
      <c r="H1310" s="71">
        <f>MIN(VLOOKUP(O1310,'Tableau de correspondances'!B$8:T$31,MATCH(N1310,'Tableau de correspondances'!B$7:T$7,1),TRUE),VLOOKUP(O1310,'Tableau de correspondances'!W$8:AO$31,MATCH(N1310,'Tableau de correspondances'!W$7:AO$7,-1),TRUE))</f>
        <v>46</v>
      </c>
      <c r="I1310" s="78" t="str">
        <f>IF(VLOOKUP(O1310,'Tableau de correspondances'!B$8:T$31,MATCH(N1310,'Tableau de correspondances'!B$7:T$7,1),TRUE)&gt;VLOOKUP(O1310,'Tableau de correspondances'!W$8:AO$31,MATCH(N1310,'Tableau de correspondances'!W$7:AO$7,-1),TRUE),"Table 2","Table 1")</f>
        <v>Table 1</v>
      </c>
      <c r="J1310" s="73" t="str">
        <f t="shared" si="81"/>
        <v>non</v>
      </c>
      <c r="K1310" s="28"/>
      <c r="L1310" s="29"/>
      <c r="M1310" s="34">
        <f t="shared" si="82"/>
        <v>6</v>
      </c>
      <c r="N1310" s="16">
        <f t="shared" si="83"/>
        <v>6</v>
      </c>
      <c r="O1310" s="70">
        <f t="shared" si="84"/>
        <v>0.3</v>
      </c>
    </row>
    <row r="1311" spans="1:15" ht="18" thickBot="1" x14ac:dyDescent="0.4">
      <c r="A1311" s="15">
        <v>1302</v>
      </c>
      <c r="D1311" s="14"/>
      <c r="E1311" s="14"/>
      <c r="F1311" s="14"/>
      <c r="G1311" s="14"/>
      <c r="H1311" s="71">
        <f>MIN(VLOOKUP(O1311,'Tableau de correspondances'!B$8:T$31,MATCH(N1311,'Tableau de correspondances'!B$7:T$7,1),TRUE),VLOOKUP(O1311,'Tableau de correspondances'!W$8:AO$31,MATCH(N1311,'Tableau de correspondances'!W$7:AO$7,-1),TRUE))</f>
        <v>46</v>
      </c>
      <c r="I1311" s="78" t="str">
        <f>IF(VLOOKUP(O1311,'Tableau de correspondances'!B$8:T$31,MATCH(N1311,'Tableau de correspondances'!B$7:T$7,1),TRUE)&gt;VLOOKUP(O1311,'Tableau de correspondances'!W$8:AO$31,MATCH(N1311,'Tableau de correspondances'!W$7:AO$7,-1),TRUE),"Table 2","Table 1")</f>
        <v>Table 1</v>
      </c>
      <c r="J1311" s="73" t="str">
        <f t="shared" si="81"/>
        <v>non</v>
      </c>
      <c r="K1311" s="28"/>
      <c r="L1311" s="29"/>
      <c r="M1311" s="34">
        <f t="shared" si="82"/>
        <v>6</v>
      </c>
      <c r="N1311" s="16">
        <f t="shared" si="83"/>
        <v>6</v>
      </c>
      <c r="O1311" s="70">
        <f t="shared" si="84"/>
        <v>0.3</v>
      </c>
    </row>
    <row r="1312" spans="1:15" ht="18" thickBot="1" x14ac:dyDescent="0.4">
      <c r="A1312" s="15">
        <v>1303</v>
      </c>
      <c r="D1312" s="14"/>
      <c r="E1312" s="14"/>
      <c r="F1312" s="14"/>
      <c r="G1312" s="14"/>
      <c r="H1312" s="71">
        <f>MIN(VLOOKUP(O1312,'Tableau de correspondances'!B$8:T$31,MATCH(N1312,'Tableau de correspondances'!B$7:T$7,1),TRUE),VLOOKUP(O1312,'Tableau de correspondances'!W$8:AO$31,MATCH(N1312,'Tableau de correspondances'!W$7:AO$7,-1),TRUE))</f>
        <v>46</v>
      </c>
      <c r="I1312" s="78" t="str">
        <f>IF(VLOOKUP(O1312,'Tableau de correspondances'!B$8:T$31,MATCH(N1312,'Tableau de correspondances'!B$7:T$7,1),TRUE)&gt;VLOOKUP(O1312,'Tableau de correspondances'!W$8:AO$31,MATCH(N1312,'Tableau de correspondances'!W$7:AO$7,-1),TRUE),"Table 2","Table 1")</f>
        <v>Table 1</v>
      </c>
      <c r="J1312" s="73" t="str">
        <f t="shared" si="81"/>
        <v>non</v>
      </c>
      <c r="K1312" s="28"/>
      <c r="L1312" s="29"/>
      <c r="M1312" s="34">
        <f t="shared" si="82"/>
        <v>6</v>
      </c>
      <c r="N1312" s="16">
        <f t="shared" si="83"/>
        <v>6</v>
      </c>
      <c r="O1312" s="70">
        <f t="shared" si="84"/>
        <v>0.3</v>
      </c>
    </row>
    <row r="1313" spans="1:15" ht="18" thickBot="1" x14ac:dyDescent="0.4">
      <c r="A1313" s="15">
        <v>1304</v>
      </c>
      <c r="D1313" s="14"/>
      <c r="E1313" s="14"/>
      <c r="F1313" s="14"/>
      <c r="G1313" s="14"/>
      <c r="H1313" s="71">
        <f>MIN(VLOOKUP(O1313,'Tableau de correspondances'!B$8:T$31,MATCH(N1313,'Tableau de correspondances'!B$7:T$7,1),TRUE),VLOOKUP(O1313,'Tableau de correspondances'!W$8:AO$31,MATCH(N1313,'Tableau de correspondances'!W$7:AO$7,-1),TRUE))</f>
        <v>46</v>
      </c>
      <c r="I1313" s="78" t="str">
        <f>IF(VLOOKUP(O1313,'Tableau de correspondances'!B$8:T$31,MATCH(N1313,'Tableau de correspondances'!B$7:T$7,1),TRUE)&gt;VLOOKUP(O1313,'Tableau de correspondances'!W$8:AO$31,MATCH(N1313,'Tableau de correspondances'!W$7:AO$7,-1),TRUE),"Table 2","Table 1")</f>
        <v>Table 1</v>
      </c>
      <c r="J1313" s="73" t="str">
        <f t="shared" si="81"/>
        <v>non</v>
      </c>
      <c r="K1313" s="28"/>
      <c r="L1313" s="29"/>
      <c r="M1313" s="34">
        <f t="shared" si="82"/>
        <v>6</v>
      </c>
      <c r="N1313" s="16">
        <f t="shared" si="83"/>
        <v>6</v>
      </c>
      <c r="O1313" s="70">
        <f t="shared" si="84"/>
        <v>0.3</v>
      </c>
    </row>
    <row r="1314" spans="1:15" ht="18" thickBot="1" x14ac:dyDescent="0.4">
      <c r="A1314" s="15">
        <v>1305</v>
      </c>
      <c r="D1314" s="14"/>
      <c r="E1314" s="14"/>
      <c r="F1314" s="14"/>
      <c r="G1314" s="14"/>
      <c r="H1314" s="71">
        <f>MIN(VLOOKUP(O1314,'Tableau de correspondances'!B$8:T$31,MATCH(N1314,'Tableau de correspondances'!B$7:T$7,1),TRUE),VLOOKUP(O1314,'Tableau de correspondances'!W$8:AO$31,MATCH(N1314,'Tableau de correspondances'!W$7:AO$7,-1),TRUE))</f>
        <v>46</v>
      </c>
      <c r="I1314" s="78" t="str">
        <f>IF(VLOOKUP(O1314,'Tableau de correspondances'!B$8:T$31,MATCH(N1314,'Tableau de correspondances'!B$7:T$7,1),TRUE)&gt;VLOOKUP(O1314,'Tableau de correspondances'!W$8:AO$31,MATCH(N1314,'Tableau de correspondances'!W$7:AO$7,-1),TRUE),"Table 2","Table 1")</f>
        <v>Table 1</v>
      </c>
      <c r="J1314" s="73" t="str">
        <f t="shared" si="81"/>
        <v>non</v>
      </c>
      <c r="K1314" s="28"/>
      <c r="L1314" s="29"/>
      <c r="M1314" s="34">
        <f t="shared" si="82"/>
        <v>6</v>
      </c>
      <c r="N1314" s="16">
        <f t="shared" si="83"/>
        <v>6</v>
      </c>
      <c r="O1314" s="70">
        <f t="shared" si="84"/>
        <v>0.3</v>
      </c>
    </row>
    <row r="1315" spans="1:15" ht="18" thickBot="1" x14ac:dyDescent="0.4">
      <c r="A1315" s="15">
        <v>1306</v>
      </c>
      <c r="D1315" s="14"/>
      <c r="E1315" s="14"/>
      <c r="F1315" s="14"/>
      <c r="G1315" s="14"/>
      <c r="H1315" s="71">
        <f>MIN(VLOOKUP(O1315,'Tableau de correspondances'!B$8:T$31,MATCH(N1315,'Tableau de correspondances'!B$7:T$7,1),TRUE),VLOOKUP(O1315,'Tableau de correspondances'!W$8:AO$31,MATCH(N1315,'Tableau de correspondances'!W$7:AO$7,-1),TRUE))</f>
        <v>46</v>
      </c>
      <c r="I1315" s="78" t="str">
        <f>IF(VLOOKUP(O1315,'Tableau de correspondances'!B$8:T$31,MATCH(N1315,'Tableau de correspondances'!B$7:T$7,1),TRUE)&gt;VLOOKUP(O1315,'Tableau de correspondances'!W$8:AO$31,MATCH(N1315,'Tableau de correspondances'!W$7:AO$7,-1),TRUE),"Table 2","Table 1")</f>
        <v>Table 1</v>
      </c>
      <c r="J1315" s="73" t="str">
        <f t="shared" si="81"/>
        <v>non</v>
      </c>
      <c r="K1315" s="28"/>
      <c r="L1315" s="29"/>
      <c r="M1315" s="34">
        <f t="shared" si="82"/>
        <v>6</v>
      </c>
      <c r="N1315" s="16">
        <f t="shared" si="83"/>
        <v>6</v>
      </c>
      <c r="O1315" s="70">
        <f t="shared" si="84"/>
        <v>0.3</v>
      </c>
    </row>
    <row r="1316" spans="1:15" ht="18" thickBot="1" x14ac:dyDescent="0.4">
      <c r="A1316" s="15">
        <v>1307</v>
      </c>
      <c r="D1316" s="14"/>
      <c r="E1316" s="14"/>
      <c r="F1316" s="14"/>
      <c r="G1316" s="14"/>
      <c r="H1316" s="71">
        <f>MIN(VLOOKUP(O1316,'Tableau de correspondances'!B$8:T$31,MATCH(N1316,'Tableau de correspondances'!B$7:T$7,1),TRUE),VLOOKUP(O1316,'Tableau de correspondances'!W$8:AO$31,MATCH(N1316,'Tableau de correspondances'!W$7:AO$7,-1),TRUE))</f>
        <v>46</v>
      </c>
      <c r="I1316" s="78" t="str">
        <f>IF(VLOOKUP(O1316,'Tableau de correspondances'!B$8:T$31,MATCH(N1316,'Tableau de correspondances'!B$7:T$7,1),TRUE)&gt;VLOOKUP(O1316,'Tableau de correspondances'!W$8:AO$31,MATCH(N1316,'Tableau de correspondances'!W$7:AO$7,-1),TRUE),"Table 2","Table 1")</f>
        <v>Table 1</v>
      </c>
      <c r="J1316" s="73" t="str">
        <f t="shared" si="81"/>
        <v>non</v>
      </c>
      <c r="K1316" s="28"/>
      <c r="L1316" s="29"/>
      <c r="M1316" s="34">
        <f t="shared" si="82"/>
        <v>6</v>
      </c>
      <c r="N1316" s="16">
        <f t="shared" si="83"/>
        <v>6</v>
      </c>
      <c r="O1316" s="70">
        <f t="shared" si="84"/>
        <v>0.3</v>
      </c>
    </row>
    <row r="1317" spans="1:15" ht="18" thickBot="1" x14ac:dyDescent="0.4">
      <c r="A1317" s="15">
        <v>1308</v>
      </c>
      <c r="D1317" s="14"/>
      <c r="E1317" s="14"/>
      <c r="F1317" s="14"/>
      <c r="G1317" s="14"/>
      <c r="H1317" s="71">
        <f>MIN(VLOOKUP(O1317,'Tableau de correspondances'!B$8:T$31,MATCH(N1317,'Tableau de correspondances'!B$7:T$7,1),TRUE),VLOOKUP(O1317,'Tableau de correspondances'!W$8:AO$31,MATCH(N1317,'Tableau de correspondances'!W$7:AO$7,-1),TRUE))</f>
        <v>46</v>
      </c>
      <c r="I1317" s="78" t="str">
        <f>IF(VLOOKUP(O1317,'Tableau de correspondances'!B$8:T$31,MATCH(N1317,'Tableau de correspondances'!B$7:T$7,1),TRUE)&gt;VLOOKUP(O1317,'Tableau de correspondances'!W$8:AO$31,MATCH(N1317,'Tableau de correspondances'!W$7:AO$7,-1),TRUE),"Table 2","Table 1")</f>
        <v>Table 1</v>
      </c>
      <c r="J1317" s="73" t="str">
        <f t="shared" si="81"/>
        <v>non</v>
      </c>
      <c r="K1317" s="28"/>
      <c r="L1317" s="29"/>
      <c r="M1317" s="34">
        <f t="shared" si="82"/>
        <v>6</v>
      </c>
      <c r="N1317" s="16">
        <f t="shared" si="83"/>
        <v>6</v>
      </c>
      <c r="O1317" s="70">
        <f t="shared" si="84"/>
        <v>0.3</v>
      </c>
    </row>
    <row r="1318" spans="1:15" ht="18" thickBot="1" x14ac:dyDescent="0.4">
      <c r="A1318" s="15">
        <v>1309</v>
      </c>
      <c r="D1318" s="14"/>
      <c r="E1318" s="14"/>
      <c r="F1318" s="14"/>
      <c r="G1318" s="14"/>
      <c r="H1318" s="71">
        <f>MIN(VLOOKUP(O1318,'Tableau de correspondances'!B$8:T$31,MATCH(N1318,'Tableau de correspondances'!B$7:T$7,1),TRUE),VLOOKUP(O1318,'Tableau de correspondances'!W$8:AO$31,MATCH(N1318,'Tableau de correspondances'!W$7:AO$7,-1),TRUE))</f>
        <v>46</v>
      </c>
      <c r="I1318" s="78" t="str">
        <f>IF(VLOOKUP(O1318,'Tableau de correspondances'!B$8:T$31,MATCH(N1318,'Tableau de correspondances'!B$7:T$7,1),TRUE)&gt;VLOOKUP(O1318,'Tableau de correspondances'!W$8:AO$31,MATCH(N1318,'Tableau de correspondances'!W$7:AO$7,-1),TRUE),"Table 2","Table 1")</f>
        <v>Table 1</v>
      </c>
      <c r="J1318" s="73" t="str">
        <f t="shared" si="81"/>
        <v>non</v>
      </c>
      <c r="K1318" s="28"/>
      <c r="L1318" s="29"/>
      <c r="M1318" s="34">
        <f t="shared" si="82"/>
        <v>6</v>
      </c>
      <c r="N1318" s="16">
        <f t="shared" si="83"/>
        <v>6</v>
      </c>
      <c r="O1318" s="70">
        <f t="shared" si="84"/>
        <v>0.3</v>
      </c>
    </row>
    <row r="1319" spans="1:15" ht="18" thickBot="1" x14ac:dyDescent="0.4">
      <c r="A1319" s="15">
        <v>1310</v>
      </c>
      <c r="D1319" s="14"/>
      <c r="E1319" s="14"/>
      <c r="F1319" s="14"/>
      <c r="G1319" s="14"/>
      <c r="H1319" s="71">
        <f>MIN(VLOOKUP(O1319,'Tableau de correspondances'!B$8:T$31,MATCH(N1319,'Tableau de correspondances'!B$7:T$7,1),TRUE),VLOOKUP(O1319,'Tableau de correspondances'!W$8:AO$31,MATCH(N1319,'Tableau de correspondances'!W$7:AO$7,-1),TRUE))</f>
        <v>46</v>
      </c>
      <c r="I1319" s="78" t="str">
        <f>IF(VLOOKUP(O1319,'Tableau de correspondances'!B$8:T$31,MATCH(N1319,'Tableau de correspondances'!B$7:T$7,1),TRUE)&gt;VLOOKUP(O1319,'Tableau de correspondances'!W$8:AO$31,MATCH(N1319,'Tableau de correspondances'!W$7:AO$7,-1),TRUE),"Table 2","Table 1")</f>
        <v>Table 1</v>
      </c>
      <c r="J1319" s="73" t="str">
        <f t="shared" si="81"/>
        <v>non</v>
      </c>
      <c r="K1319" s="28"/>
      <c r="L1319" s="29"/>
      <c r="M1319" s="34">
        <f t="shared" si="82"/>
        <v>6</v>
      </c>
      <c r="N1319" s="16">
        <f t="shared" si="83"/>
        <v>6</v>
      </c>
      <c r="O1319" s="70">
        <f t="shared" si="84"/>
        <v>0.3</v>
      </c>
    </row>
    <row r="1320" spans="1:15" ht="18" thickBot="1" x14ac:dyDescent="0.4">
      <c r="A1320" s="15">
        <v>1311</v>
      </c>
      <c r="D1320" s="14"/>
      <c r="E1320" s="14"/>
      <c r="F1320" s="14"/>
      <c r="G1320" s="14"/>
      <c r="H1320" s="71">
        <f>MIN(VLOOKUP(O1320,'Tableau de correspondances'!B$8:T$31,MATCH(N1320,'Tableau de correspondances'!B$7:T$7,1),TRUE),VLOOKUP(O1320,'Tableau de correspondances'!W$8:AO$31,MATCH(N1320,'Tableau de correspondances'!W$7:AO$7,-1),TRUE))</f>
        <v>46</v>
      </c>
      <c r="I1320" s="78" t="str">
        <f>IF(VLOOKUP(O1320,'Tableau de correspondances'!B$8:T$31,MATCH(N1320,'Tableau de correspondances'!B$7:T$7,1),TRUE)&gt;VLOOKUP(O1320,'Tableau de correspondances'!W$8:AO$31,MATCH(N1320,'Tableau de correspondances'!W$7:AO$7,-1),TRUE),"Table 2","Table 1")</f>
        <v>Table 1</v>
      </c>
      <c r="J1320" s="73" t="str">
        <f t="shared" si="81"/>
        <v>non</v>
      </c>
      <c r="K1320" s="28"/>
      <c r="L1320" s="29"/>
      <c r="M1320" s="34">
        <f t="shared" si="82"/>
        <v>6</v>
      </c>
      <c r="N1320" s="16">
        <f t="shared" si="83"/>
        <v>6</v>
      </c>
      <c r="O1320" s="70">
        <f t="shared" si="84"/>
        <v>0.3</v>
      </c>
    </row>
    <row r="1321" spans="1:15" ht="18" thickBot="1" x14ac:dyDescent="0.4">
      <c r="A1321" s="15">
        <v>1312</v>
      </c>
      <c r="D1321" s="14"/>
      <c r="E1321" s="14"/>
      <c r="F1321" s="14"/>
      <c r="G1321" s="14"/>
      <c r="H1321" s="71">
        <f>MIN(VLOOKUP(O1321,'Tableau de correspondances'!B$8:T$31,MATCH(N1321,'Tableau de correspondances'!B$7:T$7,1),TRUE),VLOOKUP(O1321,'Tableau de correspondances'!W$8:AO$31,MATCH(N1321,'Tableau de correspondances'!W$7:AO$7,-1),TRUE))</f>
        <v>46</v>
      </c>
      <c r="I1321" s="78" t="str">
        <f>IF(VLOOKUP(O1321,'Tableau de correspondances'!B$8:T$31,MATCH(N1321,'Tableau de correspondances'!B$7:T$7,1),TRUE)&gt;VLOOKUP(O1321,'Tableau de correspondances'!W$8:AO$31,MATCH(N1321,'Tableau de correspondances'!W$7:AO$7,-1),TRUE),"Table 2","Table 1")</f>
        <v>Table 1</v>
      </c>
      <c r="J1321" s="73" t="str">
        <f t="shared" si="81"/>
        <v>non</v>
      </c>
      <c r="K1321" s="28"/>
      <c r="L1321" s="29"/>
      <c r="M1321" s="34">
        <f t="shared" si="82"/>
        <v>6</v>
      </c>
      <c r="N1321" s="16">
        <f t="shared" si="83"/>
        <v>6</v>
      </c>
      <c r="O1321" s="70">
        <f t="shared" si="84"/>
        <v>0.3</v>
      </c>
    </row>
    <row r="1322" spans="1:15" ht="18" thickBot="1" x14ac:dyDescent="0.4">
      <c r="A1322" s="15">
        <v>1313</v>
      </c>
      <c r="D1322" s="14"/>
      <c r="E1322" s="14"/>
      <c r="F1322" s="14"/>
      <c r="G1322" s="14"/>
      <c r="H1322" s="71">
        <f>MIN(VLOOKUP(O1322,'Tableau de correspondances'!B$8:T$31,MATCH(N1322,'Tableau de correspondances'!B$7:T$7,1),TRUE),VLOOKUP(O1322,'Tableau de correspondances'!W$8:AO$31,MATCH(N1322,'Tableau de correspondances'!W$7:AO$7,-1),TRUE))</f>
        <v>46</v>
      </c>
      <c r="I1322" s="78" t="str">
        <f>IF(VLOOKUP(O1322,'Tableau de correspondances'!B$8:T$31,MATCH(N1322,'Tableau de correspondances'!B$7:T$7,1),TRUE)&gt;VLOOKUP(O1322,'Tableau de correspondances'!W$8:AO$31,MATCH(N1322,'Tableau de correspondances'!W$7:AO$7,-1),TRUE),"Table 2","Table 1")</f>
        <v>Table 1</v>
      </c>
      <c r="J1322" s="73" t="str">
        <f t="shared" si="81"/>
        <v>non</v>
      </c>
      <c r="K1322" s="28"/>
      <c r="L1322" s="29"/>
      <c r="M1322" s="34">
        <f t="shared" si="82"/>
        <v>6</v>
      </c>
      <c r="N1322" s="16">
        <f t="shared" si="83"/>
        <v>6</v>
      </c>
      <c r="O1322" s="70">
        <f t="shared" si="84"/>
        <v>0.3</v>
      </c>
    </row>
    <row r="1323" spans="1:15" ht="18" thickBot="1" x14ac:dyDescent="0.4">
      <c r="A1323" s="15">
        <v>1314</v>
      </c>
      <c r="D1323" s="14"/>
      <c r="E1323" s="14"/>
      <c r="F1323" s="14"/>
      <c r="G1323" s="14"/>
      <c r="H1323" s="71">
        <f>MIN(VLOOKUP(O1323,'Tableau de correspondances'!B$8:T$31,MATCH(N1323,'Tableau de correspondances'!B$7:T$7,1),TRUE),VLOOKUP(O1323,'Tableau de correspondances'!W$8:AO$31,MATCH(N1323,'Tableau de correspondances'!W$7:AO$7,-1),TRUE))</f>
        <v>46</v>
      </c>
      <c r="I1323" s="78" t="str">
        <f>IF(VLOOKUP(O1323,'Tableau de correspondances'!B$8:T$31,MATCH(N1323,'Tableau de correspondances'!B$7:T$7,1),TRUE)&gt;VLOOKUP(O1323,'Tableau de correspondances'!W$8:AO$31,MATCH(N1323,'Tableau de correspondances'!W$7:AO$7,-1),TRUE),"Table 2","Table 1")</f>
        <v>Table 1</v>
      </c>
      <c r="J1323" s="73" t="str">
        <f t="shared" si="81"/>
        <v>non</v>
      </c>
      <c r="K1323" s="28"/>
      <c r="L1323" s="29"/>
      <c r="M1323" s="34">
        <f t="shared" si="82"/>
        <v>6</v>
      </c>
      <c r="N1323" s="16">
        <f t="shared" si="83"/>
        <v>6</v>
      </c>
      <c r="O1323" s="70">
        <f t="shared" si="84"/>
        <v>0.3</v>
      </c>
    </row>
    <row r="1324" spans="1:15" ht="18" thickBot="1" x14ac:dyDescent="0.4">
      <c r="A1324" s="15">
        <v>1315</v>
      </c>
      <c r="D1324" s="14"/>
      <c r="E1324" s="14"/>
      <c r="F1324" s="14"/>
      <c r="G1324" s="14"/>
      <c r="H1324" s="71">
        <f>MIN(VLOOKUP(O1324,'Tableau de correspondances'!B$8:T$31,MATCH(N1324,'Tableau de correspondances'!B$7:T$7,1),TRUE),VLOOKUP(O1324,'Tableau de correspondances'!W$8:AO$31,MATCH(N1324,'Tableau de correspondances'!W$7:AO$7,-1),TRUE))</f>
        <v>46</v>
      </c>
      <c r="I1324" s="78" t="str">
        <f>IF(VLOOKUP(O1324,'Tableau de correspondances'!B$8:T$31,MATCH(N1324,'Tableau de correspondances'!B$7:T$7,1),TRUE)&gt;VLOOKUP(O1324,'Tableau de correspondances'!W$8:AO$31,MATCH(N1324,'Tableau de correspondances'!W$7:AO$7,-1),TRUE),"Table 2","Table 1")</f>
        <v>Table 1</v>
      </c>
      <c r="J1324" s="73" t="str">
        <f t="shared" si="81"/>
        <v>non</v>
      </c>
      <c r="K1324" s="28"/>
      <c r="L1324" s="29"/>
      <c r="M1324" s="34">
        <f t="shared" si="82"/>
        <v>6</v>
      </c>
      <c r="N1324" s="16">
        <f t="shared" si="83"/>
        <v>6</v>
      </c>
      <c r="O1324" s="70">
        <f t="shared" si="84"/>
        <v>0.3</v>
      </c>
    </row>
    <row r="1325" spans="1:15" ht="18" thickBot="1" x14ac:dyDescent="0.4">
      <c r="A1325" s="15">
        <v>1316</v>
      </c>
      <c r="D1325" s="14"/>
      <c r="E1325" s="14"/>
      <c r="F1325" s="14"/>
      <c r="G1325" s="14"/>
      <c r="H1325" s="71">
        <f>MIN(VLOOKUP(O1325,'Tableau de correspondances'!B$8:T$31,MATCH(N1325,'Tableau de correspondances'!B$7:T$7,1),TRUE),VLOOKUP(O1325,'Tableau de correspondances'!W$8:AO$31,MATCH(N1325,'Tableau de correspondances'!W$7:AO$7,-1),TRUE))</f>
        <v>46</v>
      </c>
      <c r="I1325" s="78" t="str">
        <f>IF(VLOOKUP(O1325,'Tableau de correspondances'!B$8:T$31,MATCH(N1325,'Tableau de correspondances'!B$7:T$7,1),TRUE)&gt;VLOOKUP(O1325,'Tableau de correspondances'!W$8:AO$31,MATCH(N1325,'Tableau de correspondances'!W$7:AO$7,-1),TRUE),"Table 2","Table 1")</f>
        <v>Table 1</v>
      </c>
      <c r="J1325" s="73" t="str">
        <f t="shared" si="81"/>
        <v>non</v>
      </c>
      <c r="K1325" s="28"/>
      <c r="L1325" s="29"/>
      <c r="M1325" s="34">
        <f t="shared" si="82"/>
        <v>6</v>
      </c>
      <c r="N1325" s="16">
        <f t="shared" si="83"/>
        <v>6</v>
      </c>
      <c r="O1325" s="70">
        <f t="shared" si="84"/>
        <v>0.3</v>
      </c>
    </row>
    <row r="1326" spans="1:15" ht="18" thickBot="1" x14ac:dyDescent="0.4">
      <c r="A1326" s="15">
        <v>1317</v>
      </c>
      <c r="D1326" s="14"/>
      <c r="E1326" s="14"/>
      <c r="F1326" s="14"/>
      <c r="G1326" s="14"/>
      <c r="H1326" s="71">
        <f>MIN(VLOOKUP(O1326,'Tableau de correspondances'!B$8:T$31,MATCH(N1326,'Tableau de correspondances'!B$7:T$7,1),TRUE),VLOOKUP(O1326,'Tableau de correspondances'!W$8:AO$31,MATCH(N1326,'Tableau de correspondances'!W$7:AO$7,-1),TRUE))</f>
        <v>46</v>
      </c>
      <c r="I1326" s="78" t="str">
        <f>IF(VLOOKUP(O1326,'Tableau de correspondances'!B$8:T$31,MATCH(N1326,'Tableau de correspondances'!B$7:T$7,1),TRUE)&gt;VLOOKUP(O1326,'Tableau de correspondances'!W$8:AO$31,MATCH(N1326,'Tableau de correspondances'!W$7:AO$7,-1),TRUE),"Table 2","Table 1")</f>
        <v>Table 1</v>
      </c>
      <c r="J1326" s="73" t="str">
        <f t="shared" si="81"/>
        <v>non</v>
      </c>
      <c r="K1326" s="28"/>
      <c r="L1326" s="29"/>
      <c r="M1326" s="34">
        <f t="shared" si="82"/>
        <v>6</v>
      </c>
      <c r="N1326" s="16">
        <f t="shared" si="83"/>
        <v>6</v>
      </c>
      <c r="O1326" s="70">
        <f t="shared" si="84"/>
        <v>0.3</v>
      </c>
    </row>
    <row r="1327" spans="1:15" ht="18" thickBot="1" x14ac:dyDescent="0.4">
      <c r="A1327" s="15">
        <v>1318</v>
      </c>
      <c r="D1327" s="14"/>
      <c r="E1327" s="14"/>
      <c r="F1327" s="14"/>
      <c r="G1327" s="14"/>
      <c r="H1327" s="71">
        <f>MIN(VLOOKUP(O1327,'Tableau de correspondances'!B$8:T$31,MATCH(N1327,'Tableau de correspondances'!B$7:T$7,1),TRUE),VLOOKUP(O1327,'Tableau de correspondances'!W$8:AO$31,MATCH(N1327,'Tableau de correspondances'!W$7:AO$7,-1),TRUE))</f>
        <v>46</v>
      </c>
      <c r="I1327" s="78" t="str">
        <f>IF(VLOOKUP(O1327,'Tableau de correspondances'!B$8:T$31,MATCH(N1327,'Tableau de correspondances'!B$7:T$7,1),TRUE)&gt;VLOOKUP(O1327,'Tableau de correspondances'!W$8:AO$31,MATCH(N1327,'Tableau de correspondances'!W$7:AO$7,-1),TRUE),"Table 2","Table 1")</f>
        <v>Table 1</v>
      </c>
      <c r="J1327" s="73" t="str">
        <f t="shared" si="81"/>
        <v>non</v>
      </c>
      <c r="K1327" s="28"/>
      <c r="L1327" s="29"/>
      <c r="M1327" s="34">
        <f t="shared" si="82"/>
        <v>6</v>
      </c>
      <c r="N1327" s="16">
        <f t="shared" si="83"/>
        <v>6</v>
      </c>
      <c r="O1327" s="70">
        <f t="shared" si="84"/>
        <v>0.3</v>
      </c>
    </row>
    <row r="1328" spans="1:15" ht="18" thickBot="1" x14ac:dyDescent="0.4">
      <c r="A1328" s="15">
        <v>1319</v>
      </c>
      <c r="D1328" s="14"/>
      <c r="E1328" s="14"/>
      <c r="F1328" s="14"/>
      <c r="G1328" s="14"/>
      <c r="H1328" s="71">
        <f>MIN(VLOOKUP(O1328,'Tableau de correspondances'!B$8:T$31,MATCH(N1328,'Tableau de correspondances'!B$7:T$7,1),TRUE),VLOOKUP(O1328,'Tableau de correspondances'!W$8:AO$31,MATCH(N1328,'Tableau de correspondances'!W$7:AO$7,-1),TRUE))</f>
        <v>46</v>
      </c>
      <c r="I1328" s="78" t="str">
        <f>IF(VLOOKUP(O1328,'Tableau de correspondances'!B$8:T$31,MATCH(N1328,'Tableau de correspondances'!B$7:T$7,1),TRUE)&gt;VLOOKUP(O1328,'Tableau de correspondances'!W$8:AO$31,MATCH(N1328,'Tableau de correspondances'!W$7:AO$7,-1),TRUE),"Table 2","Table 1")</f>
        <v>Table 1</v>
      </c>
      <c r="J1328" s="73" t="str">
        <f t="shared" si="81"/>
        <v>non</v>
      </c>
      <c r="K1328" s="28"/>
      <c r="L1328" s="29"/>
      <c r="M1328" s="34">
        <f t="shared" si="82"/>
        <v>6</v>
      </c>
      <c r="N1328" s="16">
        <f t="shared" si="83"/>
        <v>6</v>
      </c>
      <c r="O1328" s="70">
        <f t="shared" si="84"/>
        <v>0.3</v>
      </c>
    </row>
    <row r="1329" spans="1:15" ht="18" thickBot="1" x14ac:dyDescent="0.4">
      <c r="A1329" s="15">
        <v>1320</v>
      </c>
      <c r="D1329" s="14"/>
      <c r="E1329" s="14"/>
      <c r="F1329" s="14"/>
      <c r="G1329" s="14"/>
      <c r="H1329" s="71">
        <f>MIN(VLOOKUP(O1329,'Tableau de correspondances'!B$8:T$31,MATCH(N1329,'Tableau de correspondances'!B$7:T$7,1),TRUE),VLOOKUP(O1329,'Tableau de correspondances'!W$8:AO$31,MATCH(N1329,'Tableau de correspondances'!W$7:AO$7,-1),TRUE))</f>
        <v>46</v>
      </c>
      <c r="I1329" s="78" t="str">
        <f>IF(VLOOKUP(O1329,'Tableau de correspondances'!B$8:T$31,MATCH(N1329,'Tableau de correspondances'!B$7:T$7,1),TRUE)&gt;VLOOKUP(O1329,'Tableau de correspondances'!W$8:AO$31,MATCH(N1329,'Tableau de correspondances'!W$7:AO$7,-1),TRUE),"Table 2","Table 1")</f>
        <v>Table 1</v>
      </c>
      <c r="J1329" s="73" t="str">
        <f t="shared" si="81"/>
        <v>non</v>
      </c>
      <c r="K1329" s="28"/>
      <c r="L1329" s="29"/>
      <c r="M1329" s="34">
        <f t="shared" si="82"/>
        <v>6</v>
      </c>
      <c r="N1329" s="16">
        <f t="shared" si="83"/>
        <v>6</v>
      </c>
      <c r="O1329" s="70">
        <f t="shared" si="84"/>
        <v>0.3</v>
      </c>
    </row>
    <row r="1330" spans="1:15" ht="18" thickBot="1" x14ac:dyDescent="0.4">
      <c r="A1330" s="15">
        <v>1321</v>
      </c>
      <c r="D1330" s="14"/>
      <c r="E1330" s="14"/>
      <c r="F1330" s="14"/>
      <c r="G1330" s="14"/>
      <c r="H1330" s="71">
        <f>MIN(VLOOKUP(O1330,'Tableau de correspondances'!B$8:T$31,MATCH(N1330,'Tableau de correspondances'!B$7:T$7,1),TRUE),VLOOKUP(O1330,'Tableau de correspondances'!W$8:AO$31,MATCH(N1330,'Tableau de correspondances'!W$7:AO$7,-1),TRUE))</f>
        <v>46</v>
      </c>
      <c r="I1330" s="78" t="str">
        <f>IF(VLOOKUP(O1330,'Tableau de correspondances'!B$8:T$31,MATCH(N1330,'Tableau de correspondances'!B$7:T$7,1),TRUE)&gt;VLOOKUP(O1330,'Tableau de correspondances'!W$8:AO$31,MATCH(N1330,'Tableau de correspondances'!W$7:AO$7,-1),TRUE),"Table 2","Table 1")</f>
        <v>Table 1</v>
      </c>
      <c r="J1330" s="73" t="str">
        <f t="shared" si="81"/>
        <v>non</v>
      </c>
      <c r="K1330" s="28"/>
      <c r="L1330" s="29"/>
      <c r="M1330" s="34">
        <f t="shared" si="82"/>
        <v>6</v>
      </c>
      <c r="N1330" s="16">
        <f t="shared" si="83"/>
        <v>6</v>
      </c>
      <c r="O1330" s="70">
        <f t="shared" si="84"/>
        <v>0.3</v>
      </c>
    </row>
    <row r="1331" spans="1:15" ht="18" thickBot="1" x14ac:dyDescent="0.4">
      <c r="A1331" s="15">
        <v>1322</v>
      </c>
      <c r="D1331" s="14"/>
      <c r="E1331" s="14"/>
      <c r="F1331" s="14"/>
      <c r="G1331" s="14"/>
      <c r="H1331" s="71">
        <f>MIN(VLOOKUP(O1331,'Tableau de correspondances'!B$8:T$31,MATCH(N1331,'Tableau de correspondances'!B$7:T$7,1),TRUE),VLOOKUP(O1331,'Tableau de correspondances'!W$8:AO$31,MATCH(N1331,'Tableau de correspondances'!W$7:AO$7,-1),TRUE))</f>
        <v>46</v>
      </c>
      <c r="I1331" s="78" t="str">
        <f>IF(VLOOKUP(O1331,'Tableau de correspondances'!B$8:T$31,MATCH(N1331,'Tableau de correspondances'!B$7:T$7,1),TRUE)&gt;VLOOKUP(O1331,'Tableau de correspondances'!W$8:AO$31,MATCH(N1331,'Tableau de correspondances'!W$7:AO$7,-1),TRUE),"Table 2","Table 1")</f>
        <v>Table 1</v>
      </c>
      <c r="J1331" s="73" t="str">
        <f t="shared" si="81"/>
        <v>non</v>
      </c>
      <c r="K1331" s="28"/>
      <c r="L1331" s="29"/>
      <c r="M1331" s="34">
        <f t="shared" si="82"/>
        <v>6</v>
      </c>
      <c r="N1331" s="16">
        <f t="shared" si="83"/>
        <v>6</v>
      </c>
      <c r="O1331" s="70">
        <f t="shared" si="84"/>
        <v>0.3</v>
      </c>
    </row>
    <row r="1332" spans="1:15" ht="18" thickBot="1" x14ac:dyDescent="0.4">
      <c r="A1332" s="15">
        <v>1323</v>
      </c>
      <c r="D1332" s="14"/>
      <c r="E1332" s="14"/>
      <c r="F1332" s="14"/>
      <c r="G1332" s="14"/>
      <c r="H1332" s="71">
        <f>MIN(VLOOKUP(O1332,'Tableau de correspondances'!B$8:T$31,MATCH(N1332,'Tableau de correspondances'!B$7:T$7,1),TRUE),VLOOKUP(O1332,'Tableau de correspondances'!W$8:AO$31,MATCH(N1332,'Tableau de correspondances'!W$7:AO$7,-1),TRUE))</f>
        <v>46</v>
      </c>
      <c r="I1332" s="78" t="str">
        <f>IF(VLOOKUP(O1332,'Tableau de correspondances'!B$8:T$31,MATCH(N1332,'Tableau de correspondances'!B$7:T$7,1),TRUE)&gt;VLOOKUP(O1332,'Tableau de correspondances'!W$8:AO$31,MATCH(N1332,'Tableau de correspondances'!W$7:AO$7,-1),TRUE),"Table 2","Table 1")</f>
        <v>Table 1</v>
      </c>
      <c r="J1332" s="73" t="str">
        <f t="shared" si="81"/>
        <v>non</v>
      </c>
      <c r="K1332" s="28"/>
      <c r="L1332" s="29"/>
      <c r="M1332" s="34">
        <f t="shared" si="82"/>
        <v>6</v>
      </c>
      <c r="N1332" s="16">
        <f t="shared" si="83"/>
        <v>6</v>
      </c>
      <c r="O1332" s="70">
        <f t="shared" si="84"/>
        <v>0.3</v>
      </c>
    </row>
    <row r="1333" spans="1:15" ht="18" thickBot="1" x14ac:dyDescent="0.4">
      <c r="A1333" s="15">
        <v>1324</v>
      </c>
      <c r="D1333" s="14"/>
      <c r="E1333" s="14"/>
      <c r="F1333" s="14"/>
      <c r="G1333" s="14"/>
      <c r="H1333" s="71">
        <f>MIN(VLOOKUP(O1333,'Tableau de correspondances'!B$8:T$31,MATCH(N1333,'Tableau de correspondances'!B$7:T$7,1),TRUE),VLOOKUP(O1333,'Tableau de correspondances'!W$8:AO$31,MATCH(N1333,'Tableau de correspondances'!W$7:AO$7,-1),TRUE))</f>
        <v>46</v>
      </c>
      <c r="I1333" s="78" t="str">
        <f>IF(VLOOKUP(O1333,'Tableau de correspondances'!B$8:T$31,MATCH(N1333,'Tableau de correspondances'!B$7:T$7,1),TRUE)&gt;VLOOKUP(O1333,'Tableau de correspondances'!W$8:AO$31,MATCH(N1333,'Tableau de correspondances'!W$7:AO$7,-1),TRUE),"Table 2","Table 1")</f>
        <v>Table 1</v>
      </c>
      <c r="J1333" s="73" t="str">
        <f t="shared" si="81"/>
        <v>non</v>
      </c>
      <c r="K1333" s="28"/>
      <c r="L1333" s="29"/>
      <c r="M1333" s="34">
        <f t="shared" si="82"/>
        <v>6</v>
      </c>
      <c r="N1333" s="16">
        <f t="shared" si="83"/>
        <v>6</v>
      </c>
      <c r="O1333" s="70">
        <f t="shared" si="84"/>
        <v>0.3</v>
      </c>
    </row>
    <row r="1334" spans="1:15" ht="18" thickBot="1" x14ac:dyDescent="0.4">
      <c r="A1334" s="15">
        <v>1325</v>
      </c>
      <c r="D1334" s="14"/>
      <c r="E1334" s="14"/>
      <c r="F1334" s="14"/>
      <c r="G1334" s="14"/>
      <c r="H1334" s="71">
        <f>MIN(VLOOKUP(O1334,'Tableau de correspondances'!B$8:T$31,MATCH(N1334,'Tableau de correspondances'!B$7:T$7,1),TRUE),VLOOKUP(O1334,'Tableau de correspondances'!W$8:AO$31,MATCH(N1334,'Tableau de correspondances'!W$7:AO$7,-1),TRUE))</f>
        <v>46</v>
      </c>
      <c r="I1334" s="78" t="str">
        <f>IF(VLOOKUP(O1334,'Tableau de correspondances'!B$8:T$31,MATCH(N1334,'Tableau de correspondances'!B$7:T$7,1),TRUE)&gt;VLOOKUP(O1334,'Tableau de correspondances'!W$8:AO$31,MATCH(N1334,'Tableau de correspondances'!W$7:AO$7,-1),TRUE),"Table 2","Table 1")</f>
        <v>Table 1</v>
      </c>
      <c r="J1334" s="73" t="str">
        <f t="shared" si="81"/>
        <v>non</v>
      </c>
      <c r="K1334" s="28"/>
      <c r="L1334" s="29"/>
      <c r="M1334" s="34">
        <f t="shared" si="82"/>
        <v>6</v>
      </c>
      <c r="N1334" s="16">
        <f t="shared" si="83"/>
        <v>6</v>
      </c>
      <c r="O1334" s="70">
        <f t="shared" si="84"/>
        <v>0.3</v>
      </c>
    </row>
    <row r="1335" spans="1:15" ht="18" thickBot="1" x14ac:dyDescent="0.4">
      <c r="A1335" s="15">
        <v>1326</v>
      </c>
      <c r="D1335" s="14"/>
      <c r="E1335" s="14"/>
      <c r="F1335" s="14"/>
      <c r="G1335" s="14"/>
      <c r="H1335" s="71">
        <f>MIN(VLOOKUP(O1335,'Tableau de correspondances'!B$8:T$31,MATCH(N1335,'Tableau de correspondances'!B$7:T$7,1),TRUE),VLOOKUP(O1335,'Tableau de correspondances'!W$8:AO$31,MATCH(N1335,'Tableau de correspondances'!W$7:AO$7,-1),TRUE))</f>
        <v>46</v>
      </c>
      <c r="I1335" s="78" t="str">
        <f>IF(VLOOKUP(O1335,'Tableau de correspondances'!B$8:T$31,MATCH(N1335,'Tableau de correspondances'!B$7:T$7,1),TRUE)&gt;VLOOKUP(O1335,'Tableau de correspondances'!W$8:AO$31,MATCH(N1335,'Tableau de correspondances'!W$7:AO$7,-1),TRUE),"Table 2","Table 1")</f>
        <v>Table 1</v>
      </c>
      <c r="J1335" s="73" t="str">
        <f t="shared" si="81"/>
        <v>non</v>
      </c>
      <c r="K1335" s="28"/>
      <c r="L1335" s="29"/>
      <c r="M1335" s="34">
        <f t="shared" si="82"/>
        <v>6</v>
      </c>
      <c r="N1335" s="16">
        <f t="shared" si="83"/>
        <v>6</v>
      </c>
      <c r="O1335" s="70">
        <f t="shared" si="84"/>
        <v>0.3</v>
      </c>
    </row>
    <row r="1336" spans="1:15" ht="18" thickBot="1" x14ac:dyDescent="0.4">
      <c r="A1336" s="15">
        <v>1327</v>
      </c>
      <c r="D1336" s="14"/>
      <c r="E1336" s="14"/>
      <c r="F1336" s="14"/>
      <c r="G1336" s="14"/>
      <c r="H1336" s="71">
        <f>MIN(VLOOKUP(O1336,'Tableau de correspondances'!B$8:T$31,MATCH(N1336,'Tableau de correspondances'!B$7:T$7,1),TRUE),VLOOKUP(O1336,'Tableau de correspondances'!W$8:AO$31,MATCH(N1336,'Tableau de correspondances'!W$7:AO$7,-1),TRUE))</f>
        <v>46</v>
      </c>
      <c r="I1336" s="78" t="str">
        <f>IF(VLOOKUP(O1336,'Tableau de correspondances'!B$8:T$31,MATCH(N1336,'Tableau de correspondances'!B$7:T$7,1),TRUE)&gt;VLOOKUP(O1336,'Tableau de correspondances'!W$8:AO$31,MATCH(N1336,'Tableau de correspondances'!W$7:AO$7,-1),TRUE),"Table 2","Table 1")</f>
        <v>Table 1</v>
      </c>
      <c r="J1336" s="73" t="str">
        <f t="shared" si="81"/>
        <v>non</v>
      </c>
      <c r="K1336" s="28"/>
      <c r="L1336" s="29"/>
      <c r="M1336" s="34">
        <f t="shared" si="82"/>
        <v>6</v>
      </c>
      <c r="N1336" s="16">
        <f t="shared" si="83"/>
        <v>6</v>
      </c>
      <c r="O1336" s="70">
        <f t="shared" si="84"/>
        <v>0.3</v>
      </c>
    </row>
    <row r="1337" spans="1:15" ht="18" thickBot="1" x14ac:dyDescent="0.4">
      <c r="A1337" s="15">
        <v>1328</v>
      </c>
      <c r="D1337" s="14"/>
      <c r="E1337" s="14"/>
      <c r="F1337" s="14"/>
      <c r="G1337" s="14"/>
      <c r="H1337" s="71">
        <f>MIN(VLOOKUP(O1337,'Tableau de correspondances'!B$8:T$31,MATCH(N1337,'Tableau de correspondances'!B$7:T$7,1),TRUE),VLOOKUP(O1337,'Tableau de correspondances'!W$8:AO$31,MATCH(N1337,'Tableau de correspondances'!W$7:AO$7,-1),TRUE))</f>
        <v>46</v>
      </c>
      <c r="I1337" s="78" t="str">
        <f>IF(VLOOKUP(O1337,'Tableau de correspondances'!B$8:T$31,MATCH(N1337,'Tableau de correspondances'!B$7:T$7,1),TRUE)&gt;VLOOKUP(O1337,'Tableau de correspondances'!W$8:AO$31,MATCH(N1337,'Tableau de correspondances'!W$7:AO$7,-1),TRUE),"Table 2","Table 1")</f>
        <v>Table 1</v>
      </c>
      <c r="J1337" s="73" t="str">
        <f t="shared" si="81"/>
        <v>non</v>
      </c>
      <c r="K1337" s="28"/>
      <c r="L1337" s="29"/>
      <c r="M1337" s="34">
        <f t="shared" si="82"/>
        <v>6</v>
      </c>
      <c r="N1337" s="16">
        <f t="shared" si="83"/>
        <v>6</v>
      </c>
      <c r="O1337" s="70">
        <f t="shared" si="84"/>
        <v>0.3</v>
      </c>
    </row>
    <row r="1338" spans="1:15" ht="18" thickBot="1" x14ac:dyDescent="0.4">
      <c r="A1338" s="15">
        <v>1329</v>
      </c>
      <c r="D1338" s="14"/>
      <c r="E1338" s="14"/>
      <c r="F1338" s="14"/>
      <c r="G1338" s="14"/>
      <c r="H1338" s="71">
        <f>MIN(VLOOKUP(O1338,'Tableau de correspondances'!B$8:T$31,MATCH(N1338,'Tableau de correspondances'!B$7:T$7,1),TRUE),VLOOKUP(O1338,'Tableau de correspondances'!W$8:AO$31,MATCH(N1338,'Tableau de correspondances'!W$7:AO$7,-1),TRUE))</f>
        <v>46</v>
      </c>
      <c r="I1338" s="78" t="str">
        <f>IF(VLOOKUP(O1338,'Tableau de correspondances'!B$8:T$31,MATCH(N1338,'Tableau de correspondances'!B$7:T$7,1),TRUE)&gt;VLOOKUP(O1338,'Tableau de correspondances'!W$8:AO$31,MATCH(N1338,'Tableau de correspondances'!W$7:AO$7,-1),TRUE),"Table 2","Table 1")</f>
        <v>Table 1</v>
      </c>
      <c r="J1338" s="73" t="str">
        <f t="shared" si="81"/>
        <v>non</v>
      </c>
      <c r="K1338" s="28"/>
      <c r="L1338" s="29"/>
      <c r="M1338" s="34">
        <f t="shared" si="82"/>
        <v>6</v>
      </c>
      <c r="N1338" s="16">
        <f t="shared" si="83"/>
        <v>6</v>
      </c>
      <c r="O1338" s="70">
        <f t="shared" si="84"/>
        <v>0.3</v>
      </c>
    </row>
    <row r="1339" spans="1:15" ht="18" thickBot="1" x14ac:dyDescent="0.4">
      <c r="A1339" s="15">
        <v>1330</v>
      </c>
      <c r="D1339" s="14"/>
      <c r="E1339" s="14"/>
      <c r="F1339" s="14"/>
      <c r="G1339" s="14"/>
      <c r="H1339" s="71">
        <f>MIN(VLOOKUP(O1339,'Tableau de correspondances'!B$8:T$31,MATCH(N1339,'Tableau de correspondances'!B$7:T$7,1),TRUE),VLOOKUP(O1339,'Tableau de correspondances'!W$8:AO$31,MATCH(N1339,'Tableau de correspondances'!W$7:AO$7,-1),TRUE))</f>
        <v>46</v>
      </c>
      <c r="I1339" s="78" t="str">
        <f>IF(VLOOKUP(O1339,'Tableau de correspondances'!B$8:T$31,MATCH(N1339,'Tableau de correspondances'!B$7:T$7,1),TRUE)&gt;VLOOKUP(O1339,'Tableau de correspondances'!W$8:AO$31,MATCH(N1339,'Tableau de correspondances'!W$7:AO$7,-1),TRUE),"Table 2","Table 1")</f>
        <v>Table 1</v>
      </c>
      <c r="J1339" s="73" t="str">
        <f t="shared" si="81"/>
        <v>non</v>
      </c>
      <c r="K1339" s="28"/>
      <c r="L1339" s="29"/>
      <c r="M1339" s="34">
        <f t="shared" si="82"/>
        <v>6</v>
      </c>
      <c r="N1339" s="16">
        <f t="shared" si="83"/>
        <v>6</v>
      </c>
      <c r="O1339" s="70">
        <f t="shared" si="84"/>
        <v>0.3</v>
      </c>
    </row>
    <row r="1340" spans="1:15" ht="18" thickBot="1" x14ac:dyDescent="0.4">
      <c r="A1340" s="15">
        <v>1331</v>
      </c>
      <c r="D1340" s="14"/>
      <c r="E1340" s="14"/>
      <c r="F1340" s="14"/>
      <c r="G1340" s="14"/>
      <c r="H1340" s="71">
        <f>MIN(VLOOKUP(O1340,'Tableau de correspondances'!B$8:T$31,MATCH(N1340,'Tableau de correspondances'!B$7:T$7,1),TRUE),VLOOKUP(O1340,'Tableau de correspondances'!W$8:AO$31,MATCH(N1340,'Tableau de correspondances'!W$7:AO$7,-1),TRUE))</f>
        <v>46</v>
      </c>
      <c r="I1340" s="78" t="str">
        <f>IF(VLOOKUP(O1340,'Tableau de correspondances'!B$8:T$31,MATCH(N1340,'Tableau de correspondances'!B$7:T$7,1),TRUE)&gt;VLOOKUP(O1340,'Tableau de correspondances'!W$8:AO$31,MATCH(N1340,'Tableau de correspondances'!W$7:AO$7,-1),TRUE),"Table 2","Table 1")</f>
        <v>Table 1</v>
      </c>
      <c r="J1340" s="73" t="str">
        <f t="shared" si="81"/>
        <v>non</v>
      </c>
      <c r="K1340" s="28"/>
      <c r="L1340" s="29"/>
      <c r="M1340" s="34">
        <f t="shared" si="82"/>
        <v>6</v>
      </c>
      <c r="N1340" s="16">
        <f t="shared" si="83"/>
        <v>6</v>
      </c>
      <c r="O1340" s="70">
        <f t="shared" si="84"/>
        <v>0.3</v>
      </c>
    </row>
    <row r="1341" spans="1:15" ht="18" thickBot="1" x14ac:dyDescent="0.4">
      <c r="A1341" s="15">
        <v>1332</v>
      </c>
      <c r="D1341" s="14"/>
      <c r="E1341" s="14"/>
      <c r="F1341" s="14"/>
      <c r="G1341" s="14"/>
      <c r="H1341" s="71">
        <f>MIN(VLOOKUP(O1341,'Tableau de correspondances'!B$8:T$31,MATCH(N1341,'Tableau de correspondances'!B$7:T$7,1),TRUE),VLOOKUP(O1341,'Tableau de correspondances'!W$8:AO$31,MATCH(N1341,'Tableau de correspondances'!W$7:AO$7,-1),TRUE))</f>
        <v>46</v>
      </c>
      <c r="I1341" s="78" t="str">
        <f>IF(VLOOKUP(O1341,'Tableau de correspondances'!B$8:T$31,MATCH(N1341,'Tableau de correspondances'!B$7:T$7,1),TRUE)&gt;VLOOKUP(O1341,'Tableau de correspondances'!W$8:AO$31,MATCH(N1341,'Tableau de correspondances'!W$7:AO$7,-1),TRUE),"Table 2","Table 1")</f>
        <v>Table 1</v>
      </c>
      <c r="J1341" s="73" t="str">
        <f t="shared" si="81"/>
        <v>non</v>
      </c>
      <c r="K1341" s="28"/>
      <c r="L1341" s="29"/>
      <c r="M1341" s="34">
        <f t="shared" si="82"/>
        <v>6</v>
      </c>
      <c r="N1341" s="16">
        <f t="shared" si="83"/>
        <v>6</v>
      </c>
      <c r="O1341" s="70">
        <f t="shared" si="84"/>
        <v>0.3</v>
      </c>
    </row>
    <row r="1342" spans="1:15" ht="18" thickBot="1" x14ac:dyDescent="0.4">
      <c r="A1342" s="15">
        <v>1333</v>
      </c>
      <c r="D1342" s="14"/>
      <c r="E1342" s="14"/>
      <c r="F1342" s="14"/>
      <c r="G1342" s="14"/>
      <c r="H1342" s="71">
        <f>MIN(VLOOKUP(O1342,'Tableau de correspondances'!B$8:T$31,MATCH(N1342,'Tableau de correspondances'!B$7:T$7,1),TRUE),VLOOKUP(O1342,'Tableau de correspondances'!W$8:AO$31,MATCH(N1342,'Tableau de correspondances'!W$7:AO$7,-1),TRUE))</f>
        <v>46</v>
      </c>
      <c r="I1342" s="78" t="str">
        <f>IF(VLOOKUP(O1342,'Tableau de correspondances'!B$8:T$31,MATCH(N1342,'Tableau de correspondances'!B$7:T$7,1),TRUE)&gt;VLOOKUP(O1342,'Tableau de correspondances'!W$8:AO$31,MATCH(N1342,'Tableau de correspondances'!W$7:AO$7,-1),TRUE),"Table 2","Table 1")</f>
        <v>Table 1</v>
      </c>
      <c r="J1342" s="73" t="str">
        <f t="shared" si="81"/>
        <v>non</v>
      </c>
      <c r="K1342" s="28"/>
      <c r="L1342" s="29"/>
      <c r="M1342" s="34">
        <f t="shared" si="82"/>
        <v>6</v>
      </c>
      <c r="N1342" s="16">
        <f t="shared" si="83"/>
        <v>6</v>
      </c>
      <c r="O1342" s="70">
        <f t="shared" si="84"/>
        <v>0.3</v>
      </c>
    </row>
    <row r="1343" spans="1:15" ht="18" thickBot="1" x14ac:dyDescent="0.4">
      <c r="A1343" s="15">
        <v>1334</v>
      </c>
      <c r="D1343" s="14"/>
      <c r="E1343" s="14"/>
      <c r="F1343" s="14"/>
      <c r="G1343" s="14"/>
      <c r="H1343" s="71">
        <f>MIN(VLOOKUP(O1343,'Tableau de correspondances'!B$8:T$31,MATCH(N1343,'Tableau de correspondances'!B$7:T$7,1),TRUE),VLOOKUP(O1343,'Tableau de correspondances'!W$8:AO$31,MATCH(N1343,'Tableau de correspondances'!W$7:AO$7,-1),TRUE))</f>
        <v>46</v>
      </c>
      <c r="I1343" s="78" t="str">
        <f>IF(VLOOKUP(O1343,'Tableau de correspondances'!B$8:T$31,MATCH(N1343,'Tableau de correspondances'!B$7:T$7,1),TRUE)&gt;VLOOKUP(O1343,'Tableau de correspondances'!W$8:AO$31,MATCH(N1343,'Tableau de correspondances'!W$7:AO$7,-1),TRUE),"Table 2","Table 1")</f>
        <v>Table 1</v>
      </c>
      <c r="J1343" s="73" t="str">
        <f t="shared" si="81"/>
        <v>non</v>
      </c>
      <c r="K1343" s="28"/>
      <c r="L1343" s="29"/>
      <c r="M1343" s="34">
        <f t="shared" si="82"/>
        <v>6</v>
      </c>
      <c r="N1343" s="16">
        <f t="shared" si="83"/>
        <v>6</v>
      </c>
      <c r="O1343" s="70">
        <f t="shared" si="84"/>
        <v>0.3</v>
      </c>
    </row>
    <row r="1344" spans="1:15" ht="18" thickBot="1" x14ac:dyDescent="0.4">
      <c r="A1344" s="15">
        <v>1335</v>
      </c>
      <c r="D1344" s="14"/>
      <c r="E1344" s="14"/>
      <c r="F1344" s="14"/>
      <c r="G1344" s="14"/>
      <c r="H1344" s="71">
        <f>MIN(VLOOKUP(O1344,'Tableau de correspondances'!B$8:T$31,MATCH(N1344,'Tableau de correspondances'!B$7:T$7,1),TRUE),VLOOKUP(O1344,'Tableau de correspondances'!W$8:AO$31,MATCH(N1344,'Tableau de correspondances'!W$7:AO$7,-1),TRUE))</f>
        <v>46</v>
      </c>
      <c r="I1344" s="78" t="str">
        <f>IF(VLOOKUP(O1344,'Tableau de correspondances'!B$8:T$31,MATCH(N1344,'Tableau de correspondances'!B$7:T$7,1),TRUE)&gt;VLOOKUP(O1344,'Tableau de correspondances'!W$8:AO$31,MATCH(N1344,'Tableau de correspondances'!W$7:AO$7,-1),TRUE),"Table 2","Table 1")</f>
        <v>Table 1</v>
      </c>
      <c r="J1344" s="73" t="str">
        <f t="shared" si="81"/>
        <v>non</v>
      </c>
      <c r="K1344" s="28"/>
      <c r="L1344" s="29"/>
      <c r="M1344" s="34">
        <f t="shared" si="82"/>
        <v>6</v>
      </c>
      <c r="N1344" s="16">
        <f t="shared" si="83"/>
        <v>6</v>
      </c>
      <c r="O1344" s="70">
        <f t="shared" si="84"/>
        <v>0.3</v>
      </c>
    </row>
    <row r="1345" spans="1:15" ht="18" thickBot="1" x14ac:dyDescent="0.4">
      <c r="A1345" s="15">
        <v>1336</v>
      </c>
      <c r="D1345" s="14"/>
      <c r="E1345" s="14"/>
      <c r="F1345" s="14"/>
      <c r="G1345" s="14"/>
      <c r="H1345" s="71">
        <f>MIN(VLOOKUP(O1345,'Tableau de correspondances'!B$8:T$31,MATCH(N1345,'Tableau de correspondances'!B$7:T$7,1),TRUE),VLOOKUP(O1345,'Tableau de correspondances'!W$8:AO$31,MATCH(N1345,'Tableau de correspondances'!W$7:AO$7,-1),TRUE))</f>
        <v>46</v>
      </c>
      <c r="I1345" s="78" t="str">
        <f>IF(VLOOKUP(O1345,'Tableau de correspondances'!B$8:T$31,MATCH(N1345,'Tableau de correspondances'!B$7:T$7,1),TRUE)&gt;VLOOKUP(O1345,'Tableau de correspondances'!W$8:AO$31,MATCH(N1345,'Tableau de correspondances'!W$7:AO$7,-1),TRUE),"Table 2","Table 1")</f>
        <v>Table 1</v>
      </c>
      <c r="J1345" s="73" t="str">
        <f t="shared" si="81"/>
        <v>non</v>
      </c>
      <c r="K1345" s="28"/>
      <c r="L1345" s="29"/>
      <c r="M1345" s="34">
        <f t="shared" si="82"/>
        <v>6</v>
      </c>
      <c r="N1345" s="16">
        <f t="shared" si="83"/>
        <v>6</v>
      </c>
      <c r="O1345" s="70">
        <f t="shared" si="84"/>
        <v>0.3</v>
      </c>
    </row>
    <row r="1346" spans="1:15" ht="18" thickBot="1" x14ac:dyDescent="0.4">
      <c r="A1346" s="15">
        <v>1337</v>
      </c>
      <c r="D1346" s="14"/>
      <c r="E1346" s="14"/>
      <c r="F1346" s="14"/>
      <c r="G1346" s="14"/>
      <c r="H1346" s="71">
        <f>MIN(VLOOKUP(O1346,'Tableau de correspondances'!B$8:T$31,MATCH(N1346,'Tableau de correspondances'!B$7:T$7,1),TRUE),VLOOKUP(O1346,'Tableau de correspondances'!W$8:AO$31,MATCH(N1346,'Tableau de correspondances'!W$7:AO$7,-1),TRUE))</f>
        <v>46</v>
      </c>
      <c r="I1346" s="78" t="str">
        <f>IF(VLOOKUP(O1346,'Tableau de correspondances'!B$8:T$31,MATCH(N1346,'Tableau de correspondances'!B$7:T$7,1),TRUE)&gt;VLOOKUP(O1346,'Tableau de correspondances'!W$8:AO$31,MATCH(N1346,'Tableau de correspondances'!W$7:AO$7,-1),TRUE),"Table 2","Table 1")</f>
        <v>Table 1</v>
      </c>
      <c r="J1346" s="73" t="str">
        <f t="shared" si="81"/>
        <v>non</v>
      </c>
      <c r="K1346" s="28"/>
      <c r="L1346" s="29"/>
      <c r="M1346" s="34">
        <f t="shared" si="82"/>
        <v>6</v>
      </c>
      <c r="N1346" s="16">
        <f t="shared" si="83"/>
        <v>6</v>
      </c>
      <c r="O1346" s="70">
        <f t="shared" si="84"/>
        <v>0.3</v>
      </c>
    </row>
    <row r="1347" spans="1:15" ht="18" thickBot="1" x14ac:dyDescent="0.4">
      <c r="A1347" s="15">
        <v>1338</v>
      </c>
      <c r="D1347" s="14"/>
      <c r="E1347" s="14"/>
      <c r="F1347" s="14"/>
      <c r="G1347" s="14"/>
      <c r="H1347" s="71">
        <f>MIN(VLOOKUP(O1347,'Tableau de correspondances'!B$8:T$31,MATCH(N1347,'Tableau de correspondances'!B$7:T$7,1),TRUE),VLOOKUP(O1347,'Tableau de correspondances'!W$8:AO$31,MATCH(N1347,'Tableau de correspondances'!W$7:AO$7,-1),TRUE))</f>
        <v>46</v>
      </c>
      <c r="I1347" s="78" t="str">
        <f>IF(VLOOKUP(O1347,'Tableau de correspondances'!B$8:T$31,MATCH(N1347,'Tableau de correspondances'!B$7:T$7,1),TRUE)&gt;VLOOKUP(O1347,'Tableau de correspondances'!W$8:AO$31,MATCH(N1347,'Tableau de correspondances'!W$7:AO$7,-1),TRUE),"Table 2","Table 1")</f>
        <v>Table 1</v>
      </c>
      <c r="J1347" s="73" t="str">
        <f t="shared" si="81"/>
        <v>non</v>
      </c>
      <c r="K1347" s="28"/>
      <c r="L1347" s="29"/>
      <c r="M1347" s="34">
        <f t="shared" si="82"/>
        <v>6</v>
      </c>
      <c r="N1347" s="16">
        <f t="shared" si="83"/>
        <v>6</v>
      </c>
      <c r="O1347" s="70">
        <f t="shared" si="84"/>
        <v>0.3</v>
      </c>
    </row>
    <row r="1348" spans="1:15" ht="18" thickBot="1" x14ac:dyDescent="0.4">
      <c r="A1348" s="15">
        <v>1339</v>
      </c>
      <c r="D1348" s="14"/>
      <c r="E1348" s="14"/>
      <c r="F1348" s="14"/>
      <c r="G1348" s="14"/>
      <c r="H1348" s="71">
        <f>MIN(VLOOKUP(O1348,'Tableau de correspondances'!B$8:T$31,MATCH(N1348,'Tableau de correspondances'!B$7:T$7,1),TRUE),VLOOKUP(O1348,'Tableau de correspondances'!W$8:AO$31,MATCH(N1348,'Tableau de correspondances'!W$7:AO$7,-1),TRUE))</f>
        <v>46</v>
      </c>
      <c r="I1348" s="78" t="str">
        <f>IF(VLOOKUP(O1348,'Tableau de correspondances'!B$8:T$31,MATCH(N1348,'Tableau de correspondances'!B$7:T$7,1),TRUE)&gt;VLOOKUP(O1348,'Tableau de correspondances'!W$8:AO$31,MATCH(N1348,'Tableau de correspondances'!W$7:AO$7,-1),TRUE),"Table 2","Table 1")</f>
        <v>Table 1</v>
      </c>
      <c r="J1348" s="73" t="str">
        <f t="shared" si="81"/>
        <v>non</v>
      </c>
      <c r="K1348" s="28"/>
      <c r="L1348" s="29"/>
      <c r="M1348" s="34">
        <f t="shared" si="82"/>
        <v>6</v>
      </c>
      <c r="N1348" s="16">
        <f t="shared" si="83"/>
        <v>6</v>
      </c>
      <c r="O1348" s="70">
        <f t="shared" si="84"/>
        <v>0.3</v>
      </c>
    </row>
    <row r="1349" spans="1:15" ht="18" thickBot="1" x14ac:dyDescent="0.4">
      <c r="A1349" s="15">
        <v>1340</v>
      </c>
      <c r="D1349" s="14"/>
      <c r="E1349" s="14"/>
      <c r="F1349" s="14"/>
      <c r="G1349" s="14"/>
      <c r="H1349" s="71">
        <f>MIN(VLOOKUP(O1349,'Tableau de correspondances'!B$8:T$31,MATCH(N1349,'Tableau de correspondances'!B$7:T$7,1),TRUE),VLOOKUP(O1349,'Tableau de correspondances'!W$8:AO$31,MATCH(N1349,'Tableau de correspondances'!W$7:AO$7,-1),TRUE))</f>
        <v>46</v>
      </c>
      <c r="I1349" s="78" t="str">
        <f>IF(VLOOKUP(O1349,'Tableau de correspondances'!B$8:T$31,MATCH(N1349,'Tableau de correspondances'!B$7:T$7,1),TRUE)&gt;VLOOKUP(O1349,'Tableau de correspondances'!W$8:AO$31,MATCH(N1349,'Tableau de correspondances'!W$7:AO$7,-1),TRUE),"Table 2","Table 1")</f>
        <v>Table 1</v>
      </c>
      <c r="J1349" s="73" t="str">
        <f t="shared" si="81"/>
        <v>non</v>
      </c>
      <c r="K1349" s="28"/>
      <c r="L1349" s="29"/>
      <c r="M1349" s="34">
        <f t="shared" si="82"/>
        <v>6</v>
      </c>
      <c r="N1349" s="16">
        <f t="shared" si="83"/>
        <v>6</v>
      </c>
      <c r="O1349" s="70">
        <f t="shared" si="84"/>
        <v>0.3</v>
      </c>
    </row>
    <row r="1350" spans="1:15" ht="18" thickBot="1" x14ac:dyDescent="0.4">
      <c r="A1350" s="15">
        <v>1341</v>
      </c>
      <c r="D1350" s="14"/>
      <c r="E1350" s="14"/>
      <c r="F1350" s="14"/>
      <c r="G1350" s="14"/>
      <c r="H1350" s="71">
        <f>MIN(VLOOKUP(O1350,'Tableau de correspondances'!B$8:T$31,MATCH(N1350,'Tableau de correspondances'!B$7:T$7,1),TRUE),VLOOKUP(O1350,'Tableau de correspondances'!W$8:AO$31,MATCH(N1350,'Tableau de correspondances'!W$7:AO$7,-1),TRUE))</f>
        <v>46</v>
      </c>
      <c r="I1350" s="78" t="str">
        <f>IF(VLOOKUP(O1350,'Tableau de correspondances'!B$8:T$31,MATCH(N1350,'Tableau de correspondances'!B$7:T$7,1),TRUE)&gt;VLOOKUP(O1350,'Tableau de correspondances'!W$8:AO$31,MATCH(N1350,'Tableau de correspondances'!W$7:AO$7,-1),TRUE),"Table 2","Table 1")</f>
        <v>Table 1</v>
      </c>
      <c r="J1350" s="73" t="str">
        <f t="shared" si="81"/>
        <v>non</v>
      </c>
      <c r="K1350" s="28"/>
      <c r="L1350" s="29"/>
      <c r="M1350" s="34">
        <f t="shared" si="82"/>
        <v>6</v>
      </c>
      <c r="N1350" s="16">
        <f t="shared" si="83"/>
        <v>6</v>
      </c>
      <c r="O1350" s="70">
        <f t="shared" si="84"/>
        <v>0.3</v>
      </c>
    </row>
    <row r="1351" spans="1:15" ht="18" thickBot="1" x14ac:dyDescent="0.4">
      <c r="A1351" s="15">
        <v>1342</v>
      </c>
      <c r="D1351" s="14"/>
      <c r="E1351" s="14"/>
      <c r="F1351" s="14"/>
      <c r="G1351" s="14"/>
      <c r="H1351" s="71">
        <f>MIN(VLOOKUP(O1351,'Tableau de correspondances'!B$8:T$31,MATCH(N1351,'Tableau de correspondances'!B$7:T$7,1),TRUE),VLOOKUP(O1351,'Tableau de correspondances'!W$8:AO$31,MATCH(N1351,'Tableau de correspondances'!W$7:AO$7,-1),TRUE))</f>
        <v>46</v>
      </c>
      <c r="I1351" s="78" t="str">
        <f>IF(VLOOKUP(O1351,'Tableau de correspondances'!B$8:T$31,MATCH(N1351,'Tableau de correspondances'!B$7:T$7,1),TRUE)&gt;VLOOKUP(O1351,'Tableau de correspondances'!W$8:AO$31,MATCH(N1351,'Tableau de correspondances'!W$7:AO$7,-1),TRUE),"Table 2","Table 1")</f>
        <v>Table 1</v>
      </c>
      <c r="J1351" s="73" t="str">
        <f t="shared" si="81"/>
        <v>non</v>
      </c>
      <c r="K1351" s="28"/>
      <c r="L1351" s="29"/>
      <c r="M1351" s="34">
        <f t="shared" si="82"/>
        <v>6</v>
      </c>
      <c r="N1351" s="16">
        <f t="shared" si="83"/>
        <v>6</v>
      </c>
      <c r="O1351" s="70">
        <f t="shared" si="84"/>
        <v>0.3</v>
      </c>
    </row>
    <row r="1352" spans="1:15" ht="18" thickBot="1" x14ac:dyDescent="0.4">
      <c r="A1352" s="15">
        <v>1343</v>
      </c>
      <c r="D1352" s="14"/>
      <c r="E1352" s="14"/>
      <c r="F1352" s="14"/>
      <c r="G1352" s="14"/>
      <c r="H1352" s="71">
        <f>MIN(VLOOKUP(O1352,'Tableau de correspondances'!B$8:T$31,MATCH(N1352,'Tableau de correspondances'!B$7:T$7,1),TRUE),VLOOKUP(O1352,'Tableau de correspondances'!W$8:AO$31,MATCH(N1352,'Tableau de correspondances'!W$7:AO$7,-1),TRUE))</f>
        <v>46</v>
      </c>
      <c r="I1352" s="78" t="str">
        <f>IF(VLOOKUP(O1352,'Tableau de correspondances'!B$8:T$31,MATCH(N1352,'Tableau de correspondances'!B$7:T$7,1),TRUE)&gt;VLOOKUP(O1352,'Tableau de correspondances'!W$8:AO$31,MATCH(N1352,'Tableau de correspondances'!W$7:AO$7,-1),TRUE),"Table 2","Table 1")</f>
        <v>Table 1</v>
      </c>
      <c r="J1352" s="73" t="str">
        <f t="shared" si="81"/>
        <v>non</v>
      </c>
      <c r="K1352" s="28"/>
      <c r="L1352" s="29"/>
      <c r="M1352" s="34">
        <f t="shared" si="82"/>
        <v>6</v>
      </c>
      <c r="N1352" s="16">
        <f t="shared" si="83"/>
        <v>6</v>
      </c>
      <c r="O1352" s="70">
        <f t="shared" si="84"/>
        <v>0.3</v>
      </c>
    </row>
    <row r="1353" spans="1:15" ht="18" thickBot="1" x14ac:dyDescent="0.4">
      <c r="A1353" s="15">
        <v>1344</v>
      </c>
      <c r="D1353" s="14"/>
      <c r="E1353" s="14"/>
      <c r="F1353" s="14"/>
      <c r="G1353" s="14"/>
      <c r="H1353" s="71">
        <f>MIN(VLOOKUP(O1353,'Tableau de correspondances'!B$8:T$31,MATCH(N1353,'Tableau de correspondances'!B$7:T$7,1),TRUE),VLOOKUP(O1353,'Tableau de correspondances'!W$8:AO$31,MATCH(N1353,'Tableau de correspondances'!W$7:AO$7,-1),TRUE))</f>
        <v>46</v>
      </c>
      <c r="I1353" s="78" t="str">
        <f>IF(VLOOKUP(O1353,'Tableau de correspondances'!B$8:T$31,MATCH(N1353,'Tableau de correspondances'!B$7:T$7,1),TRUE)&gt;VLOOKUP(O1353,'Tableau de correspondances'!W$8:AO$31,MATCH(N1353,'Tableau de correspondances'!W$7:AO$7,-1),TRUE),"Table 2","Table 1")</f>
        <v>Table 1</v>
      </c>
      <c r="J1353" s="73" t="str">
        <f t="shared" si="81"/>
        <v>non</v>
      </c>
      <c r="K1353" s="28"/>
      <c r="L1353" s="29"/>
      <c r="M1353" s="34">
        <f t="shared" si="82"/>
        <v>6</v>
      </c>
      <c r="N1353" s="16">
        <f t="shared" si="83"/>
        <v>6</v>
      </c>
      <c r="O1353" s="70">
        <f t="shared" si="84"/>
        <v>0.3</v>
      </c>
    </row>
    <row r="1354" spans="1:15" ht="18" thickBot="1" x14ac:dyDescent="0.4">
      <c r="A1354" s="15">
        <v>1345</v>
      </c>
      <c r="D1354" s="14"/>
      <c r="E1354" s="14"/>
      <c r="F1354" s="14"/>
      <c r="G1354" s="14"/>
      <c r="H1354" s="71">
        <f>MIN(VLOOKUP(O1354,'Tableau de correspondances'!B$8:T$31,MATCH(N1354,'Tableau de correspondances'!B$7:T$7,1),TRUE),VLOOKUP(O1354,'Tableau de correspondances'!W$8:AO$31,MATCH(N1354,'Tableau de correspondances'!W$7:AO$7,-1),TRUE))</f>
        <v>46</v>
      </c>
      <c r="I1354" s="78" t="str">
        <f>IF(VLOOKUP(O1354,'Tableau de correspondances'!B$8:T$31,MATCH(N1354,'Tableau de correspondances'!B$7:T$7,1),TRUE)&gt;VLOOKUP(O1354,'Tableau de correspondances'!W$8:AO$31,MATCH(N1354,'Tableau de correspondances'!W$7:AO$7,-1),TRUE),"Table 2","Table 1")</f>
        <v>Table 1</v>
      </c>
      <c r="J1354" s="73" t="str">
        <f t="shared" si="81"/>
        <v>non</v>
      </c>
      <c r="K1354" s="28"/>
      <c r="L1354" s="29"/>
      <c r="M1354" s="34">
        <f t="shared" si="82"/>
        <v>6</v>
      </c>
      <c r="N1354" s="16">
        <f t="shared" si="83"/>
        <v>6</v>
      </c>
      <c r="O1354" s="70">
        <f t="shared" si="84"/>
        <v>0.3</v>
      </c>
    </row>
    <row r="1355" spans="1:15" ht="18" thickBot="1" x14ac:dyDescent="0.4">
      <c r="A1355" s="15">
        <v>1346</v>
      </c>
      <c r="D1355" s="14"/>
      <c r="E1355" s="14"/>
      <c r="F1355" s="14"/>
      <c r="G1355" s="14"/>
      <c r="H1355" s="71">
        <f>MIN(VLOOKUP(O1355,'Tableau de correspondances'!B$8:T$31,MATCH(N1355,'Tableau de correspondances'!B$7:T$7,1),TRUE),VLOOKUP(O1355,'Tableau de correspondances'!W$8:AO$31,MATCH(N1355,'Tableau de correspondances'!W$7:AO$7,-1),TRUE))</f>
        <v>46</v>
      </c>
      <c r="I1355" s="78" t="str">
        <f>IF(VLOOKUP(O1355,'Tableau de correspondances'!B$8:T$31,MATCH(N1355,'Tableau de correspondances'!B$7:T$7,1),TRUE)&gt;VLOOKUP(O1355,'Tableau de correspondances'!W$8:AO$31,MATCH(N1355,'Tableau de correspondances'!W$7:AO$7,-1),TRUE),"Table 2","Table 1")</f>
        <v>Table 1</v>
      </c>
      <c r="J1355" s="73" t="str">
        <f t="shared" ref="J1355:J1418" si="85">IF(D1355&gt;H1355,"oui","non")</f>
        <v>non</v>
      </c>
      <c r="K1355" s="28"/>
      <c r="L1355" s="29"/>
      <c r="M1355" s="34">
        <f t="shared" si="82"/>
        <v>6</v>
      </c>
      <c r="N1355" s="16">
        <f t="shared" si="83"/>
        <v>6</v>
      </c>
      <c r="O1355" s="70">
        <f t="shared" si="84"/>
        <v>0.3</v>
      </c>
    </row>
    <row r="1356" spans="1:15" ht="18" thickBot="1" x14ac:dyDescent="0.4">
      <c r="A1356" s="15">
        <v>1347</v>
      </c>
      <c r="D1356" s="14"/>
      <c r="E1356" s="14"/>
      <c r="F1356" s="14"/>
      <c r="G1356" s="14"/>
      <c r="H1356" s="71">
        <f>MIN(VLOOKUP(O1356,'Tableau de correspondances'!B$8:T$31,MATCH(N1356,'Tableau de correspondances'!B$7:T$7,1),TRUE),VLOOKUP(O1356,'Tableau de correspondances'!W$8:AO$31,MATCH(N1356,'Tableau de correspondances'!W$7:AO$7,-1),TRUE))</f>
        <v>46</v>
      </c>
      <c r="I1356" s="78" t="str">
        <f>IF(VLOOKUP(O1356,'Tableau de correspondances'!B$8:T$31,MATCH(N1356,'Tableau de correspondances'!B$7:T$7,1),TRUE)&gt;VLOOKUP(O1356,'Tableau de correspondances'!W$8:AO$31,MATCH(N1356,'Tableau de correspondances'!W$7:AO$7,-1),TRUE),"Table 2","Table 1")</f>
        <v>Table 1</v>
      </c>
      <c r="J1356" s="73" t="str">
        <f t="shared" si="85"/>
        <v>non</v>
      </c>
      <c r="K1356" s="28"/>
      <c r="L1356" s="29"/>
      <c r="M1356" s="34">
        <f t="shared" ref="M1356:M1419" si="86">IF(E1356="",6,IF(E1356&gt;8.5,8.5,E1356))</f>
        <v>6</v>
      </c>
      <c r="N1356" s="16">
        <f t="shared" ref="N1356:N1419" si="87">ROUND(M1356,2)</f>
        <v>6</v>
      </c>
      <c r="O1356" s="70">
        <f t="shared" ref="O1356:O1419" si="88">IF(F1356="",0.3,IF(F1356&gt;10.9,10.9,F1356))</f>
        <v>0.3</v>
      </c>
    </row>
    <row r="1357" spans="1:15" ht="18" thickBot="1" x14ac:dyDescent="0.4">
      <c r="A1357" s="15">
        <v>1348</v>
      </c>
      <c r="D1357" s="14"/>
      <c r="E1357" s="14"/>
      <c r="F1357" s="14"/>
      <c r="G1357" s="14"/>
      <c r="H1357" s="71">
        <f>MIN(VLOOKUP(O1357,'Tableau de correspondances'!B$8:T$31,MATCH(N1357,'Tableau de correspondances'!B$7:T$7,1),TRUE),VLOOKUP(O1357,'Tableau de correspondances'!W$8:AO$31,MATCH(N1357,'Tableau de correspondances'!W$7:AO$7,-1),TRUE))</f>
        <v>46</v>
      </c>
      <c r="I1357" s="78" t="str">
        <f>IF(VLOOKUP(O1357,'Tableau de correspondances'!B$8:T$31,MATCH(N1357,'Tableau de correspondances'!B$7:T$7,1),TRUE)&gt;VLOOKUP(O1357,'Tableau de correspondances'!W$8:AO$31,MATCH(N1357,'Tableau de correspondances'!W$7:AO$7,-1),TRUE),"Table 2","Table 1")</f>
        <v>Table 1</v>
      </c>
      <c r="J1357" s="73" t="str">
        <f t="shared" si="85"/>
        <v>non</v>
      </c>
      <c r="K1357" s="28"/>
      <c r="L1357" s="29"/>
      <c r="M1357" s="34">
        <f t="shared" si="86"/>
        <v>6</v>
      </c>
      <c r="N1357" s="16">
        <f t="shared" si="87"/>
        <v>6</v>
      </c>
      <c r="O1357" s="70">
        <f t="shared" si="88"/>
        <v>0.3</v>
      </c>
    </row>
    <row r="1358" spans="1:15" ht="18" thickBot="1" x14ac:dyDescent="0.4">
      <c r="A1358" s="15">
        <v>1349</v>
      </c>
      <c r="D1358" s="14"/>
      <c r="E1358" s="14"/>
      <c r="F1358" s="14"/>
      <c r="G1358" s="14"/>
      <c r="H1358" s="71">
        <f>MIN(VLOOKUP(O1358,'Tableau de correspondances'!B$8:T$31,MATCH(N1358,'Tableau de correspondances'!B$7:T$7,1),TRUE),VLOOKUP(O1358,'Tableau de correspondances'!W$8:AO$31,MATCH(N1358,'Tableau de correspondances'!W$7:AO$7,-1),TRUE))</f>
        <v>46</v>
      </c>
      <c r="I1358" s="78" t="str">
        <f>IF(VLOOKUP(O1358,'Tableau de correspondances'!B$8:T$31,MATCH(N1358,'Tableau de correspondances'!B$7:T$7,1),TRUE)&gt;VLOOKUP(O1358,'Tableau de correspondances'!W$8:AO$31,MATCH(N1358,'Tableau de correspondances'!W$7:AO$7,-1),TRUE),"Table 2","Table 1")</f>
        <v>Table 1</v>
      </c>
      <c r="J1358" s="73" t="str">
        <f t="shared" si="85"/>
        <v>non</v>
      </c>
      <c r="K1358" s="28"/>
      <c r="L1358" s="29"/>
      <c r="M1358" s="34">
        <f t="shared" si="86"/>
        <v>6</v>
      </c>
      <c r="N1358" s="16">
        <f t="shared" si="87"/>
        <v>6</v>
      </c>
      <c r="O1358" s="70">
        <f t="shared" si="88"/>
        <v>0.3</v>
      </c>
    </row>
    <row r="1359" spans="1:15" ht="18" thickBot="1" x14ac:dyDescent="0.4">
      <c r="A1359" s="15">
        <v>1350</v>
      </c>
      <c r="D1359" s="14"/>
      <c r="E1359" s="14"/>
      <c r="F1359" s="14"/>
      <c r="G1359" s="14"/>
      <c r="H1359" s="71">
        <f>MIN(VLOOKUP(O1359,'Tableau de correspondances'!B$8:T$31,MATCH(N1359,'Tableau de correspondances'!B$7:T$7,1),TRUE),VLOOKUP(O1359,'Tableau de correspondances'!W$8:AO$31,MATCH(N1359,'Tableau de correspondances'!W$7:AO$7,-1),TRUE))</f>
        <v>46</v>
      </c>
      <c r="I1359" s="78" t="str">
        <f>IF(VLOOKUP(O1359,'Tableau de correspondances'!B$8:T$31,MATCH(N1359,'Tableau de correspondances'!B$7:T$7,1),TRUE)&gt;VLOOKUP(O1359,'Tableau de correspondances'!W$8:AO$31,MATCH(N1359,'Tableau de correspondances'!W$7:AO$7,-1),TRUE),"Table 2","Table 1")</f>
        <v>Table 1</v>
      </c>
      <c r="J1359" s="73" t="str">
        <f t="shared" si="85"/>
        <v>non</v>
      </c>
      <c r="K1359" s="28"/>
      <c r="L1359" s="29"/>
      <c r="M1359" s="34">
        <f t="shared" si="86"/>
        <v>6</v>
      </c>
      <c r="N1359" s="16">
        <f t="shared" si="87"/>
        <v>6</v>
      </c>
      <c r="O1359" s="70">
        <f t="shared" si="88"/>
        <v>0.3</v>
      </c>
    </row>
    <row r="1360" spans="1:15" ht="18" thickBot="1" x14ac:dyDescent="0.4">
      <c r="A1360" s="15">
        <v>1351</v>
      </c>
      <c r="D1360" s="14"/>
      <c r="E1360" s="14"/>
      <c r="F1360" s="14"/>
      <c r="G1360" s="14"/>
      <c r="H1360" s="71">
        <f>MIN(VLOOKUP(O1360,'Tableau de correspondances'!B$8:T$31,MATCH(N1360,'Tableau de correspondances'!B$7:T$7,1),TRUE),VLOOKUP(O1360,'Tableau de correspondances'!W$8:AO$31,MATCH(N1360,'Tableau de correspondances'!W$7:AO$7,-1),TRUE))</f>
        <v>46</v>
      </c>
      <c r="I1360" s="78" t="str">
        <f>IF(VLOOKUP(O1360,'Tableau de correspondances'!B$8:T$31,MATCH(N1360,'Tableau de correspondances'!B$7:T$7,1),TRUE)&gt;VLOOKUP(O1360,'Tableau de correspondances'!W$8:AO$31,MATCH(N1360,'Tableau de correspondances'!W$7:AO$7,-1),TRUE),"Table 2","Table 1")</f>
        <v>Table 1</v>
      </c>
      <c r="J1360" s="73" t="str">
        <f t="shared" si="85"/>
        <v>non</v>
      </c>
      <c r="K1360" s="28"/>
      <c r="L1360" s="29"/>
      <c r="M1360" s="34">
        <f t="shared" si="86"/>
        <v>6</v>
      </c>
      <c r="N1360" s="16">
        <f t="shared" si="87"/>
        <v>6</v>
      </c>
      <c r="O1360" s="70">
        <f t="shared" si="88"/>
        <v>0.3</v>
      </c>
    </row>
    <row r="1361" spans="1:15" ht="18" thickBot="1" x14ac:dyDescent="0.4">
      <c r="A1361" s="15">
        <v>1352</v>
      </c>
      <c r="D1361" s="14"/>
      <c r="E1361" s="14"/>
      <c r="F1361" s="14"/>
      <c r="G1361" s="14"/>
      <c r="H1361" s="71">
        <f>MIN(VLOOKUP(O1361,'Tableau de correspondances'!B$8:T$31,MATCH(N1361,'Tableau de correspondances'!B$7:T$7,1),TRUE),VLOOKUP(O1361,'Tableau de correspondances'!W$8:AO$31,MATCH(N1361,'Tableau de correspondances'!W$7:AO$7,-1),TRUE))</f>
        <v>46</v>
      </c>
      <c r="I1361" s="78" t="str">
        <f>IF(VLOOKUP(O1361,'Tableau de correspondances'!B$8:T$31,MATCH(N1361,'Tableau de correspondances'!B$7:T$7,1),TRUE)&gt;VLOOKUP(O1361,'Tableau de correspondances'!W$8:AO$31,MATCH(N1361,'Tableau de correspondances'!W$7:AO$7,-1),TRUE),"Table 2","Table 1")</f>
        <v>Table 1</v>
      </c>
      <c r="J1361" s="73" t="str">
        <f t="shared" si="85"/>
        <v>non</v>
      </c>
      <c r="K1361" s="28"/>
      <c r="L1361" s="29"/>
      <c r="M1361" s="34">
        <f t="shared" si="86"/>
        <v>6</v>
      </c>
      <c r="N1361" s="16">
        <f t="shared" si="87"/>
        <v>6</v>
      </c>
      <c r="O1361" s="70">
        <f t="shared" si="88"/>
        <v>0.3</v>
      </c>
    </row>
    <row r="1362" spans="1:15" ht="18" thickBot="1" x14ac:dyDescent="0.4">
      <c r="A1362" s="15">
        <v>1353</v>
      </c>
      <c r="D1362" s="14"/>
      <c r="E1362" s="14"/>
      <c r="F1362" s="14"/>
      <c r="G1362" s="14"/>
      <c r="H1362" s="71">
        <f>MIN(VLOOKUP(O1362,'Tableau de correspondances'!B$8:T$31,MATCH(N1362,'Tableau de correspondances'!B$7:T$7,1),TRUE),VLOOKUP(O1362,'Tableau de correspondances'!W$8:AO$31,MATCH(N1362,'Tableau de correspondances'!W$7:AO$7,-1),TRUE))</f>
        <v>46</v>
      </c>
      <c r="I1362" s="78" t="str">
        <f>IF(VLOOKUP(O1362,'Tableau de correspondances'!B$8:T$31,MATCH(N1362,'Tableau de correspondances'!B$7:T$7,1),TRUE)&gt;VLOOKUP(O1362,'Tableau de correspondances'!W$8:AO$31,MATCH(N1362,'Tableau de correspondances'!W$7:AO$7,-1),TRUE),"Table 2","Table 1")</f>
        <v>Table 1</v>
      </c>
      <c r="J1362" s="73" t="str">
        <f t="shared" si="85"/>
        <v>non</v>
      </c>
      <c r="K1362" s="28"/>
      <c r="L1362" s="29"/>
      <c r="M1362" s="34">
        <f t="shared" si="86"/>
        <v>6</v>
      </c>
      <c r="N1362" s="16">
        <f t="shared" si="87"/>
        <v>6</v>
      </c>
      <c r="O1362" s="70">
        <f t="shared" si="88"/>
        <v>0.3</v>
      </c>
    </row>
    <row r="1363" spans="1:15" ht="18" thickBot="1" x14ac:dyDescent="0.4">
      <c r="A1363" s="15">
        <v>1354</v>
      </c>
      <c r="D1363" s="14"/>
      <c r="E1363" s="14"/>
      <c r="F1363" s="14"/>
      <c r="G1363" s="14"/>
      <c r="H1363" s="71">
        <f>MIN(VLOOKUP(O1363,'Tableau de correspondances'!B$8:T$31,MATCH(N1363,'Tableau de correspondances'!B$7:T$7,1),TRUE),VLOOKUP(O1363,'Tableau de correspondances'!W$8:AO$31,MATCH(N1363,'Tableau de correspondances'!W$7:AO$7,-1),TRUE))</f>
        <v>46</v>
      </c>
      <c r="I1363" s="78" t="str">
        <f>IF(VLOOKUP(O1363,'Tableau de correspondances'!B$8:T$31,MATCH(N1363,'Tableau de correspondances'!B$7:T$7,1),TRUE)&gt;VLOOKUP(O1363,'Tableau de correspondances'!W$8:AO$31,MATCH(N1363,'Tableau de correspondances'!W$7:AO$7,-1),TRUE),"Table 2","Table 1")</f>
        <v>Table 1</v>
      </c>
      <c r="J1363" s="73" t="str">
        <f t="shared" si="85"/>
        <v>non</v>
      </c>
      <c r="K1363" s="28"/>
      <c r="L1363" s="29"/>
      <c r="M1363" s="34">
        <f t="shared" si="86"/>
        <v>6</v>
      </c>
      <c r="N1363" s="16">
        <f t="shared" si="87"/>
        <v>6</v>
      </c>
      <c r="O1363" s="70">
        <f t="shared" si="88"/>
        <v>0.3</v>
      </c>
    </row>
    <row r="1364" spans="1:15" ht="18" thickBot="1" x14ac:dyDescent="0.4">
      <c r="A1364" s="15">
        <v>1355</v>
      </c>
      <c r="D1364" s="14"/>
      <c r="E1364" s="14"/>
      <c r="F1364" s="14"/>
      <c r="G1364" s="14"/>
      <c r="H1364" s="71">
        <f>MIN(VLOOKUP(O1364,'Tableau de correspondances'!B$8:T$31,MATCH(N1364,'Tableau de correspondances'!B$7:T$7,1),TRUE),VLOOKUP(O1364,'Tableau de correspondances'!W$8:AO$31,MATCH(N1364,'Tableau de correspondances'!W$7:AO$7,-1),TRUE))</f>
        <v>46</v>
      </c>
      <c r="I1364" s="78" t="str">
        <f>IF(VLOOKUP(O1364,'Tableau de correspondances'!B$8:T$31,MATCH(N1364,'Tableau de correspondances'!B$7:T$7,1),TRUE)&gt;VLOOKUP(O1364,'Tableau de correspondances'!W$8:AO$31,MATCH(N1364,'Tableau de correspondances'!W$7:AO$7,-1),TRUE),"Table 2","Table 1")</f>
        <v>Table 1</v>
      </c>
      <c r="J1364" s="73" t="str">
        <f t="shared" si="85"/>
        <v>non</v>
      </c>
      <c r="K1364" s="28"/>
      <c r="L1364" s="29"/>
      <c r="M1364" s="34">
        <f t="shared" si="86"/>
        <v>6</v>
      </c>
      <c r="N1364" s="16">
        <f t="shared" si="87"/>
        <v>6</v>
      </c>
      <c r="O1364" s="70">
        <f t="shared" si="88"/>
        <v>0.3</v>
      </c>
    </row>
    <row r="1365" spans="1:15" ht="18" thickBot="1" x14ac:dyDescent="0.4">
      <c r="A1365" s="15">
        <v>1356</v>
      </c>
      <c r="D1365" s="14"/>
      <c r="E1365" s="14"/>
      <c r="F1365" s="14"/>
      <c r="G1365" s="14"/>
      <c r="H1365" s="71">
        <f>MIN(VLOOKUP(O1365,'Tableau de correspondances'!B$8:T$31,MATCH(N1365,'Tableau de correspondances'!B$7:T$7,1),TRUE),VLOOKUP(O1365,'Tableau de correspondances'!W$8:AO$31,MATCH(N1365,'Tableau de correspondances'!W$7:AO$7,-1),TRUE))</f>
        <v>46</v>
      </c>
      <c r="I1365" s="78" t="str">
        <f>IF(VLOOKUP(O1365,'Tableau de correspondances'!B$8:T$31,MATCH(N1365,'Tableau de correspondances'!B$7:T$7,1),TRUE)&gt;VLOOKUP(O1365,'Tableau de correspondances'!W$8:AO$31,MATCH(N1365,'Tableau de correspondances'!W$7:AO$7,-1),TRUE),"Table 2","Table 1")</f>
        <v>Table 1</v>
      </c>
      <c r="J1365" s="73" t="str">
        <f t="shared" si="85"/>
        <v>non</v>
      </c>
      <c r="K1365" s="28"/>
      <c r="L1365" s="29"/>
      <c r="M1365" s="34">
        <f t="shared" si="86"/>
        <v>6</v>
      </c>
      <c r="N1365" s="16">
        <f t="shared" si="87"/>
        <v>6</v>
      </c>
      <c r="O1365" s="70">
        <f t="shared" si="88"/>
        <v>0.3</v>
      </c>
    </row>
    <row r="1366" spans="1:15" ht="18" thickBot="1" x14ac:dyDescent="0.4">
      <c r="A1366" s="15">
        <v>1357</v>
      </c>
      <c r="D1366" s="14"/>
      <c r="E1366" s="14"/>
      <c r="F1366" s="14"/>
      <c r="G1366" s="14"/>
      <c r="H1366" s="71">
        <f>MIN(VLOOKUP(O1366,'Tableau de correspondances'!B$8:T$31,MATCH(N1366,'Tableau de correspondances'!B$7:T$7,1),TRUE),VLOOKUP(O1366,'Tableau de correspondances'!W$8:AO$31,MATCH(N1366,'Tableau de correspondances'!W$7:AO$7,-1),TRUE))</f>
        <v>46</v>
      </c>
      <c r="I1366" s="78" t="str">
        <f>IF(VLOOKUP(O1366,'Tableau de correspondances'!B$8:T$31,MATCH(N1366,'Tableau de correspondances'!B$7:T$7,1),TRUE)&gt;VLOOKUP(O1366,'Tableau de correspondances'!W$8:AO$31,MATCH(N1366,'Tableau de correspondances'!W$7:AO$7,-1),TRUE),"Table 2","Table 1")</f>
        <v>Table 1</v>
      </c>
      <c r="J1366" s="73" t="str">
        <f t="shared" si="85"/>
        <v>non</v>
      </c>
      <c r="K1366" s="28"/>
      <c r="L1366" s="29"/>
      <c r="M1366" s="34">
        <f t="shared" si="86"/>
        <v>6</v>
      </c>
      <c r="N1366" s="16">
        <f t="shared" si="87"/>
        <v>6</v>
      </c>
      <c r="O1366" s="70">
        <f t="shared" si="88"/>
        <v>0.3</v>
      </c>
    </row>
    <row r="1367" spans="1:15" ht="18" thickBot="1" x14ac:dyDescent="0.4">
      <c r="A1367" s="15">
        <v>1358</v>
      </c>
      <c r="D1367" s="14"/>
      <c r="E1367" s="14"/>
      <c r="F1367" s="14"/>
      <c r="G1367" s="14"/>
      <c r="H1367" s="71">
        <f>MIN(VLOOKUP(O1367,'Tableau de correspondances'!B$8:T$31,MATCH(N1367,'Tableau de correspondances'!B$7:T$7,1),TRUE),VLOOKUP(O1367,'Tableau de correspondances'!W$8:AO$31,MATCH(N1367,'Tableau de correspondances'!W$7:AO$7,-1),TRUE))</f>
        <v>46</v>
      </c>
      <c r="I1367" s="78" t="str">
        <f>IF(VLOOKUP(O1367,'Tableau de correspondances'!B$8:T$31,MATCH(N1367,'Tableau de correspondances'!B$7:T$7,1),TRUE)&gt;VLOOKUP(O1367,'Tableau de correspondances'!W$8:AO$31,MATCH(N1367,'Tableau de correspondances'!W$7:AO$7,-1),TRUE),"Table 2","Table 1")</f>
        <v>Table 1</v>
      </c>
      <c r="J1367" s="73" t="str">
        <f t="shared" si="85"/>
        <v>non</v>
      </c>
      <c r="K1367" s="28"/>
      <c r="L1367" s="29"/>
      <c r="M1367" s="34">
        <f t="shared" si="86"/>
        <v>6</v>
      </c>
      <c r="N1367" s="16">
        <f t="shared" si="87"/>
        <v>6</v>
      </c>
      <c r="O1367" s="70">
        <f t="shared" si="88"/>
        <v>0.3</v>
      </c>
    </row>
    <row r="1368" spans="1:15" ht="18" thickBot="1" x14ac:dyDescent="0.4">
      <c r="A1368" s="15">
        <v>1359</v>
      </c>
      <c r="D1368" s="14"/>
      <c r="E1368" s="14"/>
      <c r="F1368" s="14"/>
      <c r="G1368" s="14"/>
      <c r="H1368" s="71">
        <f>MIN(VLOOKUP(O1368,'Tableau de correspondances'!B$8:T$31,MATCH(N1368,'Tableau de correspondances'!B$7:T$7,1),TRUE),VLOOKUP(O1368,'Tableau de correspondances'!W$8:AO$31,MATCH(N1368,'Tableau de correspondances'!W$7:AO$7,-1),TRUE))</f>
        <v>46</v>
      </c>
      <c r="I1368" s="78" t="str">
        <f>IF(VLOOKUP(O1368,'Tableau de correspondances'!B$8:T$31,MATCH(N1368,'Tableau de correspondances'!B$7:T$7,1),TRUE)&gt;VLOOKUP(O1368,'Tableau de correspondances'!W$8:AO$31,MATCH(N1368,'Tableau de correspondances'!W$7:AO$7,-1),TRUE),"Table 2","Table 1")</f>
        <v>Table 1</v>
      </c>
      <c r="J1368" s="73" t="str">
        <f t="shared" si="85"/>
        <v>non</v>
      </c>
      <c r="K1368" s="28"/>
      <c r="L1368" s="29"/>
      <c r="M1368" s="34">
        <f t="shared" si="86"/>
        <v>6</v>
      </c>
      <c r="N1368" s="16">
        <f t="shared" si="87"/>
        <v>6</v>
      </c>
      <c r="O1368" s="70">
        <f t="shared" si="88"/>
        <v>0.3</v>
      </c>
    </row>
    <row r="1369" spans="1:15" ht="18" thickBot="1" x14ac:dyDescent="0.4">
      <c r="A1369" s="15">
        <v>1360</v>
      </c>
      <c r="D1369" s="14"/>
      <c r="E1369" s="14"/>
      <c r="F1369" s="14"/>
      <c r="G1369" s="14"/>
      <c r="H1369" s="71">
        <f>MIN(VLOOKUP(O1369,'Tableau de correspondances'!B$8:T$31,MATCH(N1369,'Tableau de correspondances'!B$7:T$7,1),TRUE),VLOOKUP(O1369,'Tableau de correspondances'!W$8:AO$31,MATCH(N1369,'Tableau de correspondances'!W$7:AO$7,-1),TRUE))</f>
        <v>46</v>
      </c>
      <c r="I1369" s="78" t="str">
        <f>IF(VLOOKUP(O1369,'Tableau de correspondances'!B$8:T$31,MATCH(N1369,'Tableau de correspondances'!B$7:T$7,1),TRUE)&gt;VLOOKUP(O1369,'Tableau de correspondances'!W$8:AO$31,MATCH(N1369,'Tableau de correspondances'!W$7:AO$7,-1),TRUE),"Table 2","Table 1")</f>
        <v>Table 1</v>
      </c>
      <c r="J1369" s="73" t="str">
        <f t="shared" si="85"/>
        <v>non</v>
      </c>
      <c r="K1369" s="28"/>
      <c r="L1369" s="29"/>
      <c r="M1369" s="34">
        <f t="shared" si="86"/>
        <v>6</v>
      </c>
      <c r="N1369" s="16">
        <f t="shared" si="87"/>
        <v>6</v>
      </c>
      <c r="O1369" s="70">
        <f t="shared" si="88"/>
        <v>0.3</v>
      </c>
    </row>
    <row r="1370" spans="1:15" ht="18" thickBot="1" x14ac:dyDescent="0.4">
      <c r="A1370" s="15">
        <v>1361</v>
      </c>
      <c r="D1370" s="14"/>
      <c r="E1370" s="14"/>
      <c r="F1370" s="14"/>
      <c r="G1370" s="14"/>
      <c r="H1370" s="71">
        <f>MIN(VLOOKUP(O1370,'Tableau de correspondances'!B$8:T$31,MATCH(N1370,'Tableau de correspondances'!B$7:T$7,1),TRUE),VLOOKUP(O1370,'Tableau de correspondances'!W$8:AO$31,MATCH(N1370,'Tableau de correspondances'!W$7:AO$7,-1),TRUE))</f>
        <v>46</v>
      </c>
      <c r="I1370" s="78" t="str">
        <f>IF(VLOOKUP(O1370,'Tableau de correspondances'!B$8:T$31,MATCH(N1370,'Tableau de correspondances'!B$7:T$7,1),TRUE)&gt;VLOOKUP(O1370,'Tableau de correspondances'!W$8:AO$31,MATCH(N1370,'Tableau de correspondances'!W$7:AO$7,-1),TRUE),"Table 2","Table 1")</f>
        <v>Table 1</v>
      </c>
      <c r="J1370" s="73" t="str">
        <f t="shared" si="85"/>
        <v>non</v>
      </c>
      <c r="K1370" s="28"/>
      <c r="L1370" s="29"/>
      <c r="M1370" s="34">
        <f t="shared" si="86"/>
        <v>6</v>
      </c>
      <c r="N1370" s="16">
        <f t="shared" si="87"/>
        <v>6</v>
      </c>
      <c r="O1370" s="70">
        <f t="shared" si="88"/>
        <v>0.3</v>
      </c>
    </row>
    <row r="1371" spans="1:15" ht="18" thickBot="1" x14ac:dyDescent="0.4">
      <c r="A1371" s="15">
        <v>1362</v>
      </c>
      <c r="D1371" s="14"/>
      <c r="E1371" s="14"/>
      <c r="F1371" s="14"/>
      <c r="G1371" s="14"/>
      <c r="H1371" s="71">
        <f>MIN(VLOOKUP(O1371,'Tableau de correspondances'!B$8:T$31,MATCH(N1371,'Tableau de correspondances'!B$7:T$7,1),TRUE),VLOOKUP(O1371,'Tableau de correspondances'!W$8:AO$31,MATCH(N1371,'Tableau de correspondances'!W$7:AO$7,-1),TRUE))</f>
        <v>46</v>
      </c>
      <c r="I1371" s="78" t="str">
        <f>IF(VLOOKUP(O1371,'Tableau de correspondances'!B$8:T$31,MATCH(N1371,'Tableau de correspondances'!B$7:T$7,1),TRUE)&gt;VLOOKUP(O1371,'Tableau de correspondances'!W$8:AO$31,MATCH(N1371,'Tableau de correspondances'!W$7:AO$7,-1),TRUE),"Table 2","Table 1")</f>
        <v>Table 1</v>
      </c>
      <c r="J1371" s="73" t="str">
        <f t="shared" si="85"/>
        <v>non</v>
      </c>
      <c r="K1371" s="28"/>
      <c r="L1371" s="29"/>
      <c r="M1371" s="34">
        <f t="shared" si="86"/>
        <v>6</v>
      </c>
      <c r="N1371" s="16">
        <f t="shared" si="87"/>
        <v>6</v>
      </c>
      <c r="O1371" s="70">
        <f t="shared" si="88"/>
        <v>0.3</v>
      </c>
    </row>
    <row r="1372" spans="1:15" ht="18" thickBot="1" x14ac:dyDescent="0.4">
      <c r="A1372" s="15">
        <v>1363</v>
      </c>
      <c r="D1372" s="14"/>
      <c r="E1372" s="14"/>
      <c r="F1372" s="14"/>
      <c r="G1372" s="14"/>
      <c r="H1372" s="71">
        <f>MIN(VLOOKUP(O1372,'Tableau de correspondances'!B$8:T$31,MATCH(N1372,'Tableau de correspondances'!B$7:T$7,1),TRUE),VLOOKUP(O1372,'Tableau de correspondances'!W$8:AO$31,MATCH(N1372,'Tableau de correspondances'!W$7:AO$7,-1),TRUE))</f>
        <v>46</v>
      </c>
      <c r="I1372" s="78" t="str">
        <f>IF(VLOOKUP(O1372,'Tableau de correspondances'!B$8:T$31,MATCH(N1372,'Tableau de correspondances'!B$7:T$7,1),TRUE)&gt;VLOOKUP(O1372,'Tableau de correspondances'!W$8:AO$31,MATCH(N1372,'Tableau de correspondances'!W$7:AO$7,-1),TRUE),"Table 2","Table 1")</f>
        <v>Table 1</v>
      </c>
      <c r="J1372" s="73" t="str">
        <f t="shared" si="85"/>
        <v>non</v>
      </c>
      <c r="K1372" s="28"/>
      <c r="L1372" s="29"/>
      <c r="M1372" s="34">
        <f t="shared" si="86"/>
        <v>6</v>
      </c>
      <c r="N1372" s="16">
        <f t="shared" si="87"/>
        <v>6</v>
      </c>
      <c r="O1372" s="70">
        <f t="shared" si="88"/>
        <v>0.3</v>
      </c>
    </row>
    <row r="1373" spans="1:15" ht="18" thickBot="1" x14ac:dyDescent="0.4">
      <c r="A1373" s="15">
        <v>1364</v>
      </c>
      <c r="D1373" s="14"/>
      <c r="E1373" s="14"/>
      <c r="F1373" s="14"/>
      <c r="G1373" s="14"/>
      <c r="H1373" s="71">
        <f>MIN(VLOOKUP(O1373,'Tableau de correspondances'!B$8:T$31,MATCH(N1373,'Tableau de correspondances'!B$7:T$7,1),TRUE),VLOOKUP(O1373,'Tableau de correspondances'!W$8:AO$31,MATCH(N1373,'Tableau de correspondances'!W$7:AO$7,-1),TRUE))</f>
        <v>46</v>
      </c>
      <c r="I1373" s="78" t="str">
        <f>IF(VLOOKUP(O1373,'Tableau de correspondances'!B$8:T$31,MATCH(N1373,'Tableau de correspondances'!B$7:T$7,1),TRUE)&gt;VLOOKUP(O1373,'Tableau de correspondances'!W$8:AO$31,MATCH(N1373,'Tableau de correspondances'!W$7:AO$7,-1),TRUE),"Table 2","Table 1")</f>
        <v>Table 1</v>
      </c>
      <c r="J1373" s="73" t="str">
        <f t="shared" si="85"/>
        <v>non</v>
      </c>
      <c r="K1373" s="28"/>
      <c r="L1373" s="29"/>
      <c r="M1373" s="34">
        <f t="shared" si="86"/>
        <v>6</v>
      </c>
      <c r="N1373" s="16">
        <f t="shared" si="87"/>
        <v>6</v>
      </c>
      <c r="O1373" s="70">
        <f t="shared" si="88"/>
        <v>0.3</v>
      </c>
    </row>
    <row r="1374" spans="1:15" ht="18" thickBot="1" x14ac:dyDescent="0.4">
      <c r="A1374" s="15">
        <v>1365</v>
      </c>
      <c r="D1374" s="14"/>
      <c r="E1374" s="14"/>
      <c r="F1374" s="14"/>
      <c r="G1374" s="14"/>
      <c r="H1374" s="71">
        <f>MIN(VLOOKUP(O1374,'Tableau de correspondances'!B$8:T$31,MATCH(N1374,'Tableau de correspondances'!B$7:T$7,1),TRUE),VLOOKUP(O1374,'Tableau de correspondances'!W$8:AO$31,MATCH(N1374,'Tableau de correspondances'!W$7:AO$7,-1),TRUE))</f>
        <v>46</v>
      </c>
      <c r="I1374" s="78" t="str">
        <f>IF(VLOOKUP(O1374,'Tableau de correspondances'!B$8:T$31,MATCH(N1374,'Tableau de correspondances'!B$7:T$7,1),TRUE)&gt;VLOOKUP(O1374,'Tableau de correspondances'!W$8:AO$31,MATCH(N1374,'Tableau de correspondances'!W$7:AO$7,-1),TRUE),"Table 2","Table 1")</f>
        <v>Table 1</v>
      </c>
      <c r="J1374" s="73" t="str">
        <f t="shared" si="85"/>
        <v>non</v>
      </c>
      <c r="K1374" s="28"/>
      <c r="L1374" s="29"/>
      <c r="M1374" s="34">
        <f t="shared" si="86"/>
        <v>6</v>
      </c>
      <c r="N1374" s="16">
        <f t="shared" si="87"/>
        <v>6</v>
      </c>
      <c r="O1374" s="70">
        <f t="shared" si="88"/>
        <v>0.3</v>
      </c>
    </row>
    <row r="1375" spans="1:15" ht="18" thickBot="1" x14ac:dyDescent="0.4">
      <c r="A1375" s="15">
        <v>1366</v>
      </c>
      <c r="D1375" s="14"/>
      <c r="E1375" s="14"/>
      <c r="F1375" s="14"/>
      <c r="G1375" s="14"/>
      <c r="H1375" s="71">
        <f>MIN(VLOOKUP(O1375,'Tableau de correspondances'!B$8:T$31,MATCH(N1375,'Tableau de correspondances'!B$7:T$7,1),TRUE),VLOOKUP(O1375,'Tableau de correspondances'!W$8:AO$31,MATCH(N1375,'Tableau de correspondances'!W$7:AO$7,-1),TRUE))</f>
        <v>46</v>
      </c>
      <c r="I1375" s="78" t="str">
        <f>IF(VLOOKUP(O1375,'Tableau de correspondances'!B$8:T$31,MATCH(N1375,'Tableau de correspondances'!B$7:T$7,1),TRUE)&gt;VLOOKUP(O1375,'Tableau de correspondances'!W$8:AO$31,MATCH(N1375,'Tableau de correspondances'!W$7:AO$7,-1),TRUE),"Table 2","Table 1")</f>
        <v>Table 1</v>
      </c>
      <c r="J1375" s="73" t="str">
        <f t="shared" si="85"/>
        <v>non</v>
      </c>
      <c r="K1375" s="28"/>
      <c r="L1375" s="29"/>
      <c r="M1375" s="34">
        <f t="shared" si="86"/>
        <v>6</v>
      </c>
      <c r="N1375" s="16">
        <f t="shared" si="87"/>
        <v>6</v>
      </c>
      <c r="O1375" s="70">
        <f t="shared" si="88"/>
        <v>0.3</v>
      </c>
    </row>
    <row r="1376" spans="1:15" ht="18" thickBot="1" x14ac:dyDescent="0.4">
      <c r="A1376" s="15">
        <v>1367</v>
      </c>
      <c r="D1376" s="14"/>
      <c r="E1376" s="14"/>
      <c r="F1376" s="14"/>
      <c r="G1376" s="14"/>
      <c r="H1376" s="71">
        <f>MIN(VLOOKUP(O1376,'Tableau de correspondances'!B$8:T$31,MATCH(N1376,'Tableau de correspondances'!B$7:T$7,1),TRUE),VLOOKUP(O1376,'Tableau de correspondances'!W$8:AO$31,MATCH(N1376,'Tableau de correspondances'!W$7:AO$7,-1),TRUE))</f>
        <v>46</v>
      </c>
      <c r="I1376" s="78" t="str">
        <f>IF(VLOOKUP(O1376,'Tableau de correspondances'!B$8:T$31,MATCH(N1376,'Tableau de correspondances'!B$7:T$7,1),TRUE)&gt;VLOOKUP(O1376,'Tableau de correspondances'!W$8:AO$31,MATCH(N1376,'Tableau de correspondances'!W$7:AO$7,-1),TRUE),"Table 2","Table 1")</f>
        <v>Table 1</v>
      </c>
      <c r="J1376" s="73" t="str">
        <f t="shared" si="85"/>
        <v>non</v>
      </c>
      <c r="K1376" s="28"/>
      <c r="L1376" s="29"/>
      <c r="M1376" s="34">
        <f t="shared" si="86"/>
        <v>6</v>
      </c>
      <c r="N1376" s="16">
        <f t="shared" si="87"/>
        <v>6</v>
      </c>
      <c r="O1376" s="70">
        <f t="shared" si="88"/>
        <v>0.3</v>
      </c>
    </row>
    <row r="1377" spans="1:15" ht="18" thickBot="1" x14ac:dyDescent="0.4">
      <c r="A1377" s="15">
        <v>1368</v>
      </c>
      <c r="D1377" s="14"/>
      <c r="E1377" s="14"/>
      <c r="F1377" s="14"/>
      <c r="G1377" s="14"/>
      <c r="H1377" s="71">
        <f>MIN(VLOOKUP(O1377,'Tableau de correspondances'!B$8:T$31,MATCH(N1377,'Tableau de correspondances'!B$7:T$7,1),TRUE),VLOOKUP(O1377,'Tableau de correspondances'!W$8:AO$31,MATCH(N1377,'Tableau de correspondances'!W$7:AO$7,-1),TRUE))</f>
        <v>46</v>
      </c>
      <c r="I1377" s="78" t="str">
        <f>IF(VLOOKUP(O1377,'Tableau de correspondances'!B$8:T$31,MATCH(N1377,'Tableau de correspondances'!B$7:T$7,1),TRUE)&gt;VLOOKUP(O1377,'Tableau de correspondances'!W$8:AO$31,MATCH(N1377,'Tableau de correspondances'!W$7:AO$7,-1),TRUE),"Table 2","Table 1")</f>
        <v>Table 1</v>
      </c>
      <c r="J1377" s="73" t="str">
        <f t="shared" si="85"/>
        <v>non</v>
      </c>
      <c r="K1377" s="28"/>
      <c r="L1377" s="29"/>
      <c r="M1377" s="34">
        <f t="shared" si="86"/>
        <v>6</v>
      </c>
      <c r="N1377" s="16">
        <f t="shared" si="87"/>
        <v>6</v>
      </c>
      <c r="O1377" s="70">
        <f t="shared" si="88"/>
        <v>0.3</v>
      </c>
    </row>
    <row r="1378" spans="1:15" ht="18" thickBot="1" x14ac:dyDescent="0.4">
      <c r="A1378" s="15">
        <v>1369</v>
      </c>
      <c r="D1378" s="14"/>
      <c r="E1378" s="14"/>
      <c r="F1378" s="14"/>
      <c r="G1378" s="14"/>
      <c r="H1378" s="71">
        <f>MIN(VLOOKUP(O1378,'Tableau de correspondances'!B$8:T$31,MATCH(N1378,'Tableau de correspondances'!B$7:T$7,1),TRUE),VLOOKUP(O1378,'Tableau de correspondances'!W$8:AO$31,MATCH(N1378,'Tableau de correspondances'!W$7:AO$7,-1),TRUE))</f>
        <v>46</v>
      </c>
      <c r="I1378" s="78" t="str">
        <f>IF(VLOOKUP(O1378,'Tableau de correspondances'!B$8:T$31,MATCH(N1378,'Tableau de correspondances'!B$7:T$7,1),TRUE)&gt;VLOOKUP(O1378,'Tableau de correspondances'!W$8:AO$31,MATCH(N1378,'Tableau de correspondances'!W$7:AO$7,-1),TRUE),"Table 2","Table 1")</f>
        <v>Table 1</v>
      </c>
      <c r="J1378" s="73" t="str">
        <f t="shared" si="85"/>
        <v>non</v>
      </c>
      <c r="K1378" s="28"/>
      <c r="L1378" s="29"/>
      <c r="M1378" s="34">
        <f t="shared" si="86"/>
        <v>6</v>
      </c>
      <c r="N1378" s="16">
        <f t="shared" si="87"/>
        <v>6</v>
      </c>
      <c r="O1378" s="70">
        <f t="shared" si="88"/>
        <v>0.3</v>
      </c>
    </row>
    <row r="1379" spans="1:15" ht="18" thickBot="1" x14ac:dyDescent="0.4">
      <c r="A1379" s="15">
        <v>1370</v>
      </c>
      <c r="D1379" s="14"/>
      <c r="E1379" s="14"/>
      <c r="F1379" s="14"/>
      <c r="G1379" s="14"/>
      <c r="H1379" s="71">
        <f>MIN(VLOOKUP(O1379,'Tableau de correspondances'!B$8:T$31,MATCH(N1379,'Tableau de correspondances'!B$7:T$7,1),TRUE),VLOOKUP(O1379,'Tableau de correspondances'!W$8:AO$31,MATCH(N1379,'Tableau de correspondances'!W$7:AO$7,-1),TRUE))</f>
        <v>46</v>
      </c>
      <c r="I1379" s="78" t="str">
        <f>IF(VLOOKUP(O1379,'Tableau de correspondances'!B$8:T$31,MATCH(N1379,'Tableau de correspondances'!B$7:T$7,1),TRUE)&gt;VLOOKUP(O1379,'Tableau de correspondances'!W$8:AO$31,MATCH(N1379,'Tableau de correspondances'!W$7:AO$7,-1),TRUE),"Table 2","Table 1")</f>
        <v>Table 1</v>
      </c>
      <c r="J1379" s="73" t="str">
        <f t="shared" si="85"/>
        <v>non</v>
      </c>
      <c r="K1379" s="28"/>
      <c r="L1379" s="29"/>
      <c r="M1379" s="34">
        <f t="shared" si="86"/>
        <v>6</v>
      </c>
      <c r="N1379" s="16">
        <f t="shared" si="87"/>
        <v>6</v>
      </c>
      <c r="O1379" s="70">
        <f t="shared" si="88"/>
        <v>0.3</v>
      </c>
    </row>
    <row r="1380" spans="1:15" ht="18" thickBot="1" x14ac:dyDescent="0.4">
      <c r="A1380" s="15">
        <v>1371</v>
      </c>
      <c r="D1380" s="14"/>
      <c r="E1380" s="14"/>
      <c r="F1380" s="14"/>
      <c r="G1380" s="14"/>
      <c r="H1380" s="71">
        <f>MIN(VLOOKUP(O1380,'Tableau de correspondances'!B$8:T$31,MATCH(N1380,'Tableau de correspondances'!B$7:T$7,1),TRUE),VLOOKUP(O1380,'Tableau de correspondances'!W$8:AO$31,MATCH(N1380,'Tableau de correspondances'!W$7:AO$7,-1),TRUE))</f>
        <v>46</v>
      </c>
      <c r="I1380" s="78" t="str">
        <f>IF(VLOOKUP(O1380,'Tableau de correspondances'!B$8:T$31,MATCH(N1380,'Tableau de correspondances'!B$7:T$7,1),TRUE)&gt;VLOOKUP(O1380,'Tableau de correspondances'!W$8:AO$31,MATCH(N1380,'Tableau de correspondances'!W$7:AO$7,-1),TRUE),"Table 2","Table 1")</f>
        <v>Table 1</v>
      </c>
      <c r="J1380" s="73" t="str">
        <f t="shared" si="85"/>
        <v>non</v>
      </c>
      <c r="K1380" s="28"/>
      <c r="L1380" s="29"/>
      <c r="M1380" s="34">
        <f t="shared" si="86"/>
        <v>6</v>
      </c>
      <c r="N1380" s="16">
        <f t="shared" si="87"/>
        <v>6</v>
      </c>
      <c r="O1380" s="70">
        <f t="shared" si="88"/>
        <v>0.3</v>
      </c>
    </row>
    <row r="1381" spans="1:15" ht="18" thickBot="1" x14ac:dyDescent="0.4">
      <c r="A1381" s="15">
        <v>1372</v>
      </c>
      <c r="D1381" s="14"/>
      <c r="E1381" s="14"/>
      <c r="F1381" s="14"/>
      <c r="G1381" s="14"/>
      <c r="H1381" s="71">
        <f>MIN(VLOOKUP(O1381,'Tableau de correspondances'!B$8:T$31,MATCH(N1381,'Tableau de correspondances'!B$7:T$7,1),TRUE),VLOOKUP(O1381,'Tableau de correspondances'!W$8:AO$31,MATCH(N1381,'Tableau de correspondances'!W$7:AO$7,-1),TRUE))</f>
        <v>46</v>
      </c>
      <c r="I1381" s="78" t="str">
        <f>IF(VLOOKUP(O1381,'Tableau de correspondances'!B$8:T$31,MATCH(N1381,'Tableau de correspondances'!B$7:T$7,1),TRUE)&gt;VLOOKUP(O1381,'Tableau de correspondances'!W$8:AO$31,MATCH(N1381,'Tableau de correspondances'!W$7:AO$7,-1),TRUE),"Table 2","Table 1")</f>
        <v>Table 1</v>
      </c>
      <c r="J1381" s="73" t="str">
        <f t="shared" si="85"/>
        <v>non</v>
      </c>
      <c r="K1381" s="28"/>
      <c r="L1381" s="29"/>
      <c r="M1381" s="34">
        <f t="shared" si="86"/>
        <v>6</v>
      </c>
      <c r="N1381" s="16">
        <f t="shared" si="87"/>
        <v>6</v>
      </c>
      <c r="O1381" s="70">
        <f t="shared" si="88"/>
        <v>0.3</v>
      </c>
    </row>
    <row r="1382" spans="1:15" ht="18" thickBot="1" x14ac:dyDescent="0.4">
      <c r="A1382" s="15">
        <v>1373</v>
      </c>
      <c r="D1382" s="14"/>
      <c r="E1382" s="14"/>
      <c r="F1382" s="14"/>
      <c r="G1382" s="14"/>
      <c r="H1382" s="71">
        <f>MIN(VLOOKUP(O1382,'Tableau de correspondances'!B$8:T$31,MATCH(N1382,'Tableau de correspondances'!B$7:T$7,1),TRUE),VLOOKUP(O1382,'Tableau de correspondances'!W$8:AO$31,MATCH(N1382,'Tableau de correspondances'!W$7:AO$7,-1),TRUE))</f>
        <v>46</v>
      </c>
      <c r="I1382" s="78" t="str">
        <f>IF(VLOOKUP(O1382,'Tableau de correspondances'!B$8:T$31,MATCH(N1382,'Tableau de correspondances'!B$7:T$7,1),TRUE)&gt;VLOOKUP(O1382,'Tableau de correspondances'!W$8:AO$31,MATCH(N1382,'Tableau de correspondances'!W$7:AO$7,-1),TRUE),"Table 2","Table 1")</f>
        <v>Table 1</v>
      </c>
      <c r="J1382" s="73" t="str">
        <f t="shared" si="85"/>
        <v>non</v>
      </c>
      <c r="K1382" s="28"/>
      <c r="L1382" s="29"/>
      <c r="M1382" s="34">
        <f t="shared" si="86"/>
        <v>6</v>
      </c>
      <c r="N1382" s="16">
        <f t="shared" si="87"/>
        <v>6</v>
      </c>
      <c r="O1382" s="70">
        <f t="shared" si="88"/>
        <v>0.3</v>
      </c>
    </row>
    <row r="1383" spans="1:15" ht="18" thickBot="1" x14ac:dyDescent="0.4">
      <c r="A1383" s="15">
        <v>1374</v>
      </c>
      <c r="D1383" s="14"/>
      <c r="E1383" s="14"/>
      <c r="F1383" s="14"/>
      <c r="G1383" s="14"/>
      <c r="H1383" s="71">
        <f>MIN(VLOOKUP(O1383,'Tableau de correspondances'!B$8:T$31,MATCH(N1383,'Tableau de correspondances'!B$7:T$7,1),TRUE),VLOOKUP(O1383,'Tableau de correspondances'!W$8:AO$31,MATCH(N1383,'Tableau de correspondances'!W$7:AO$7,-1),TRUE))</f>
        <v>46</v>
      </c>
      <c r="I1383" s="78" t="str">
        <f>IF(VLOOKUP(O1383,'Tableau de correspondances'!B$8:T$31,MATCH(N1383,'Tableau de correspondances'!B$7:T$7,1),TRUE)&gt;VLOOKUP(O1383,'Tableau de correspondances'!W$8:AO$31,MATCH(N1383,'Tableau de correspondances'!W$7:AO$7,-1),TRUE),"Table 2","Table 1")</f>
        <v>Table 1</v>
      </c>
      <c r="J1383" s="73" t="str">
        <f t="shared" si="85"/>
        <v>non</v>
      </c>
      <c r="K1383" s="28"/>
      <c r="L1383" s="29"/>
      <c r="M1383" s="34">
        <f t="shared" si="86"/>
        <v>6</v>
      </c>
      <c r="N1383" s="16">
        <f t="shared" si="87"/>
        <v>6</v>
      </c>
      <c r="O1383" s="70">
        <f t="shared" si="88"/>
        <v>0.3</v>
      </c>
    </row>
    <row r="1384" spans="1:15" ht="18" thickBot="1" x14ac:dyDescent="0.4">
      <c r="A1384" s="15">
        <v>1375</v>
      </c>
      <c r="D1384" s="14"/>
      <c r="E1384" s="14"/>
      <c r="F1384" s="14"/>
      <c r="G1384" s="14"/>
      <c r="H1384" s="71">
        <f>MIN(VLOOKUP(O1384,'Tableau de correspondances'!B$8:T$31,MATCH(N1384,'Tableau de correspondances'!B$7:T$7,1),TRUE),VLOOKUP(O1384,'Tableau de correspondances'!W$8:AO$31,MATCH(N1384,'Tableau de correspondances'!W$7:AO$7,-1),TRUE))</f>
        <v>46</v>
      </c>
      <c r="I1384" s="78" t="str">
        <f>IF(VLOOKUP(O1384,'Tableau de correspondances'!B$8:T$31,MATCH(N1384,'Tableau de correspondances'!B$7:T$7,1),TRUE)&gt;VLOOKUP(O1384,'Tableau de correspondances'!W$8:AO$31,MATCH(N1384,'Tableau de correspondances'!W$7:AO$7,-1),TRUE),"Table 2","Table 1")</f>
        <v>Table 1</v>
      </c>
      <c r="J1384" s="73" t="str">
        <f t="shared" si="85"/>
        <v>non</v>
      </c>
      <c r="K1384" s="28"/>
      <c r="L1384" s="29"/>
      <c r="M1384" s="34">
        <f t="shared" si="86"/>
        <v>6</v>
      </c>
      <c r="N1384" s="16">
        <f t="shared" si="87"/>
        <v>6</v>
      </c>
      <c r="O1384" s="70">
        <f t="shared" si="88"/>
        <v>0.3</v>
      </c>
    </row>
    <row r="1385" spans="1:15" ht="18" thickBot="1" x14ac:dyDescent="0.4">
      <c r="A1385" s="15">
        <v>1376</v>
      </c>
      <c r="D1385" s="14"/>
      <c r="E1385" s="14"/>
      <c r="F1385" s="14"/>
      <c r="G1385" s="14"/>
      <c r="H1385" s="71">
        <f>MIN(VLOOKUP(O1385,'Tableau de correspondances'!B$8:T$31,MATCH(N1385,'Tableau de correspondances'!B$7:T$7,1),TRUE),VLOOKUP(O1385,'Tableau de correspondances'!W$8:AO$31,MATCH(N1385,'Tableau de correspondances'!W$7:AO$7,-1),TRUE))</f>
        <v>46</v>
      </c>
      <c r="I1385" s="78" t="str">
        <f>IF(VLOOKUP(O1385,'Tableau de correspondances'!B$8:T$31,MATCH(N1385,'Tableau de correspondances'!B$7:T$7,1),TRUE)&gt;VLOOKUP(O1385,'Tableau de correspondances'!W$8:AO$31,MATCH(N1385,'Tableau de correspondances'!W$7:AO$7,-1),TRUE),"Table 2","Table 1")</f>
        <v>Table 1</v>
      </c>
      <c r="J1385" s="73" t="str">
        <f t="shared" si="85"/>
        <v>non</v>
      </c>
      <c r="K1385" s="28"/>
      <c r="L1385" s="29"/>
      <c r="M1385" s="34">
        <f t="shared" si="86"/>
        <v>6</v>
      </c>
      <c r="N1385" s="16">
        <f t="shared" si="87"/>
        <v>6</v>
      </c>
      <c r="O1385" s="70">
        <f t="shared" si="88"/>
        <v>0.3</v>
      </c>
    </row>
    <row r="1386" spans="1:15" ht="18" thickBot="1" x14ac:dyDescent="0.4">
      <c r="A1386" s="15">
        <v>1377</v>
      </c>
      <c r="D1386" s="14"/>
      <c r="E1386" s="14"/>
      <c r="F1386" s="14"/>
      <c r="G1386" s="14"/>
      <c r="H1386" s="71">
        <f>MIN(VLOOKUP(O1386,'Tableau de correspondances'!B$8:T$31,MATCH(N1386,'Tableau de correspondances'!B$7:T$7,1),TRUE),VLOOKUP(O1386,'Tableau de correspondances'!W$8:AO$31,MATCH(N1386,'Tableau de correspondances'!W$7:AO$7,-1),TRUE))</f>
        <v>46</v>
      </c>
      <c r="I1386" s="78" t="str">
        <f>IF(VLOOKUP(O1386,'Tableau de correspondances'!B$8:T$31,MATCH(N1386,'Tableau de correspondances'!B$7:T$7,1),TRUE)&gt;VLOOKUP(O1386,'Tableau de correspondances'!W$8:AO$31,MATCH(N1386,'Tableau de correspondances'!W$7:AO$7,-1),TRUE),"Table 2","Table 1")</f>
        <v>Table 1</v>
      </c>
      <c r="J1386" s="73" t="str">
        <f t="shared" si="85"/>
        <v>non</v>
      </c>
      <c r="K1386" s="28"/>
      <c r="L1386" s="29"/>
      <c r="M1386" s="34">
        <f t="shared" si="86"/>
        <v>6</v>
      </c>
      <c r="N1386" s="16">
        <f t="shared" si="87"/>
        <v>6</v>
      </c>
      <c r="O1386" s="70">
        <f t="shared" si="88"/>
        <v>0.3</v>
      </c>
    </row>
    <row r="1387" spans="1:15" ht="18" thickBot="1" x14ac:dyDescent="0.4">
      <c r="A1387" s="15">
        <v>1378</v>
      </c>
      <c r="D1387" s="14"/>
      <c r="E1387" s="14"/>
      <c r="F1387" s="14"/>
      <c r="G1387" s="14"/>
      <c r="H1387" s="71">
        <f>MIN(VLOOKUP(O1387,'Tableau de correspondances'!B$8:T$31,MATCH(N1387,'Tableau de correspondances'!B$7:T$7,1),TRUE),VLOOKUP(O1387,'Tableau de correspondances'!W$8:AO$31,MATCH(N1387,'Tableau de correspondances'!W$7:AO$7,-1),TRUE))</f>
        <v>46</v>
      </c>
      <c r="I1387" s="78" t="str">
        <f>IF(VLOOKUP(O1387,'Tableau de correspondances'!B$8:T$31,MATCH(N1387,'Tableau de correspondances'!B$7:T$7,1),TRUE)&gt;VLOOKUP(O1387,'Tableau de correspondances'!W$8:AO$31,MATCH(N1387,'Tableau de correspondances'!W$7:AO$7,-1),TRUE),"Table 2","Table 1")</f>
        <v>Table 1</v>
      </c>
      <c r="J1387" s="73" t="str">
        <f t="shared" si="85"/>
        <v>non</v>
      </c>
      <c r="K1387" s="28"/>
      <c r="L1387" s="29"/>
      <c r="M1387" s="34">
        <f t="shared" si="86"/>
        <v>6</v>
      </c>
      <c r="N1387" s="16">
        <f t="shared" si="87"/>
        <v>6</v>
      </c>
      <c r="O1387" s="70">
        <f t="shared" si="88"/>
        <v>0.3</v>
      </c>
    </row>
    <row r="1388" spans="1:15" ht="18" thickBot="1" x14ac:dyDescent="0.4">
      <c r="A1388" s="15">
        <v>1379</v>
      </c>
      <c r="D1388" s="14"/>
      <c r="E1388" s="14"/>
      <c r="F1388" s="14"/>
      <c r="G1388" s="14"/>
      <c r="H1388" s="71">
        <f>MIN(VLOOKUP(O1388,'Tableau de correspondances'!B$8:T$31,MATCH(N1388,'Tableau de correspondances'!B$7:T$7,1),TRUE),VLOOKUP(O1388,'Tableau de correspondances'!W$8:AO$31,MATCH(N1388,'Tableau de correspondances'!W$7:AO$7,-1),TRUE))</f>
        <v>46</v>
      </c>
      <c r="I1388" s="78" t="str">
        <f>IF(VLOOKUP(O1388,'Tableau de correspondances'!B$8:T$31,MATCH(N1388,'Tableau de correspondances'!B$7:T$7,1),TRUE)&gt;VLOOKUP(O1388,'Tableau de correspondances'!W$8:AO$31,MATCH(N1388,'Tableau de correspondances'!W$7:AO$7,-1),TRUE),"Table 2","Table 1")</f>
        <v>Table 1</v>
      </c>
      <c r="J1388" s="73" t="str">
        <f t="shared" si="85"/>
        <v>non</v>
      </c>
      <c r="K1388" s="28"/>
      <c r="L1388" s="29"/>
      <c r="M1388" s="34">
        <f t="shared" si="86"/>
        <v>6</v>
      </c>
      <c r="N1388" s="16">
        <f t="shared" si="87"/>
        <v>6</v>
      </c>
      <c r="O1388" s="70">
        <f t="shared" si="88"/>
        <v>0.3</v>
      </c>
    </row>
    <row r="1389" spans="1:15" ht="18" thickBot="1" x14ac:dyDescent="0.4">
      <c r="A1389" s="15">
        <v>1380</v>
      </c>
      <c r="D1389" s="14"/>
      <c r="E1389" s="14"/>
      <c r="F1389" s="14"/>
      <c r="G1389" s="14"/>
      <c r="H1389" s="71">
        <f>MIN(VLOOKUP(O1389,'Tableau de correspondances'!B$8:T$31,MATCH(N1389,'Tableau de correspondances'!B$7:T$7,1),TRUE),VLOOKUP(O1389,'Tableau de correspondances'!W$8:AO$31,MATCH(N1389,'Tableau de correspondances'!W$7:AO$7,-1),TRUE))</f>
        <v>46</v>
      </c>
      <c r="I1389" s="78" t="str">
        <f>IF(VLOOKUP(O1389,'Tableau de correspondances'!B$8:T$31,MATCH(N1389,'Tableau de correspondances'!B$7:T$7,1),TRUE)&gt;VLOOKUP(O1389,'Tableau de correspondances'!W$8:AO$31,MATCH(N1389,'Tableau de correspondances'!W$7:AO$7,-1),TRUE),"Table 2","Table 1")</f>
        <v>Table 1</v>
      </c>
      <c r="J1389" s="73" t="str">
        <f t="shared" si="85"/>
        <v>non</v>
      </c>
      <c r="K1389" s="28"/>
      <c r="L1389" s="29"/>
      <c r="M1389" s="34">
        <f t="shared" si="86"/>
        <v>6</v>
      </c>
      <c r="N1389" s="16">
        <f t="shared" si="87"/>
        <v>6</v>
      </c>
      <c r="O1389" s="70">
        <f t="shared" si="88"/>
        <v>0.3</v>
      </c>
    </row>
    <row r="1390" spans="1:15" ht="18" thickBot="1" x14ac:dyDescent="0.4">
      <c r="A1390" s="15">
        <v>1381</v>
      </c>
      <c r="D1390" s="14"/>
      <c r="E1390" s="14"/>
      <c r="F1390" s="14"/>
      <c r="G1390" s="14"/>
      <c r="H1390" s="71">
        <f>MIN(VLOOKUP(O1390,'Tableau de correspondances'!B$8:T$31,MATCH(N1390,'Tableau de correspondances'!B$7:T$7,1),TRUE),VLOOKUP(O1390,'Tableau de correspondances'!W$8:AO$31,MATCH(N1390,'Tableau de correspondances'!W$7:AO$7,-1),TRUE))</f>
        <v>46</v>
      </c>
      <c r="I1390" s="78" t="str">
        <f>IF(VLOOKUP(O1390,'Tableau de correspondances'!B$8:T$31,MATCH(N1390,'Tableau de correspondances'!B$7:T$7,1),TRUE)&gt;VLOOKUP(O1390,'Tableau de correspondances'!W$8:AO$31,MATCH(N1390,'Tableau de correspondances'!W$7:AO$7,-1),TRUE),"Table 2","Table 1")</f>
        <v>Table 1</v>
      </c>
      <c r="J1390" s="73" t="str">
        <f t="shared" si="85"/>
        <v>non</v>
      </c>
      <c r="K1390" s="28"/>
      <c r="L1390" s="29"/>
      <c r="M1390" s="34">
        <f t="shared" si="86"/>
        <v>6</v>
      </c>
      <c r="N1390" s="16">
        <f t="shared" si="87"/>
        <v>6</v>
      </c>
      <c r="O1390" s="70">
        <f t="shared" si="88"/>
        <v>0.3</v>
      </c>
    </row>
    <row r="1391" spans="1:15" ht="18" thickBot="1" x14ac:dyDescent="0.4">
      <c r="A1391" s="15">
        <v>1382</v>
      </c>
      <c r="D1391" s="14"/>
      <c r="E1391" s="14"/>
      <c r="F1391" s="14"/>
      <c r="G1391" s="14"/>
      <c r="H1391" s="71">
        <f>MIN(VLOOKUP(O1391,'Tableau de correspondances'!B$8:T$31,MATCH(N1391,'Tableau de correspondances'!B$7:T$7,1),TRUE),VLOOKUP(O1391,'Tableau de correspondances'!W$8:AO$31,MATCH(N1391,'Tableau de correspondances'!W$7:AO$7,-1),TRUE))</f>
        <v>46</v>
      </c>
      <c r="I1391" s="78" t="str">
        <f>IF(VLOOKUP(O1391,'Tableau de correspondances'!B$8:T$31,MATCH(N1391,'Tableau de correspondances'!B$7:T$7,1),TRUE)&gt;VLOOKUP(O1391,'Tableau de correspondances'!W$8:AO$31,MATCH(N1391,'Tableau de correspondances'!W$7:AO$7,-1),TRUE),"Table 2","Table 1")</f>
        <v>Table 1</v>
      </c>
      <c r="J1391" s="73" t="str">
        <f t="shared" si="85"/>
        <v>non</v>
      </c>
      <c r="K1391" s="28"/>
      <c r="L1391" s="29"/>
      <c r="M1391" s="34">
        <f t="shared" si="86"/>
        <v>6</v>
      </c>
      <c r="N1391" s="16">
        <f t="shared" si="87"/>
        <v>6</v>
      </c>
      <c r="O1391" s="70">
        <f t="shared" si="88"/>
        <v>0.3</v>
      </c>
    </row>
    <row r="1392" spans="1:15" ht="18" thickBot="1" x14ac:dyDescent="0.4">
      <c r="A1392" s="15">
        <v>1383</v>
      </c>
      <c r="D1392" s="14"/>
      <c r="E1392" s="14"/>
      <c r="F1392" s="14"/>
      <c r="G1392" s="14"/>
      <c r="H1392" s="71">
        <f>MIN(VLOOKUP(O1392,'Tableau de correspondances'!B$8:T$31,MATCH(N1392,'Tableau de correspondances'!B$7:T$7,1),TRUE),VLOOKUP(O1392,'Tableau de correspondances'!W$8:AO$31,MATCH(N1392,'Tableau de correspondances'!W$7:AO$7,-1),TRUE))</f>
        <v>46</v>
      </c>
      <c r="I1392" s="78" t="str">
        <f>IF(VLOOKUP(O1392,'Tableau de correspondances'!B$8:T$31,MATCH(N1392,'Tableau de correspondances'!B$7:T$7,1),TRUE)&gt;VLOOKUP(O1392,'Tableau de correspondances'!W$8:AO$31,MATCH(N1392,'Tableau de correspondances'!W$7:AO$7,-1),TRUE),"Table 2","Table 1")</f>
        <v>Table 1</v>
      </c>
      <c r="J1392" s="73" t="str">
        <f t="shared" si="85"/>
        <v>non</v>
      </c>
      <c r="K1392" s="28"/>
      <c r="L1392" s="29"/>
      <c r="M1392" s="34">
        <f t="shared" si="86"/>
        <v>6</v>
      </c>
      <c r="N1392" s="16">
        <f t="shared" si="87"/>
        <v>6</v>
      </c>
      <c r="O1392" s="70">
        <f t="shared" si="88"/>
        <v>0.3</v>
      </c>
    </row>
    <row r="1393" spans="1:15" ht="18" thickBot="1" x14ac:dyDescent="0.4">
      <c r="A1393" s="15">
        <v>1384</v>
      </c>
      <c r="D1393" s="14"/>
      <c r="E1393" s="14"/>
      <c r="F1393" s="14"/>
      <c r="G1393" s="14"/>
      <c r="H1393" s="71">
        <f>MIN(VLOOKUP(O1393,'Tableau de correspondances'!B$8:T$31,MATCH(N1393,'Tableau de correspondances'!B$7:T$7,1),TRUE),VLOOKUP(O1393,'Tableau de correspondances'!W$8:AO$31,MATCH(N1393,'Tableau de correspondances'!W$7:AO$7,-1),TRUE))</f>
        <v>46</v>
      </c>
      <c r="I1393" s="78" t="str">
        <f>IF(VLOOKUP(O1393,'Tableau de correspondances'!B$8:T$31,MATCH(N1393,'Tableau de correspondances'!B$7:T$7,1),TRUE)&gt;VLOOKUP(O1393,'Tableau de correspondances'!W$8:AO$31,MATCH(N1393,'Tableau de correspondances'!W$7:AO$7,-1),TRUE),"Table 2","Table 1")</f>
        <v>Table 1</v>
      </c>
      <c r="J1393" s="73" t="str">
        <f t="shared" si="85"/>
        <v>non</v>
      </c>
      <c r="K1393" s="28"/>
      <c r="L1393" s="29"/>
      <c r="M1393" s="34">
        <f t="shared" si="86"/>
        <v>6</v>
      </c>
      <c r="N1393" s="16">
        <f t="shared" si="87"/>
        <v>6</v>
      </c>
      <c r="O1393" s="70">
        <f t="shared" si="88"/>
        <v>0.3</v>
      </c>
    </row>
    <row r="1394" spans="1:15" ht="18" thickBot="1" x14ac:dyDescent="0.4">
      <c r="A1394" s="15">
        <v>1385</v>
      </c>
      <c r="D1394" s="14"/>
      <c r="E1394" s="14"/>
      <c r="F1394" s="14"/>
      <c r="G1394" s="14"/>
      <c r="H1394" s="71">
        <f>MIN(VLOOKUP(O1394,'Tableau de correspondances'!B$8:T$31,MATCH(N1394,'Tableau de correspondances'!B$7:T$7,1),TRUE),VLOOKUP(O1394,'Tableau de correspondances'!W$8:AO$31,MATCH(N1394,'Tableau de correspondances'!W$7:AO$7,-1),TRUE))</f>
        <v>46</v>
      </c>
      <c r="I1394" s="78" t="str">
        <f>IF(VLOOKUP(O1394,'Tableau de correspondances'!B$8:T$31,MATCH(N1394,'Tableau de correspondances'!B$7:T$7,1),TRUE)&gt;VLOOKUP(O1394,'Tableau de correspondances'!W$8:AO$31,MATCH(N1394,'Tableau de correspondances'!W$7:AO$7,-1),TRUE),"Table 2","Table 1")</f>
        <v>Table 1</v>
      </c>
      <c r="J1394" s="73" t="str">
        <f t="shared" si="85"/>
        <v>non</v>
      </c>
      <c r="K1394" s="28"/>
      <c r="L1394" s="29"/>
      <c r="M1394" s="34">
        <f t="shared" si="86"/>
        <v>6</v>
      </c>
      <c r="N1394" s="16">
        <f t="shared" si="87"/>
        <v>6</v>
      </c>
      <c r="O1394" s="70">
        <f t="shared" si="88"/>
        <v>0.3</v>
      </c>
    </row>
    <row r="1395" spans="1:15" ht="18" thickBot="1" x14ac:dyDescent="0.4">
      <c r="A1395" s="15">
        <v>1386</v>
      </c>
      <c r="D1395" s="14"/>
      <c r="E1395" s="14"/>
      <c r="F1395" s="14"/>
      <c r="G1395" s="14"/>
      <c r="H1395" s="71">
        <f>MIN(VLOOKUP(O1395,'Tableau de correspondances'!B$8:T$31,MATCH(N1395,'Tableau de correspondances'!B$7:T$7,1),TRUE),VLOOKUP(O1395,'Tableau de correspondances'!W$8:AO$31,MATCH(N1395,'Tableau de correspondances'!W$7:AO$7,-1),TRUE))</f>
        <v>46</v>
      </c>
      <c r="I1395" s="78" t="str">
        <f>IF(VLOOKUP(O1395,'Tableau de correspondances'!B$8:T$31,MATCH(N1395,'Tableau de correspondances'!B$7:T$7,1),TRUE)&gt;VLOOKUP(O1395,'Tableau de correspondances'!W$8:AO$31,MATCH(N1395,'Tableau de correspondances'!W$7:AO$7,-1),TRUE),"Table 2","Table 1")</f>
        <v>Table 1</v>
      </c>
      <c r="J1395" s="73" t="str">
        <f t="shared" si="85"/>
        <v>non</v>
      </c>
      <c r="K1395" s="28"/>
      <c r="L1395" s="29"/>
      <c r="M1395" s="34">
        <f t="shared" si="86"/>
        <v>6</v>
      </c>
      <c r="N1395" s="16">
        <f t="shared" si="87"/>
        <v>6</v>
      </c>
      <c r="O1395" s="70">
        <f t="shared" si="88"/>
        <v>0.3</v>
      </c>
    </row>
    <row r="1396" spans="1:15" ht="18" thickBot="1" x14ac:dyDescent="0.4">
      <c r="A1396" s="15">
        <v>1387</v>
      </c>
      <c r="D1396" s="14"/>
      <c r="E1396" s="14"/>
      <c r="F1396" s="14"/>
      <c r="G1396" s="14"/>
      <c r="H1396" s="71">
        <f>MIN(VLOOKUP(O1396,'Tableau de correspondances'!B$8:T$31,MATCH(N1396,'Tableau de correspondances'!B$7:T$7,1),TRUE),VLOOKUP(O1396,'Tableau de correspondances'!W$8:AO$31,MATCH(N1396,'Tableau de correspondances'!W$7:AO$7,-1),TRUE))</f>
        <v>46</v>
      </c>
      <c r="I1396" s="78" t="str">
        <f>IF(VLOOKUP(O1396,'Tableau de correspondances'!B$8:T$31,MATCH(N1396,'Tableau de correspondances'!B$7:T$7,1),TRUE)&gt;VLOOKUP(O1396,'Tableau de correspondances'!W$8:AO$31,MATCH(N1396,'Tableau de correspondances'!W$7:AO$7,-1),TRUE),"Table 2","Table 1")</f>
        <v>Table 1</v>
      </c>
      <c r="J1396" s="73" t="str">
        <f t="shared" si="85"/>
        <v>non</v>
      </c>
      <c r="K1396" s="28"/>
      <c r="L1396" s="29"/>
      <c r="M1396" s="34">
        <f t="shared" si="86"/>
        <v>6</v>
      </c>
      <c r="N1396" s="16">
        <f t="shared" si="87"/>
        <v>6</v>
      </c>
      <c r="O1396" s="70">
        <f t="shared" si="88"/>
        <v>0.3</v>
      </c>
    </row>
    <row r="1397" spans="1:15" ht="18" thickBot="1" x14ac:dyDescent="0.4">
      <c r="A1397" s="15">
        <v>1388</v>
      </c>
      <c r="D1397" s="14"/>
      <c r="E1397" s="14"/>
      <c r="F1397" s="14"/>
      <c r="G1397" s="14"/>
      <c r="H1397" s="71">
        <f>MIN(VLOOKUP(O1397,'Tableau de correspondances'!B$8:T$31,MATCH(N1397,'Tableau de correspondances'!B$7:T$7,1),TRUE),VLOOKUP(O1397,'Tableau de correspondances'!W$8:AO$31,MATCH(N1397,'Tableau de correspondances'!W$7:AO$7,-1),TRUE))</f>
        <v>46</v>
      </c>
      <c r="I1397" s="78" t="str">
        <f>IF(VLOOKUP(O1397,'Tableau de correspondances'!B$8:T$31,MATCH(N1397,'Tableau de correspondances'!B$7:T$7,1),TRUE)&gt;VLOOKUP(O1397,'Tableau de correspondances'!W$8:AO$31,MATCH(N1397,'Tableau de correspondances'!W$7:AO$7,-1),TRUE),"Table 2","Table 1")</f>
        <v>Table 1</v>
      </c>
      <c r="J1397" s="73" t="str">
        <f t="shared" si="85"/>
        <v>non</v>
      </c>
      <c r="K1397" s="28"/>
      <c r="L1397" s="29"/>
      <c r="M1397" s="34">
        <f t="shared" si="86"/>
        <v>6</v>
      </c>
      <c r="N1397" s="16">
        <f t="shared" si="87"/>
        <v>6</v>
      </c>
      <c r="O1397" s="70">
        <f t="shared" si="88"/>
        <v>0.3</v>
      </c>
    </row>
    <row r="1398" spans="1:15" ht="18" thickBot="1" x14ac:dyDescent="0.4">
      <c r="A1398" s="15">
        <v>1389</v>
      </c>
      <c r="D1398" s="14"/>
      <c r="E1398" s="14"/>
      <c r="F1398" s="14"/>
      <c r="G1398" s="14"/>
      <c r="H1398" s="71">
        <f>MIN(VLOOKUP(O1398,'Tableau de correspondances'!B$8:T$31,MATCH(N1398,'Tableau de correspondances'!B$7:T$7,1),TRUE),VLOOKUP(O1398,'Tableau de correspondances'!W$8:AO$31,MATCH(N1398,'Tableau de correspondances'!W$7:AO$7,-1),TRUE))</f>
        <v>46</v>
      </c>
      <c r="I1398" s="78" t="str">
        <f>IF(VLOOKUP(O1398,'Tableau de correspondances'!B$8:T$31,MATCH(N1398,'Tableau de correspondances'!B$7:T$7,1),TRUE)&gt;VLOOKUP(O1398,'Tableau de correspondances'!W$8:AO$31,MATCH(N1398,'Tableau de correspondances'!W$7:AO$7,-1),TRUE),"Table 2","Table 1")</f>
        <v>Table 1</v>
      </c>
      <c r="J1398" s="73" t="str">
        <f t="shared" si="85"/>
        <v>non</v>
      </c>
      <c r="K1398" s="28"/>
      <c r="L1398" s="29"/>
      <c r="M1398" s="34">
        <f t="shared" si="86"/>
        <v>6</v>
      </c>
      <c r="N1398" s="16">
        <f t="shared" si="87"/>
        <v>6</v>
      </c>
      <c r="O1398" s="70">
        <f t="shared" si="88"/>
        <v>0.3</v>
      </c>
    </row>
    <row r="1399" spans="1:15" ht="18" thickBot="1" x14ac:dyDescent="0.4">
      <c r="A1399" s="15">
        <v>1390</v>
      </c>
      <c r="D1399" s="14"/>
      <c r="E1399" s="14"/>
      <c r="F1399" s="14"/>
      <c r="G1399" s="14"/>
      <c r="H1399" s="71">
        <f>MIN(VLOOKUP(O1399,'Tableau de correspondances'!B$8:T$31,MATCH(N1399,'Tableau de correspondances'!B$7:T$7,1),TRUE),VLOOKUP(O1399,'Tableau de correspondances'!W$8:AO$31,MATCH(N1399,'Tableau de correspondances'!W$7:AO$7,-1),TRUE))</f>
        <v>46</v>
      </c>
      <c r="I1399" s="78" t="str">
        <f>IF(VLOOKUP(O1399,'Tableau de correspondances'!B$8:T$31,MATCH(N1399,'Tableau de correspondances'!B$7:T$7,1),TRUE)&gt;VLOOKUP(O1399,'Tableau de correspondances'!W$8:AO$31,MATCH(N1399,'Tableau de correspondances'!W$7:AO$7,-1),TRUE),"Table 2","Table 1")</f>
        <v>Table 1</v>
      </c>
      <c r="J1399" s="73" t="str">
        <f t="shared" si="85"/>
        <v>non</v>
      </c>
      <c r="K1399" s="28"/>
      <c r="L1399" s="29"/>
      <c r="M1399" s="34">
        <f t="shared" si="86"/>
        <v>6</v>
      </c>
      <c r="N1399" s="16">
        <f t="shared" si="87"/>
        <v>6</v>
      </c>
      <c r="O1399" s="70">
        <f t="shared" si="88"/>
        <v>0.3</v>
      </c>
    </row>
    <row r="1400" spans="1:15" ht="18" thickBot="1" x14ac:dyDescent="0.4">
      <c r="A1400" s="15">
        <v>1391</v>
      </c>
      <c r="D1400" s="14"/>
      <c r="E1400" s="14"/>
      <c r="F1400" s="14"/>
      <c r="G1400" s="14"/>
      <c r="H1400" s="71">
        <f>MIN(VLOOKUP(O1400,'Tableau de correspondances'!B$8:T$31,MATCH(N1400,'Tableau de correspondances'!B$7:T$7,1),TRUE),VLOOKUP(O1400,'Tableau de correspondances'!W$8:AO$31,MATCH(N1400,'Tableau de correspondances'!W$7:AO$7,-1),TRUE))</f>
        <v>46</v>
      </c>
      <c r="I1400" s="78" t="str">
        <f>IF(VLOOKUP(O1400,'Tableau de correspondances'!B$8:T$31,MATCH(N1400,'Tableau de correspondances'!B$7:T$7,1),TRUE)&gt;VLOOKUP(O1400,'Tableau de correspondances'!W$8:AO$31,MATCH(N1400,'Tableau de correspondances'!W$7:AO$7,-1),TRUE),"Table 2","Table 1")</f>
        <v>Table 1</v>
      </c>
      <c r="J1400" s="73" t="str">
        <f t="shared" si="85"/>
        <v>non</v>
      </c>
      <c r="K1400" s="28"/>
      <c r="L1400" s="29"/>
      <c r="M1400" s="34">
        <f t="shared" si="86"/>
        <v>6</v>
      </c>
      <c r="N1400" s="16">
        <f t="shared" si="87"/>
        <v>6</v>
      </c>
      <c r="O1400" s="70">
        <f t="shared" si="88"/>
        <v>0.3</v>
      </c>
    </row>
    <row r="1401" spans="1:15" ht="18" thickBot="1" x14ac:dyDescent="0.4">
      <c r="A1401" s="15">
        <v>1392</v>
      </c>
      <c r="D1401" s="14"/>
      <c r="E1401" s="14"/>
      <c r="F1401" s="14"/>
      <c r="G1401" s="14"/>
      <c r="H1401" s="71">
        <f>MIN(VLOOKUP(O1401,'Tableau de correspondances'!B$8:T$31,MATCH(N1401,'Tableau de correspondances'!B$7:T$7,1),TRUE),VLOOKUP(O1401,'Tableau de correspondances'!W$8:AO$31,MATCH(N1401,'Tableau de correspondances'!W$7:AO$7,-1),TRUE))</f>
        <v>46</v>
      </c>
      <c r="I1401" s="78" t="str">
        <f>IF(VLOOKUP(O1401,'Tableau de correspondances'!B$8:T$31,MATCH(N1401,'Tableau de correspondances'!B$7:T$7,1),TRUE)&gt;VLOOKUP(O1401,'Tableau de correspondances'!W$8:AO$31,MATCH(N1401,'Tableau de correspondances'!W$7:AO$7,-1),TRUE),"Table 2","Table 1")</f>
        <v>Table 1</v>
      </c>
      <c r="J1401" s="73" t="str">
        <f t="shared" si="85"/>
        <v>non</v>
      </c>
      <c r="K1401" s="28"/>
      <c r="L1401" s="29"/>
      <c r="M1401" s="34">
        <f t="shared" si="86"/>
        <v>6</v>
      </c>
      <c r="N1401" s="16">
        <f t="shared" si="87"/>
        <v>6</v>
      </c>
      <c r="O1401" s="70">
        <f t="shared" si="88"/>
        <v>0.3</v>
      </c>
    </row>
    <row r="1402" spans="1:15" ht="18" thickBot="1" x14ac:dyDescent="0.4">
      <c r="A1402" s="15">
        <v>1393</v>
      </c>
      <c r="D1402" s="14"/>
      <c r="E1402" s="14"/>
      <c r="F1402" s="14"/>
      <c r="G1402" s="14"/>
      <c r="H1402" s="71">
        <f>MIN(VLOOKUP(O1402,'Tableau de correspondances'!B$8:T$31,MATCH(N1402,'Tableau de correspondances'!B$7:T$7,1),TRUE),VLOOKUP(O1402,'Tableau de correspondances'!W$8:AO$31,MATCH(N1402,'Tableau de correspondances'!W$7:AO$7,-1),TRUE))</f>
        <v>46</v>
      </c>
      <c r="I1402" s="78" t="str">
        <f>IF(VLOOKUP(O1402,'Tableau de correspondances'!B$8:T$31,MATCH(N1402,'Tableau de correspondances'!B$7:T$7,1),TRUE)&gt;VLOOKUP(O1402,'Tableau de correspondances'!W$8:AO$31,MATCH(N1402,'Tableau de correspondances'!W$7:AO$7,-1),TRUE),"Table 2","Table 1")</f>
        <v>Table 1</v>
      </c>
      <c r="J1402" s="73" t="str">
        <f t="shared" si="85"/>
        <v>non</v>
      </c>
      <c r="K1402" s="28"/>
      <c r="L1402" s="29"/>
      <c r="M1402" s="34">
        <f t="shared" si="86"/>
        <v>6</v>
      </c>
      <c r="N1402" s="16">
        <f t="shared" si="87"/>
        <v>6</v>
      </c>
      <c r="O1402" s="70">
        <f t="shared" si="88"/>
        <v>0.3</v>
      </c>
    </row>
    <row r="1403" spans="1:15" ht="18" thickBot="1" x14ac:dyDescent="0.4">
      <c r="A1403" s="15">
        <v>1394</v>
      </c>
      <c r="D1403" s="14"/>
      <c r="E1403" s="14"/>
      <c r="F1403" s="14"/>
      <c r="G1403" s="14"/>
      <c r="H1403" s="71">
        <f>MIN(VLOOKUP(O1403,'Tableau de correspondances'!B$8:T$31,MATCH(N1403,'Tableau de correspondances'!B$7:T$7,1),TRUE),VLOOKUP(O1403,'Tableau de correspondances'!W$8:AO$31,MATCH(N1403,'Tableau de correspondances'!W$7:AO$7,-1),TRUE))</f>
        <v>46</v>
      </c>
      <c r="I1403" s="78" t="str">
        <f>IF(VLOOKUP(O1403,'Tableau de correspondances'!B$8:T$31,MATCH(N1403,'Tableau de correspondances'!B$7:T$7,1),TRUE)&gt;VLOOKUP(O1403,'Tableau de correspondances'!W$8:AO$31,MATCH(N1403,'Tableau de correspondances'!W$7:AO$7,-1),TRUE),"Table 2","Table 1")</f>
        <v>Table 1</v>
      </c>
      <c r="J1403" s="73" t="str">
        <f t="shared" si="85"/>
        <v>non</v>
      </c>
      <c r="K1403" s="28"/>
      <c r="L1403" s="29"/>
      <c r="M1403" s="34">
        <f t="shared" si="86"/>
        <v>6</v>
      </c>
      <c r="N1403" s="16">
        <f t="shared" si="87"/>
        <v>6</v>
      </c>
      <c r="O1403" s="70">
        <f t="shared" si="88"/>
        <v>0.3</v>
      </c>
    </row>
    <row r="1404" spans="1:15" ht="18" thickBot="1" x14ac:dyDescent="0.4">
      <c r="A1404" s="15">
        <v>1395</v>
      </c>
      <c r="D1404" s="14"/>
      <c r="E1404" s="14"/>
      <c r="F1404" s="14"/>
      <c r="G1404" s="14"/>
      <c r="H1404" s="71">
        <f>MIN(VLOOKUP(O1404,'Tableau de correspondances'!B$8:T$31,MATCH(N1404,'Tableau de correspondances'!B$7:T$7,1),TRUE),VLOOKUP(O1404,'Tableau de correspondances'!W$8:AO$31,MATCH(N1404,'Tableau de correspondances'!W$7:AO$7,-1),TRUE))</f>
        <v>46</v>
      </c>
      <c r="I1404" s="78" t="str">
        <f>IF(VLOOKUP(O1404,'Tableau de correspondances'!B$8:T$31,MATCH(N1404,'Tableau de correspondances'!B$7:T$7,1),TRUE)&gt;VLOOKUP(O1404,'Tableau de correspondances'!W$8:AO$31,MATCH(N1404,'Tableau de correspondances'!W$7:AO$7,-1),TRUE),"Table 2","Table 1")</f>
        <v>Table 1</v>
      </c>
      <c r="J1404" s="73" t="str">
        <f t="shared" si="85"/>
        <v>non</v>
      </c>
      <c r="K1404" s="28"/>
      <c r="L1404" s="29"/>
      <c r="M1404" s="34">
        <f t="shared" si="86"/>
        <v>6</v>
      </c>
      <c r="N1404" s="16">
        <f t="shared" si="87"/>
        <v>6</v>
      </c>
      <c r="O1404" s="70">
        <f t="shared" si="88"/>
        <v>0.3</v>
      </c>
    </row>
    <row r="1405" spans="1:15" ht="18" thickBot="1" x14ac:dyDescent="0.4">
      <c r="A1405" s="15">
        <v>1396</v>
      </c>
      <c r="D1405" s="14"/>
      <c r="E1405" s="14"/>
      <c r="F1405" s="14"/>
      <c r="G1405" s="14"/>
      <c r="H1405" s="71">
        <f>MIN(VLOOKUP(O1405,'Tableau de correspondances'!B$8:T$31,MATCH(N1405,'Tableau de correspondances'!B$7:T$7,1),TRUE),VLOOKUP(O1405,'Tableau de correspondances'!W$8:AO$31,MATCH(N1405,'Tableau de correspondances'!W$7:AO$7,-1),TRUE))</f>
        <v>46</v>
      </c>
      <c r="I1405" s="78" t="str">
        <f>IF(VLOOKUP(O1405,'Tableau de correspondances'!B$8:T$31,MATCH(N1405,'Tableau de correspondances'!B$7:T$7,1),TRUE)&gt;VLOOKUP(O1405,'Tableau de correspondances'!W$8:AO$31,MATCH(N1405,'Tableau de correspondances'!W$7:AO$7,-1),TRUE),"Table 2","Table 1")</f>
        <v>Table 1</v>
      </c>
      <c r="J1405" s="73" t="str">
        <f t="shared" si="85"/>
        <v>non</v>
      </c>
      <c r="K1405" s="28"/>
      <c r="L1405" s="29"/>
      <c r="M1405" s="34">
        <f t="shared" si="86"/>
        <v>6</v>
      </c>
      <c r="N1405" s="16">
        <f t="shared" si="87"/>
        <v>6</v>
      </c>
      <c r="O1405" s="70">
        <f t="shared" si="88"/>
        <v>0.3</v>
      </c>
    </row>
    <row r="1406" spans="1:15" ht="18" thickBot="1" x14ac:dyDescent="0.4">
      <c r="A1406" s="15">
        <v>1397</v>
      </c>
      <c r="D1406" s="14"/>
      <c r="E1406" s="14"/>
      <c r="F1406" s="14"/>
      <c r="G1406" s="14"/>
      <c r="H1406" s="71">
        <f>MIN(VLOOKUP(O1406,'Tableau de correspondances'!B$8:T$31,MATCH(N1406,'Tableau de correspondances'!B$7:T$7,1),TRUE),VLOOKUP(O1406,'Tableau de correspondances'!W$8:AO$31,MATCH(N1406,'Tableau de correspondances'!W$7:AO$7,-1),TRUE))</f>
        <v>46</v>
      </c>
      <c r="I1406" s="78" t="str">
        <f>IF(VLOOKUP(O1406,'Tableau de correspondances'!B$8:T$31,MATCH(N1406,'Tableau de correspondances'!B$7:T$7,1),TRUE)&gt;VLOOKUP(O1406,'Tableau de correspondances'!W$8:AO$31,MATCH(N1406,'Tableau de correspondances'!W$7:AO$7,-1),TRUE),"Table 2","Table 1")</f>
        <v>Table 1</v>
      </c>
      <c r="J1406" s="73" t="str">
        <f t="shared" si="85"/>
        <v>non</v>
      </c>
      <c r="K1406" s="28"/>
      <c r="L1406" s="29"/>
      <c r="M1406" s="34">
        <f t="shared" si="86"/>
        <v>6</v>
      </c>
      <c r="N1406" s="16">
        <f t="shared" si="87"/>
        <v>6</v>
      </c>
      <c r="O1406" s="70">
        <f t="shared" si="88"/>
        <v>0.3</v>
      </c>
    </row>
    <row r="1407" spans="1:15" ht="18" thickBot="1" x14ac:dyDescent="0.4">
      <c r="A1407" s="15">
        <v>1398</v>
      </c>
      <c r="D1407" s="14"/>
      <c r="E1407" s="14"/>
      <c r="F1407" s="14"/>
      <c r="G1407" s="14"/>
      <c r="H1407" s="71">
        <f>MIN(VLOOKUP(O1407,'Tableau de correspondances'!B$8:T$31,MATCH(N1407,'Tableau de correspondances'!B$7:T$7,1),TRUE),VLOOKUP(O1407,'Tableau de correspondances'!W$8:AO$31,MATCH(N1407,'Tableau de correspondances'!W$7:AO$7,-1),TRUE))</f>
        <v>46</v>
      </c>
      <c r="I1407" s="78" t="str">
        <f>IF(VLOOKUP(O1407,'Tableau de correspondances'!B$8:T$31,MATCH(N1407,'Tableau de correspondances'!B$7:T$7,1),TRUE)&gt;VLOOKUP(O1407,'Tableau de correspondances'!W$8:AO$31,MATCH(N1407,'Tableau de correspondances'!W$7:AO$7,-1),TRUE),"Table 2","Table 1")</f>
        <v>Table 1</v>
      </c>
      <c r="J1407" s="73" t="str">
        <f t="shared" si="85"/>
        <v>non</v>
      </c>
      <c r="K1407" s="28"/>
      <c r="L1407" s="29"/>
      <c r="M1407" s="34">
        <f t="shared" si="86"/>
        <v>6</v>
      </c>
      <c r="N1407" s="16">
        <f t="shared" si="87"/>
        <v>6</v>
      </c>
      <c r="O1407" s="70">
        <f t="shared" si="88"/>
        <v>0.3</v>
      </c>
    </row>
    <row r="1408" spans="1:15" ht="18" thickBot="1" x14ac:dyDescent="0.4">
      <c r="A1408" s="15">
        <v>1399</v>
      </c>
      <c r="D1408" s="14"/>
      <c r="E1408" s="14"/>
      <c r="F1408" s="14"/>
      <c r="G1408" s="14"/>
      <c r="H1408" s="71">
        <f>MIN(VLOOKUP(O1408,'Tableau de correspondances'!B$8:T$31,MATCH(N1408,'Tableau de correspondances'!B$7:T$7,1),TRUE),VLOOKUP(O1408,'Tableau de correspondances'!W$8:AO$31,MATCH(N1408,'Tableau de correspondances'!W$7:AO$7,-1),TRUE))</f>
        <v>46</v>
      </c>
      <c r="I1408" s="78" t="str">
        <f>IF(VLOOKUP(O1408,'Tableau de correspondances'!B$8:T$31,MATCH(N1408,'Tableau de correspondances'!B$7:T$7,1),TRUE)&gt;VLOOKUP(O1408,'Tableau de correspondances'!W$8:AO$31,MATCH(N1408,'Tableau de correspondances'!W$7:AO$7,-1),TRUE),"Table 2","Table 1")</f>
        <v>Table 1</v>
      </c>
      <c r="J1408" s="73" t="str">
        <f t="shared" si="85"/>
        <v>non</v>
      </c>
      <c r="K1408" s="28"/>
      <c r="L1408" s="29"/>
      <c r="M1408" s="34">
        <f t="shared" si="86"/>
        <v>6</v>
      </c>
      <c r="N1408" s="16">
        <f t="shared" si="87"/>
        <v>6</v>
      </c>
      <c r="O1408" s="70">
        <f t="shared" si="88"/>
        <v>0.3</v>
      </c>
    </row>
    <row r="1409" spans="1:15" ht="18" thickBot="1" x14ac:dyDescent="0.4">
      <c r="A1409" s="15">
        <v>1400</v>
      </c>
      <c r="D1409" s="14"/>
      <c r="E1409" s="14"/>
      <c r="F1409" s="14"/>
      <c r="G1409" s="14"/>
      <c r="H1409" s="71">
        <f>MIN(VLOOKUP(O1409,'Tableau de correspondances'!B$8:T$31,MATCH(N1409,'Tableau de correspondances'!B$7:T$7,1),TRUE),VLOOKUP(O1409,'Tableau de correspondances'!W$8:AO$31,MATCH(N1409,'Tableau de correspondances'!W$7:AO$7,-1),TRUE))</f>
        <v>46</v>
      </c>
      <c r="I1409" s="78" t="str">
        <f>IF(VLOOKUP(O1409,'Tableau de correspondances'!B$8:T$31,MATCH(N1409,'Tableau de correspondances'!B$7:T$7,1),TRUE)&gt;VLOOKUP(O1409,'Tableau de correspondances'!W$8:AO$31,MATCH(N1409,'Tableau de correspondances'!W$7:AO$7,-1),TRUE),"Table 2","Table 1")</f>
        <v>Table 1</v>
      </c>
      <c r="J1409" s="73" t="str">
        <f t="shared" si="85"/>
        <v>non</v>
      </c>
      <c r="K1409" s="28"/>
      <c r="L1409" s="29"/>
      <c r="M1409" s="34">
        <f t="shared" si="86"/>
        <v>6</v>
      </c>
      <c r="N1409" s="16">
        <f t="shared" si="87"/>
        <v>6</v>
      </c>
      <c r="O1409" s="70">
        <f t="shared" si="88"/>
        <v>0.3</v>
      </c>
    </row>
    <row r="1410" spans="1:15" ht="18" thickBot="1" x14ac:dyDescent="0.4">
      <c r="A1410" s="15">
        <v>1401</v>
      </c>
      <c r="D1410" s="14"/>
      <c r="E1410" s="14"/>
      <c r="F1410" s="14"/>
      <c r="G1410" s="14"/>
      <c r="H1410" s="71">
        <f>MIN(VLOOKUP(O1410,'Tableau de correspondances'!B$8:T$31,MATCH(N1410,'Tableau de correspondances'!B$7:T$7,1),TRUE),VLOOKUP(O1410,'Tableau de correspondances'!W$8:AO$31,MATCH(N1410,'Tableau de correspondances'!W$7:AO$7,-1),TRUE))</f>
        <v>46</v>
      </c>
      <c r="I1410" s="78" t="str">
        <f>IF(VLOOKUP(O1410,'Tableau de correspondances'!B$8:T$31,MATCH(N1410,'Tableau de correspondances'!B$7:T$7,1),TRUE)&gt;VLOOKUP(O1410,'Tableau de correspondances'!W$8:AO$31,MATCH(N1410,'Tableau de correspondances'!W$7:AO$7,-1),TRUE),"Table 2","Table 1")</f>
        <v>Table 1</v>
      </c>
      <c r="J1410" s="73" t="str">
        <f t="shared" si="85"/>
        <v>non</v>
      </c>
      <c r="K1410" s="28"/>
      <c r="L1410" s="29"/>
      <c r="M1410" s="34">
        <f t="shared" si="86"/>
        <v>6</v>
      </c>
      <c r="N1410" s="16">
        <f t="shared" si="87"/>
        <v>6</v>
      </c>
      <c r="O1410" s="70">
        <f t="shared" si="88"/>
        <v>0.3</v>
      </c>
    </row>
    <row r="1411" spans="1:15" ht="18" thickBot="1" x14ac:dyDescent="0.4">
      <c r="A1411" s="15">
        <v>1402</v>
      </c>
      <c r="D1411" s="14"/>
      <c r="E1411" s="14"/>
      <c r="F1411" s="14"/>
      <c r="G1411" s="14"/>
      <c r="H1411" s="71">
        <f>MIN(VLOOKUP(O1411,'Tableau de correspondances'!B$8:T$31,MATCH(N1411,'Tableau de correspondances'!B$7:T$7,1),TRUE),VLOOKUP(O1411,'Tableau de correspondances'!W$8:AO$31,MATCH(N1411,'Tableau de correspondances'!W$7:AO$7,-1),TRUE))</f>
        <v>46</v>
      </c>
      <c r="I1411" s="78" t="str">
        <f>IF(VLOOKUP(O1411,'Tableau de correspondances'!B$8:T$31,MATCH(N1411,'Tableau de correspondances'!B$7:T$7,1),TRUE)&gt;VLOOKUP(O1411,'Tableau de correspondances'!W$8:AO$31,MATCH(N1411,'Tableau de correspondances'!W$7:AO$7,-1),TRUE),"Table 2","Table 1")</f>
        <v>Table 1</v>
      </c>
      <c r="J1411" s="73" t="str">
        <f t="shared" si="85"/>
        <v>non</v>
      </c>
      <c r="K1411" s="28"/>
      <c r="L1411" s="29"/>
      <c r="M1411" s="34">
        <f t="shared" si="86"/>
        <v>6</v>
      </c>
      <c r="N1411" s="16">
        <f t="shared" si="87"/>
        <v>6</v>
      </c>
      <c r="O1411" s="70">
        <f t="shared" si="88"/>
        <v>0.3</v>
      </c>
    </row>
    <row r="1412" spans="1:15" ht="18" thickBot="1" x14ac:dyDescent="0.4">
      <c r="A1412" s="15">
        <v>1403</v>
      </c>
      <c r="D1412" s="14"/>
      <c r="E1412" s="14"/>
      <c r="F1412" s="14"/>
      <c r="G1412" s="14"/>
      <c r="H1412" s="71">
        <f>MIN(VLOOKUP(O1412,'Tableau de correspondances'!B$8:T$31,MATCH(N1412,'Tableau de correspondances'!B$7:T$7,1),TRUE),VLOOKUP(O1412,'Tableau de correspondances'!W$8:AO$31,MATCH(N1412,'Tableau de correspondances'!W$7:AO$7,-1),TRUE))</f>
        <v>46</v>
      </c>
      <c r="I1412" s="78" t="str">
        <f>IF(VLOOKUP(O1412,'Tableau de correspondances'!B$8:T$31,MATCH(N1412,'Tableau de correspondances'!B$7:T$7,1),TRUE)&gt;VLOOKUP(O1412,'Tableau de correspondances'!W$8:AO$31,MATCH(N1412,'Tableau de correspondances'!W$7:AO$7,-1),TRUE),"Table 2","Table 1")</f>
        <v>Table 1</v>
      </c>
      <c r="J1412" s="73" t="str">
        <f t="shared" si="85"/>
        <v>non</v>
      </c>
      <c r="K1412" s="28"/>
      <c r="L1412" s="29"/>
      <c r="M1412" s="34">
        <f t="shared" si="86"/>
        <v>6</v>
      </c>
      <c r="N1412" s="16">
        <f t="shared" si="87"/>
        <v>6</v>
      </c>
      <c r="O1412" s="70">
        <f t="shared" si="88"/>
        <v>0.3</v>
      </c>
    </row>
    <row r="1413" spans="1:15" ht="18" thickBot="1" x14ac:dyDescent="0.4">
      <c r="A1413" s="15">
        <v>1404</v>
      </c>
      <c r="D1413" s="14"/>
      <c r="E1413" s="14"/>
      <c r="F1413" s="14"/>
      <c r="G1413" s="14"/>
      <c r="H1413" s="71">
        <f>MIN(VLOOKUP(O1413,'Tableau de correspondances'!B$8:T$31,MATCH(N1413,'Tableau de correspondances'!B$7:T$7,1),TRUE),VLOOKUP(O1413,'Tableau de correspondances'!W$8:AO$31,MATCH(N1413,'Tableau de correspondances'!W$7:AO$7,-1),TRUE))</f>
        <v>46</v>
      </c>
      <c r="I1413" s="78" t="str">
        <f>IF(VLOOKUP(O1413,'Tableau de correspondances'!B$8:T$31,MATCH(N1413,'Tableau de correspondances'!B$7:T$7,1),TRUE)&gt;VLOOKUP(O1413,'Tableau de correspondances'!W$8:AO$31,MATCH(N1413,'Tableau de correspondances'!W$7:AO$7,-1),TRUE),"Table 2","Table 1")</f>
        <v>Table 1</v>
      </c>
      <c r="J1413" s="73" t="str">
        <f t="shared" si="85"/>
        <v>non</v>
      </c>
      <c r="K1413" s="28"/>
      <c r="L1413" s="29"/>
      <c r="M1413" s="34">
        <f t="shared" si="86"/>
        <v>6</v>
      </c>
      <c r="N1413" s="16">
        <f t="shared" si="87"/>
        <v>6</v>
      </c>
      <c r="O1413" s="70">
        <f t="shared" si="88"/>
        <v>0.3</v>
      </c>
    </row>
    <row r="1414" spans="1:15" ht="18" thickBot="1" x14ac:dyDescent="0.4">
      <c r="A1414" s="15">
        <v>1405</v>
      </c>
      <c r="D1414" s="14"/>
      <c r="E1414" s="14"/>
      <c r="F1414" s="14"/>
      <c r="G1414" s="14"/>
      <c r="H1414" s="71">
        <f>MIN(VLOOKUP(O1414,'Tableau de correspondances'!B$8:T$31,MATCH(N1414,'Tableau de correspondances'!B$7:T$7,1),TRUE),VLOOKUP(O1414,'Tableau de correspondances'!W$8:AO$31,MATCH(N1414,'Tableau de correspondances'!W$7:AO$7,-1),TRUE))</f>
        <v>46</v>
      </c>
      <c r="I1414" s="78" t="str">
        <f>IF(VLOOKUP(O1414,'Tableau de correspondances'!B$8:T$31,MATCH(N1414,'Tableau de correspondances'!B$7:T$7,1),TRUE)&gt;VLOOKUP(O1414,'Tableau de correspondances'!W$8:AO$31,MATCH(N1414,'Tableau de correspondances'!W$7:AO$7,-1),TRUE),"Table 2","Table 1")</f>
        <v>Table 1</v>
      </c>
      <c r="J1414" s="73" t="str">
        <f t="shared" si="85"/>
        <v>non</v>
      </c>
      <c r="K1414" s="28"/>
      <c r="L1414" s="29"/>
      <c r="M1414" s="34">
        <f t="shared" si="86"/>
        <v>6</v>
      </c>
      <c r="N1414" s="16">
        <f t="shared" si="87"/>
        <v>6</v>
      </c>
      <c r="O1414" s="70">
        <f t="shared" si="88"/>
        <v>0.3</v>
      </c>
    </row>
    <row r="1415" spans="1:15" ht="18" thickBot="1" x14ac:dyDescent="0.4">
      <c r="A1415" s="15">
        <v>1406</v>
      </c>
      <c r="D1415" s="14"/>
      <c r="E1415" s="14"/>
      <c r="F1415" s="14"/>
      <c r="G1415" s="14"/>
      <c r="H1415" s="71">
        <f>MIN(VLOOKUP(O1415,'Tableau de correspondances'!B$8:T$31,MATCH(N1415,'Tableau de correspondances'!B$7:T$7,1),TRUE),VLOOKUP(O1415,'Tableau de correspondances'!W$8:AO$31,MATCH(N1415,'Tableau de correspondances'!W$7:AO$7,-1),TRUE))</f>
        <v>46</v>
      </c>
      <c r="I1415" s="78" t="str">
        <f>IF(VLOOKUP(O1415,'Tableau de correspondances'!B$8:T$31,MATCH(N1415,'Tableau de correspondances'!B$7:T$7,1),TRUE)&gt;VLOOKUP(O1415,'Tableau de correspondances'!W$8:AO$31,MATCH(N1415,'Tableau de correspondances'!W$7:AO$7,-1),TRUE),"Table 2","Table 1")</f>
        <v>Table 1</v>
      </c>
      <c r="J1415" s="73" t="str">
        <f t="shared" si="85"/>
        <v>non</v>
      </c>
      <c r="K1415" s="28"/>
      <c r="L1415" s="29"/>
      <c r="M1415" s="34">
        <f t="shared" si="86"/>
        <v>6</v>
      </c>
      <c r="N1415" s="16">
        <f t="shared" si="87"/>
        <v>6</v>
      </c>
      <c r="O1415" s="70">
        <f t="shared" si="88"/>
        <v>0.3</v>
      </c>
    </row>
    <row r="1416" spans="1:15" ht="18" thickBot="1" x14ac:dyDescent="0.4">
      <c r="A1416" s="15">
        <v>1407</v>
      </c>
      <c r="D1416" s="14"/>
      <c r="E1416" s="14"/>
      <c r="F1416" s="14"/>
      <c r="G1416" s="14"/>
      <c r="H1416" s="71">
        <f>MIN(VLOOKUP(O1416,'Tableau de correspondances'!B$8:T$31,MATCH(N1416,'Tableau de correspondances'!B$7:T$7,1),TRUE),VLOOKUP(O1416,'Tableau de correspondances'!W$8:AO$31,MATCH(N1416,'Tableau de correspondances'!W$7:AO$7,-1),TRUE))</f>
        <v>46</v>
      </c>
      <c r="I1416" s="78" t="str">
        <f>IF(VLOOKUP(O1416,'Tableau de correspondances'!B$8:T$31,MATCH(N1416,'Tableau de correspondances'!B$7:T$7,1),TRUE)&gt;VLOOKUP(O1416,'Tableau de correspondances'!W$8:AO$31,MATCH(N1416,'Tableau de correspondances'!W$7:AO$7,-1),TRUE),"Table 2","Table 1")</f>
        <v>Table 1</v>
      </c>
      <c r="J1416" s="73" t="str">
        <f t="shared" si="85"/>
        <v>non</v>
      </c>
      <c r="K1416" s="28"/>
      <c r="L1416" s="29"/>
      <c r="M1416" s="34">
        <f t="shared" si="86"/>
        <v>6</v>
      </c>
      <c r="N1416" s="16">
        <f t="shared" si="87"/>
        <v>6</v>
      </c>
      <c r="O1416" s="70">
        <f t="shared" si="88"/>
        <v>0.3</v>
      </c>
    </row>
    <row r="1417" spans="1:15" ht="18" thickBot="1" x14ac:dyDescent="0.4">
      <c r="A1417" s="15">
        <v>1408</v>
      </c>
      <c r="D1417" s="14"/>
      <c r="E1417" s="14"/>
      <c r="F1417" s="14"/>
      <c r="G1417" s="14"/>
      <c r="H1417" s="71">
        <f>MIN(VLOOKUP(O1417,'Tableau de correspondances'!B$8:T$31,MATCH(N1417,'Tableau de correspondances'!B$7:T$7,1),TRUE),VLOOKUP(O1417,'Tableau de correspondances'!W$8:AO$31,MATCH(N1417,'Tableau de correspondances'!W$7:AO$7,-1),TRUE))</f>
        <v>46</v>
      </c>
      <c r="I1417" s="78" t="str">
        <f>IF(VLOOKUP(O1417,'Tableau de correspondances'!B$8:T$31,MATCH(N1417,'Tableau de correspondances'!B$7:T$7,1),TRUE)&gt;VLOOKUP(O1417,'Tableau de correspondances'!W$8:AO$31,MATCH(N1417,'Tableau de correspondances'!W$7:AO$7,-1),TRUE),"Table 2","Table 1")</f>
        <v>Table 1</v>
      </c>
      <c r="J1417" s="73" t="str">
        <f t="shared" si="85"/>
        <v>non</v>
      </c>
      <c r="K1417" s="28"/>
      <c r="L1417" s="29"/>
      <c r="M1417" s="34">
        <f t="shared" si="86"/>
        <v>6</v>
      </c>
      <c r="N1417" s="16">
        <f t="shared" si="87"/>
        <v>6</v>
      </c>
      <c r="O1417" s="70">
        <f t="shared" si="88"/>
        <v>0.3</v>
      </c>
    </row>
    <row r="1418" spans="1:15" ht="18" thickBot="1" x14ac:dyDescent="0.4">
      <c r="A1418" s="15">
        <v>1409</v>
      </c>
      <c r="D1418" s="14"/>
      <c r="E1418" s="14"/>
      <c r="F1418" s="14"/>
      <c r="G1418" s="14"/>
      <c r="H1418" s="71">
        <f>MIN(VLOOKUP(O1418,'Tableau de correspondances'!B$8:T$31,MATCH(N1418,'Tableau de correspondances'!B$7:T$7,1),TRUE),VLOOKUP(O1418,'Tableau de correspondances'!W$8:AO$31,MATCH(N1418,'Tableau de correspondances'!W$7:AO$7,-1),TRUE))</f>
        <v>46</v>
      </c>
      <c r="I1418" s="78" t="str">
        <f>IF(VLOOKUP(O1418,'Tableau de correspondances'!B$8:T$31,MATCH(N1418,'Tableau de correspondances'!B$7:T$7,1),TRUE)&gt;VLOOKUP(O1418,'Tableau de correspondances'!W$8:AO$31,MATCH(N1418,'Tableau de correspondances'!W$7:AO$7,-1),TRUE),"Table 2","Table 1")</f>
        <v>Table 1</v>
      </c>
      <c r="J1418" s="73" t="str">
        <f t="shared" si="85"/>
        <v>non</v>
      </c>
      <c r="K1418" s="28"/>
      <c r="L1418" s="29"/>
      <c r="M1418" s="34">
        <f t="shared" si="86"/>
        <v>6</v>
      </c>
      <c r="N1418" s="16">
        <f t="shared" si="87"/>
        <v>6</v>
      </c>
      <c r="O1418" s="70">
        <f t="shared" si="88"/>
        <v>0.3</v>
      </c>
    </row>
    <row r="1419" spans="1:15" ht="18" thickBot="1" x14ac:dyDescent="0.4">
      <c r="A1419" s="15">
        <v>1410</v>
      </c>
      <c r="D1419" s="14"/>
      <c r="E1419" s="14"/>
      <c r="F1419" s="14"/>
      <c r="G1419" s="14"/>
      <c r="H1419" s="71">
        <f>MIN(VLOOKUP(O1419,'Tableau de correspondances'!B$8:T$31,MATCH(N1419,'Tableau de correspondances'!B$7:T$7,1),TRUE),VLOOKUP(O1419,'Tableau de correspondances'!W$8:AO$31,MATCH(N1419,'Tableau de correspondances'!W$7:AO$7,-1),TRUE))</f>
        <v>46</v>
      </c>
      <c r="I1419" s="78" t="str">
        <f>IF(VLOOKUP(O1419,'Tableau de correspondances'!B$8:T$31,MATCH(N1419,'Tableau de correspondances'!B$7:T$7,1),TRUE)&gt;VLOOKUP(O1419,'Tableau de correspondances'!W$8:AO$31,MATCH(N1419,'Tableau de correspondances'!W$7:AO$7,-1),TRUE),"Table 2","Table 1")</f>
        <v>Table 1</v>
      </c>
      <c r="J1419" s="73" t="str">
        <f t="shared" ref="J1419:J1482" si="89">IF(D1419&gt;H1419,"oui","non")</f>
        <v>non</v>
      </c>
      <c r="K1419" s="28"/>
      <c r="L1419" s="29"/>
      <c r="M1419" s="34">
        <f t="shared" si="86"/>
        <v>6</v>
      </c>
      <c r="N1419" s="16">
        <f t="shared" si="87"/>
        <v>6</v>
      </c>
      <c r="O1419" s="70">
        <f t="shared" si="88"/>
        <v>0.3</v>
      </c>
    </row>
    <row r="1420" spans="1:15" ht="18" thickBot="1" x14ac:dyDescent="0.4">
      <c r="A1420" s="15">
        <v>1411</v>
      </c>
      <c r="D1420" s="14"/>
      <c r="E1420" s="14"/>
      <c r="F1420" s="14"/>
      <c r="G1420" s="14"/>
      <c r="H1420" s="71">
        <f>MIN(VLOOKUP(O1420,'Tableau de correspondances'!B$8:T$31,MATCH(N1420,'Tableau de correspondances'!B$7:T$7,1),TRUE),VLOOKUP(O1420,'Tableau de correspondances'!W$8:AO$31,MATCH(N1420,'Tableau de correspondances'!W$7:AO$7,-1),TRUE))</f>
        <v>46</v>
      </c>
      <c r="I1420" s="78" t="str">
        <f>IF(VLOOKUP(O1420,'Tableau de correspondances'!B$8:T$31,MATCH(N1420,'Tableau de correspondances'!B$7:T$7,1),TRUE)&gt;VLOOKUP(O1420,'Tableau de correspondances'!W$8:AO$31,MATCH(N1420,'Tableau de correspondances'!W$7:AO$7,-1),TRUE),"Table 2","Table 1")</f>
        <v>Table 1</v>
      </c>
      <c r="J1420" s="73" t="str">
        <f t="shared" si="89"/>
        <v>non</v>
      </c>
      <c r="K1420" s="28"/>
      <c r="L1420" s="29"/>
      <c r="M1420" s="34">
        <f t="shared" ref="M1420:M1483" si="90">IF(E1420="",6,IF(E1420&gt;8.5,8.5,E1420))</f>
        <v>6</v>
      </c>
      <c r="N1420" s="16">
        <f t="shared" ref="N1420:N1483" si="91">ROUND(M1420,2)</f>
        <v>6</v>
      </c>
      <c r="O1420" s="70">
        <f t="shared" ref="O1420:O1483" si="92">IF(F1420="",0.3,IF(F1420&gt;10.9,10.9,F1420))</f>
        <v>0.3</v>
      </c>
    </row>
    <row r="1421" spans="1:15" ht="18" thickBot="1" x14ac:dyDescent="0.4">
      <c r="A1421" s="15">
        <v>1412</v>
      </c>
      <c r="D1421" s="14"/>
      <c r="E1421" s="14"/>
      <c r="F1421" s="14"/>
      <c r="G1421" s="14"/>
      <c r="H1421" s="71">
        <f>MIN(VLOOKUP(O1421,'Tableau de correspondances'!B$8:T$31,MATCH(N1421,'Tableau de correspondances'!B$7:T$7,1),TRUE),VLOOKUP(O1421,'Tableau de correspondances'!W$8:AO$31,MATCH(N1421,'Tableau de correspondances'!W$7:AO$7,-1),TRUE))</f>
        <v>46</v>
      </c>
      <c r="I1421" s="78" t="str">
        <f>IF(VLOOKUP(O1421,'Tableau de correspondances'!B$8:T$31,MATCH(N1421,'Tableau de correspondances'!B$7:T$7,1),TRUE)&gt;VLOOKUP(O1421,'Tableau de correspondances'!W$8:AO$31,MATCH(N1421,'Tableau de correspondances'!W$7:AO$7,-1),TRUE),"Table 2","Table 1")</f>
        <v>Table 1</v>
      </c>
      <c r="J1421" s="73" t="str">
        <f t="shared" si="89"/>
        <v>non</v>
      </c>
      <c r="K1421" s="28"/>
      <c r="L1421" s="29"/>
      <c r="M1421" s="34">
        <f t="shared" si="90"/>
        <v>6</v>
      </c>
      <c r="N1421" s="16">
        <f t="shared" si="91"/>
        <v>6</v>
      </c>
      <c r="O1421" s="70">
        <f t="shared" si="92"/>
        <v>0.3</v>
      </c>
    </row>
    <row r="1422" spans="1:15" ht="18" thickBot="1" x14ac:dyDescent="0.4">
      <c r="A1422" s="15">
        <v>1413</v>
      </c>
      <c r="D1422" s="14"/>
      <c r="E1422" s="14"/>
      <c r="F1422" s="14"/>
      <c r="G1422" s="14"/>
      <c r="H1422" s="71">
        <f>MIN(VLOOKUP(O1422,'Tableau de correspondances'!B$8:T$31,MATCH(N1422,'Tableau de correspondances'!B$7:T$7,1),TRUE),VLOOKUP(O1422,'Tableau de correspondances'!W$8:AO$31,MATCH(N1422,'Tableau de correspondances'!W$7:AO$7,-1),TRUE))</f>
        <v>46</v>
      </c>
      <c r="I1422" s="78" t="str">
        <f>IF(VLOOKUP(O1422,'Tableau de correspondances'!B$8:T$31,MATCH(N1422,'Tableau de correspondances'!B$7:T$7,1),TRUE)&gt;VLOOKUP(O1422,'Tableau de correspondances'!W$8:AO$31,MATCH(N1422,'Tableau de correspondances'!W$7:AO$7,-1),TRUE),"Table 2","Table 1")</f>
        <v>Table 1</v>
      </c>
      <c r="J1422" s="73" t="str">
        <f t="shared" si="89"/>
        <v>non</v>
      </c>
      <c r="K1422" s="28"/>
      <c r="L1422" s="29"/>
      <c r="M1422" s="34">
        <f t="shared" si="90"/>
        <v>6</v>
      </c>
      <c r="N1422" s="16">
        <f t="shared" si="91"/>
        <v>6</v>
      </c>
      <c r="O1422" s="70">
        <f t="shared" si="92"/>
        <v>0.3</v>
      </c>
    </row>
    <row r="1423" spans="1:15" ht="18" thickBot="1" x14ac:dyDescent="0.4">
      <c r="A1423" s="15">
        <v>1414</v>
      </c>
      <c r="D1423" s="14"/>
      <c r="E1423" s="14"/>
      <c r="F1423" s="14"/>
      <c r="G1423" s="14"/>
      <c r="H1423" s="71">
        <f>MIN(VLOOKUP(O1423,'Tableau de correspondances'!B$8:T$31,MATCH(N1423,'Tableau de correspondances'!B$7:T$7,1),TRUE),VLOOKUP(O1423,'Tableau de correspondances'!W$8:AO$31,MATCH(N1423,'Tableau de correspondances'!W$7:AO$7,-1),TRUE))</f>
        <v>46</v>
      </c>
      <c r="I1423" s="78" t="str">
        <f>IF(VLOOKUP(O1423,'Tableau de correspondances'!B$8:T$31,MATCH(N1423,'Tableau de correspondances'!B$7:T$7,1),TRUE)&gt;VLOOKUP(O1423,'Tableau de correspondances'!W$8:AO$31,MATCH(N1423,'Tableau de correspondances'!W$7:AO$7,-1),TRUE),"Table 2","Table 1")</f>
        <v>Table 1</v>
      </c>
      <c r="J1423" s="73" t="str">
        <f t="shared" si="89"/>
        <v>non</v>
      </c>
      <c r="K1423" s="28"/>
      <c r="L1423" s="29"/>
      <c r="M1423" s="34">
        <f t="shared" si="90"/>
        <v>6</v>
      </c>
      <c r="N1423" s="16">
        <f t="shared" si="91"/>
        <v>6</v>
      </c>
      <c r="O1423" s="70">
        <f t="shared" si="92"/>
        <v>0.3</v>
      </c>
    </row>
    <row r="1424" spans="1:15" ht="18" thickBot="1" x14ac:dyDescent="0.4">
      <c r="A1424" s="15">
        <v>1415</v>
      </c>
      <c r="D1424" s="14"/>
      <c r="E1424" s="14"/>
      <c r="F1424" s="14"/>
      <c r="G1424" s="14"/>
      <c r="H1424" s="71">
        <f>MIN(VLOOKUP(O1424,'Tableau de correspondances'!B$8:T$31,MATCH(N1424,'Tableau de correspondances'!B$7:T$7,1),TRUE),VLOOKUP(O1424,'Tableau de correspondances'!W$8:AO$31,MATCH(N1424,'Tableau de correspondances'!W$7:AO$7,-1),TRUE))</f>
        <v>46</v>
      </c>
      <c r="I1424" s="78" t="str">
        <f>IF(VLOOKUP(O1424,'Tableau de correspondances'!B$8:T$31,MATCH(N1424,'Tableau de correspondances'!B$7:T$7,1),TRUE)&gt;VLOOKUP(O1424,'Tableau de correspondances'!W$8:AO$31,MATCH(N1424,'Tableau de correspondances'!W$7:AO$7,-1),TRUE),"Table 2","Table 1")</f>
        <v>Table 1</v>
      </c>
      <c r="J1424" s="73" t="str">
        <f t="shared" si="89"/>
        <v>non</v>
      </c>
      <c r="K1424" s="28"/>
      <c r="L1424" s="29"/>
      <c r="M1424" s="34">
        <f t="shared" si="90"/>
        <v>6</v>
      </c>
      <c r="N1424" s="16">
        <f t="shared" si="91"/>
        <v>6</v>
      </c>
      <c r="O1424" s="70">
        <f t="shared" si="92"/>
        <v>0.3</v>
      </c>
    </row>
    <row r="1425" spans="1:15" ht="18" thickBot="1" x14ac:dyDescent="0.4">
      <c r="A1425" s="15">
        <v>1416</v>
      </c>
      <c r="D1425" s="14"/>
      <c r="E1425" s="14"/>
      <c r="F1425" s="14"/>
      <c r="G1425" s="14"/>
      <c r="H1425" s="71">
        <f>MIN(VLOOKUP(O1425,'Tableau de correspondances'!B$8:T$31,MATCH(N1425,'Tableau de correspondances'!B$7:T$7,1),TRUE),VLOOKUP(O1425,'Tableau de correspondances'!W$8:AO$31,MATCH(N1425,'Tableau de correspondances'!W$7:AO$7,-1),TRUE))</f>
        <v>46</v>
      </c>
      <c r="I1425" s="78" t="str">
        <f>IF(VLOOKUP(O1425,'Tableau de correspondances'!B$8:T$31,MATCH(N1425,'Tableau de correspondances'!B$7:T$7,1),TRUE)&gt;VLOOKUP(O1425,'Tableau de correspondances'!W$8:AO$31,MATCH(N1425,'Tableau de correspondances'!W$7:AO$7,-1),TRUE),"Table 2","Table 1")</f>
        <v>Table 1</v>
      </c>
      <c r="J1425" s="73" t="str">
        <f t="shared" si="89"/>
        <v>non</v>
      </c>
      <c r="K1425" s="28"/>
      <c r="L1425" s="29"/>
      <c r="M1425" s="34">
        <f t="shared" si="90"/>
        <v>6</v>
      </c>
      <c r="N1425" s="16">
        <f t="shared" si="91"/>
        <v>6</v>
      </c>
      <c r="O1425" s="70">
        <f t="shared" si="92"/>
        <v>0.3</v>
      </c>
    </row>
    <row r="1426" spans="1:15" ht="18" thickBot="1" x14ac:dyDescent="0.4">
      <c r="A1426" s="15">
        <v>1417</v>
      </c>
      <c r="D1426" s="14"/>
      <c r="E1426" s="14"/>
      <c r="F1426" s="14"/>
      <c r="G1426" s="14"/>
      <c r="H1426" s="71">
        <f>MIN(VLOOKUP(O1426,'Tableau de correspondances'!B$8:T$31,MATCH(N1426,'Tableau de correspondances'!B$7:T$7,1),TRUE),VLOOKUP(O1426,'Tableau de correspondances'!W$8:AO$31,MATCH(N1426,'Tableau de correspondances'!W$7:AO$7,-1),TRUE))</f>
        <v>46</v>
      </c>
      <c r="I1426" s="78" t="str">
        <f>IF(VLOOKUP(O1426,'Tableau de correspondances'!B$8:T$31,MATCH(N1426,'Tableau de correspondances'!B$7:T$7,1),TRUE)&gt;VLOOKUP(O1426,'Tableau de correspondances'!W$8:AO$31,MATCH(N1426,'Tableau de correspondances'!W$7:AO$7,-1),TRUE),"Table 2","Table 1")</f>
        <v>Table 1</v>
      </c>
      <c r="J1426" s="73" t="str">
        <f t="shared" si="89"/>
        <v>non</v>
      </c>
      <c r="K1426" s="28"/>
      <c r="L1426" s="29"/>
      <c r="M1426" s="34">
        <f t="shared" si="90"/>
        <v>6</v>
      </c>
      <c r="N1426" s="16">
        <f t="shared" si="91"/>
        <v>6</v>
      </c>
      <c r="O1426" s="70">
        <f t="shared" si="92"/>
        <v>0.3</v>
      </c>
    </row>
    <row r="1427" spans="1:15" ht="18" thickBot="1" x14ac:dyDescent="0.4">
      <c r="A1427" s="15">
        <v>1418</v>
      </c>
      <c r="D1427" s="14"/>
      <c r="E1427" s="14"/>
      <c r="F1427" s="14"/>
      <c r="G1427" s="14"/>
      <c r="H1427" s="71">
        <f>MIN(VLOOKUP(O1427,'Tableau de correspondances'!B$8:T$31,MATCH(N1427,'Tableau de correspondances'!B$7:T$7,1),TRUE),VLOOKUP(O1427,'Tableau de correspondances'!W$8:AO$31,MATCH(N1427,'Tableau de correspondances'!W$7:AO$7,-1),TRUE))</f>
        <v>46</v>
      </c>
      <c r="I1427" s="78" t="str">
        <f>IF(VLOOKUP(O1427,'Tableau de correspondances'!B$8:T$31,MATCH(N1427,'Tableau de correspondances'!B$7:T$7,1),TRUE)&gt;VLOOKUP(O1427,'Tableau de correspondances'!W$8:AO$31,MATCH(N1427,'Tableau de correspondances'!W$7:AO$7,-1),TRUE),"Table 2","Table 1")</f>
        <v>Table 1</v>
      </c>
      <c r="J1427" s="73" t="str">
        <f t="shared" si="89"/>
        <v>non</v>
      </c>
      <c r="K1427" s="28"/>
      <c r="L1427" s="29"/>
      <c r="M1427" s="34">
        <f t="shared" si="90"/>
        <v>6</v>
      </c>
      <c r="N1427" s="16">
        <f t="shared" si="91"/>
        <v>6</v>
      </c>
      <c r="O1427" s="70">
        <f t="shared" si="92"/>
        <v>0.3</v>
      </c>
    </row>
    <row r="1428" spans="1:15" ht="18" thickBot="1" x14ac:dyDescent="0.4">
      <c r="A1428" s="15">
        <v>1419</v>
      </c>
      <c r="D1428" s="14"/>
      <c r="E1428" s="14"/>
      <c r="F1428" s="14"/>
      <c r="G1428" s="14"/>
      <c r="H1428" s="71">
        <f>MIN(VLOOKUP(O1428,'Tableau de correspondances'!B$8:T$31,MATCH(N1428,'Tableau de correspondances'!B$7:T$7,1),TRUE),VLOOKUP(O1428,'Tableau de correspondances'!W$8:AO$31,MATCH(N1428,'Tableau de correspondances'!W$7:AO$7,-1),TRUE))</f>
        <v>46</v>
      </c>
      <c r="I1428" s="78" t="str">
        <f>IF(VLOOKUP(O1428,'Tableau de correspondances'!B$8:T$31,MATCH(N1428,'Tableau de correspondances'!B$7:T$7,1),TRUE)&gt;VLOOKUP(O1428,'Tableau de correspondances'!W$8:AO$31,MATCH(N1428,'Tableau de correspondances'!W$7:AO$7,-1),TRUE),"Table 2","Table 1")</f>
        <v>Table 1</v>
      </c>
      <c r="J1428" s="73" t="str">
        <f t="shared" si="89"/>
        <v>non</v>
      </c>
      <c r="K1428" s="28"/>
      <c r="L1428" s="29"/>
      <c r="M1428" s="34">
        <f t="shared" si="90"/>
        <v>6</v>
      </c>
      <c r="N1428" s="16">
        <f t="shared" si="91"/>
        <v>6</v>
      </c>
      <c r="O1428" s="70">
        <f t="shared" si="92"/>
        <v>0.3</v>
      </c>
    </row>
    <row r="1429" spans="1:15" ht="18" thickBot="1" x14ac:dyDescent="0.4">
      <c r="A1429" s="15">
        <v>1420</v>
      </c>
      <c r="D1429" s="14"/>
      <c r="E1429" s="14"/>
      <c r="F1429" s="14"/>
      <c r="G1429" s="14"/>
      <c r="H1429" s="71">
        <f>MIN(VLOOKUP(O1429,'Tableau de correspondances'!B$8:T$31,MATCH(N1429,'Tableau de correspondances'!B$7:T$7,1),TRUE),VLOOKUP(O1429,'Tableau de correspondances'!W$8:AO$31,MATCH(N1429,'Tableau de correspondances'!W$7:AO$7,-1),TRUE))</f>
        <v>46</v>
      </c>
      <c r="I1429" s="78" t="str">
        <f>IF(VLOOKUP(O1429,'Tableau de correspondances'!B$8:T$31,MATCH(N1429,'Tableau de correspondances'!B$7:T$7,1),TRUE)&gt;VLOOKUP(O1429,'Tableau de correspondances'!W$8:AO$31,MATCH(N1429,'Tableau de correspondances'!W$7:AO$7,-1),TRUE),"Table 2","Table 1")</f>
        <v>Table 1</v>
      </c>
      <c r="J1429" s="73" t="str">
        <f t="shared" si="89"/>
        <v>non</v>
      </c>
      <c r="K1429" s="28"/>
      <c r="L1429" s="29"/>
      <c r="M1429" s="34">
        <f t="shared" si="90"/>
        <v>6</v>
      </c>
      <c r="N1429" s="16">
        <f t="shared" si="91"/>
        <v>6</v>
      </c>
      <c r="O1429" s="70">
        <f t="shared" si="92"/>
        <v>0.3</v>
      </c>
    </row>
    <row r="1430" spans="1:15" ht="18" thickBot="1" x14ac:dyDescent="0.4">
      <c r="A1430" s="15">
        <v>1421</v>
      </c>
      <c r="D1430" s="14"/>
      <c r="E1430" s="14"/>
      <c r="F1430" s="14"/>
      <c r="G1430" s="14"/>
      <c r="H1430" s="71">
        <f>MIN(VLOOKUP(O1430,'Tableau de correspondances'!B$8:T$31,MATCH(N1430,'Tableau de correspondances'!B$7:T$7,1),TRUE),VLOOKUP(O1430,'Tableau de correspondances'!W$8:AO$31,MATCH(N1430,'Tableau de correspondances'!W$7:AO$7,-1),TRUE))</f>
        <v>46</v>
      </c>
      <c r="I1430" s="78" t="str">
        <f>IF(VLOOKUP(O1430,'Tableau de correspondances'!B$8:T$31,MATCH(N1430,'Tableau de correspondances'!B$7:T$7,1),TRUE)&gt;VLOOKUP(O1430,'Tableau de correspondances'!W$8:AO$31,MATCH(N1430,'Tableau de correspondances'!W$7:AO$7,-1),TRUE),"Table 2","Table 1")</f>
        <v>Table 1</v>
      </c>
      <c r="J1430" s="73" t="str">
        <f t="shared" si="89"/>
        <v>non</v>
      </c>
      <c r="K1430" s="28"/>
      <c r="L1430" s="29"/>
      <c r="M1430" s="34">
        <f t="shared" si="90"/>
        <v>6</v>
      </c>
      <c r="N1430" s="16">
        <f t="shared" si="91"/>
        <v>6</v>
      </c>
      <c r="O1430" s="70">
        <f t="shared" si="92"/>
        <v>0.3</v>
      </c>
    </row>
    <row r="1431" spans="1:15" ht="18" thickBot="1" x14ac:dyDescent="0.4">
      <c r="A1431" s="15">
        <v>1422</v>
      </c>
      <c r="D1431" s="14"/>
      <c r="E1431" s="14"/>
      <c r="F1431" s="14"/>
      <c r="G1431" s="14"/>
      <c r="H1431" s="71">
        <f>MIN(VLOOKUP(O1431,'Tableau de correspondances'!B$8:T$31,MATCH(N1431,'Tableau de correspondances'!B$7:T$7,1),TRUE),VLOOKUP(O1431,'Tableau de correspondances'!W$8:AO$31,MATCH(N1431,'Tableau de correspondances'!W$7:AO$7,-1),TRUE))</f>
        <v>46</v>
      </c>
      <c r="I1431" s="78" t="str">
        <f>IF(VLOOKUP(O1431,'Tableau de correspondances'!B$8:T$31,MATCH(N1431,'Tableau de correspondances'!B$7:T$7,1),TRUE)&gt;VLOOKUP(O1431,'Tableau de correspondances'!W$8:AO$31,MATCH(N1431,'Tableau de correspondances'!W$7:AO$7,-1),TRUE),"Table 2","Table 1")</f>
        <v>Table 1</v>
      </c>
      <c r="J1431" s="73" t="str">
        <f t="shared" si="89"/>
        <v>non</v>
      </c>
      <c r="K1431" s="28"/>
      <c r="L1431" s="29"/>
      <c r="M1431" s="34">
        <f t="shared" si="90"/>
        <v>6</v>
      </c>
      <c r="N1431" s="16">
        <f t="shared" si="91"/>
        <v>6</v>
      </c>
      <c r="O1431" s="70">
        <f t="shared" si="92"/>
        <v>0.3</v>
      </c>
    </row>
    <row r="1432" spans="1:15" ht="18" thickBot="1" x14ac:dyDescent="0.4">
      <c r="A1432" s="15">
        <v>1423</v>
      </c>
      <c r="D1432" s="14"/>
      <c r="E1432" s="14"/>
      <c r="F1432" s="14"/>
      <c r="G1432" s="14"/>
      <c r="H1432" s="71">
        <f>MIN(VLOOKUP(O1432,'Tableau de correspondances'!B$8:T$31,MATCH(N1432,'Tableau de correspondances'!B$7:T$7,1),TRUE),VLOOKUP(O1432,'Tableau de correspondances'!W$8:AO$31,MATCH(N1432,'Tableau de correspondances'!W$7:AO$7,-1),TRUE))</f>
        <v>46</v>
      </c>
      <c r="I1432" s="78" t="str">
        <f>IF(VLOOKUP(O1432,'Tableau de correspondances'!B$8:T$31,MATCH(N1432,'Tableau de correspondances'!B$7:T$7,1),TRUE)&gt;VLOOKUP(O1432,'Tableau de correspondances'!W$8:AO$31,MATCH(N1432,'Tableau de correspondances'!W$7:AO$7,-1),TRUE),"Table 2","Table 1")</f>
        <v>Table 1</v>
      </c>
      <c r="J1432" s="73" t="str">
        <f t="shared" si="89"/>
        <v>non</v>
      </c>
      <c r="K1432" s="28"/>
      <c r="L1432" s="29"/>
      <c r="M1432" s="34">
        <f t="shared" si="90"/>
        <v>6</v>
      </c>
      <c r="N1432" s="16">
        <f t="shared" si="91"/>
        <v>6</v>
      </c>
      <c r="O1432" s="70">
        <f t="shared" si="92"/>
        <v>0.3</v>
      </c>
    </row>
    <row r="1433" spans="1:15" ht="18" thickBot="1" x14ac:dyDescent="0.4">
      <c r="A1433" s="15">
        <v>1424</v>
      </c>
      <c r="D1433" s="14"/>
      <c r="E1433" s="14"/>
      <c r="F1433" s="14"/>
      <c r="G1433" s="14"/>
      <c r="H1433" s="71">
        <f>MIN(VLOOKUP(O1433,'Tableau de correspondances'!B$8:T$31,MATCH(N1433,'Tableau de correspondances'!B$7:T$7,1),TRUE),VLOOKUP(O1433,'Tableau de correspondances'!W$8:AO$31,MATCH(N1433,'Tableau de correspondances'!W$7:AO$7,-1),TRUE))</f>
        <v>46</v>
      </c>
      <c r="I1433" s="78" t="str">
        <f>IF(VLOOKUP(O1433,'Tableau de correspondances'!B$8:T$31,MATCH(N1433,'Tableau de correspondances'!B$7:T$7,1),TRUE)&gt;VLOOKUP(O1433,'Tableau de correspondances'!W$8:AO$31,MATCH(N1433,'Tableau de correspondances'!W$7:AO$7,-1),TRUE),"Table 2","Table 1")</f>
        <v>Table 1</v>
      </c>
      <c r="J1433" s="73" t="str">
        <f t="shared" si="89"/>
        <v>non</v>
      </c>
      <c r="K1433" s="28"/>
      <c r="L1433" s="29"/>
      <c r="M1433" s="34">
        <f t="shared" si="90"/>
        <v>6</v>
      </c>
      <c r="N1433" s="16">
        <f t="shared" si="91"/>
        <v>6</v>
      </c>
      <c r="O1433" s="70">
        <f t="shared" si="92"/>
        <v>0.3</v>
      </c>
    </row>
    <row r="1434" spans="1:15" ht="18" thickBot="1" x14ac:dyDescent="0.4">
      <c r="A1434" s="15">
        <v>1425</v>
      </c>
      <c r="D1434" s="14"/>
      <c r="E1434" s="14"/>
      <c r="F1434" s="14"/>
      <c r="G1434" s="14"/>
      <c r="H1434" s="71">
        <f>MIN(VLOOKUP(O1434,'Tableau de correspondances'!B$8:T$31,MATCH(N1434,'Tableau de correspondances'!B$7:T$7,1),TRUE),VLOOKUP(O1434,'Tableau de correspondances'!W$8:AO$31,MATCH(N1434,'Tableau de correspondances'!W$7:AO$7,-1),TRUE))</f>
        <v>46</v>
      </c>
      <c r="I1434" s="78" t="str">
        <f>IF(VLOOKUP(O1434,'Tableau de correspondances'!B$8:T$31,MATCH(N1434,'Tableau de correspondances'!B$7:T$7,1),TRUE)&gt;VLOOKUP(O1434,'Tableau de correspondances'!W$8:AO$31,MATCH(N1434,'Tableau de correspondances'!W$7:AO$7,-1),TRUE),"Table 2","Table 1")</f>
        <v>Table 1</v>
      </c>
      <c r="J1434" s="73" t="str">
        <f t="shared" si="89"/>
        <v>non</v>
      </c>
      <c r="K1434" s="28"/>
      <c r="L1434" s="29"/>
      <c r="M1434" s="34">
        <f t="shared" si="90"/>
        <v>6</v>
      </c>
      <c r="N1434" s="16">
        <f t="shared" si="91"/>
        <v>6</v>
      </c>
      <c r="O1434" s="70">
        <f t="shared" si="92"/>
        <v>0.3</v>
      </c>
    </row>
    <row r="1435" spans="1:15" ht="18" thickBot="1" x14ac:dyDescent="0.4">
      <c r="A1435" s="15">
        <v>1426</v>
      </c>
      <c r="D1435" s="14"/>
      <c r="E1435" s="14"/>
      <c r="F1435" s="14"/>
      <c r="G1435" s="14"/>
      <c r="H1435" s="71">
        <f>MIN(VLOOKUP(O1435,'Tableau de correspondances'!B$8:T$31,MATCH(N1435,'Tableau de correspondances'!B$7:T$7,1),TRUE),VLOOKUP(O1435,'Tableau de correspondances'!W$8:AO$31,MATCH(N1435,'Tableau de correspondances'!W$7:AO$7,-1),TRUE))</f>
        <v>46</v>
      </c>
      <c r="I1435" s="78" t="str">
        <f>IF(VLOOKUP(O1435,'Tableau de correspondances'!B$8:T$31,MATCH(N1435,'Tableau de correspondances'!B$7:T$7,1),TRUE)&gt;VLOOKUP(O1435,'Tableau de correspondances'!W$8:AO$31,MATCH(N1435,'Tableau de correspondances'!W$7:AO$7,-1),TRUE),"Table 2","Table 1")</f>
        <v>Table 1</v>
      </c>
      <c r="J1435" s="73" t="str">
        <f t="shared" si="89"/>
        <v>non</v>
      </c>
      <c r="K1435" s="28"/>
      <c r="L1435" s="29"/>
      <c r="M1435" s="34">
        <f t="shared" si="90"/>
        <v>6</v>
      </c>
      <c r="N1435" s="16">
        <f t="shared" si="91"/>
        <v>6</v>
      </c>
      <c r="O1435" s="70">
        <f t="shared" si="92"/>
        <v>0.3</v>
      </c>
    </row>
    <row r="1436" spans="1:15" ht="18" thickBot="1" x14ac:dyDescent="0.4">
      <c r="A1436" s="15">
        <v>1427</v>
      </c>
      <c r="D1436" s="14"/>
      <c r="E1436" s="14"/>
      <c r="F1436" s="14"/>
      <c r="G1436" s="14"/>
      <c r="H1436" s="71">
        <f>MIN(VLOOKUP(O1436,'Tableau de correspondances'!B$8:T$31,MATCH(N1436,'Tableau de correspondances'!B$7:T$7,1),TRUE),VLOOKUP(O1436,'Tableau de correspondances'!W$8:AO$31,MATCH(N1436,'Tableau de correspondances'!W$7:AO$7,-1),TRUE))</f>
        <v>46</v>
      </c>
      <c r="I1436" s="78" t="str">
        <f>IF(VLOOKUP(O1436,'Tableau de correspondances'!B$8:T$31,MATCH(N1436,'Tableau de correspondances'!B$7:T$7,1),TRUE)&gt;VLOOKUP(O1436,'Tableau de correspondances'!W$8:AO$31,MATCH(N1436,'Tableau de correspondances'!W$7:AO$7,-1),TRUE),"Table 2","Table 1")</f>
        <v>Table 1</v>
      </c>
      <c r="J1436" s="73" t="str">
        <f t="shared" si="89"/>
        <v>non</v>
      </c>
      <c r="K1436" s="28"/>
      <c r="L1436" s="29"/>
      <c r="M1436" s="34">
        <f t="shared" si="90"/>
        <v>6</v>
      </c>
      <c r="N1436" s="16">
        <f t="shared" si="91"/>
        <v>6</v>
      </c>
      <c r="O1436" s="70">
        <f t="shared" si="92"/>
        <v>0.3</v>
      </c>
    </row>
    <row r="1437" spans="1:15" ht="18" thickBot="1" x14ac:dyDescent="0.4">
      <c r="A1437" s="15">
        <v>1428</v>
      </c>
      <c r="D1437" s="14"/>
      <c r="E1437" s="14"/>
      <c r="F1437" s="14"/>
      <c r="G1437" s="14"/>
      <c r="H1437" s="71">
        <f>MIN(VLOOKUP(O1437,'Tableau de correspondances'!B$8:T$31,MATCH(N1437,'Tableau de correspondances'!B$7:T$7,1),TRUE),VLOOKUP(O1437,'Tableau de correspondances'!W$8:AO$31,MATCH(N1437,'Tableau de correspondances'!W$7:AO$7,-1),TRUE))</f>
        <v>46</v>
      </c>
      <c r="I1437" s="78" t="str">
        <f>IF(VLOOKUP(O1437,'Tableau de correspondances'!B$8:T$31,MATCH(N1437,'Tableau de correspondances'!B$7:T$7,1),TRUE)&gt;VLOOKUP(O1437,'Tableau de correspondances'!W$8:AO$31,MATCH(N1437,'Tableau de correspondances'!W$7:AO$7,-1),TRUE),"Table 2","Table 1")</f>
        <v>Table 1</v>
      </c>
      <c r="J1437" s="73" t="str">
        <f t="shared" si="89"/>
        <v>non</v>
      </c>
      <c r="K1437" s="28"/>
      <c r="L1437" s="29"/>
      <c r="M1437" s="34">
        <f t="shared" si="90"/>
        <v>6</v>
      </c>
      <c r="N1437" s="16">
        <f t="shared" si="91"/>
        <v>6</v>
      </c>
      <c r="O1437" s="70">
        <f t="shared" si="92"/>
        <v>0.3</v>
      </c>
    </row>
    <row r="1438" spans="1:15" ht="18" thickBot="1" x14ac:dyDescent="0.4">
      <c r="A1438" s="15">
        <v>1429</v>
      </c>
      <c r="D1438" s="14"/>
      <c r="E1438" s="14"/>
      <c r="F1438" s="14"/>
      <c r="G1438" s="14"/>
      <c r="H1438" s="71">
        <f>MIN(VLOOKUP(O1438,'Tableau de correspondances'!B$8:T$31,MATCH(N1438,'Tableau de correspondances'!B$7:T$7,1),TRUE),VLOOKUP(O1438,'Tableau de correspondances'!W$8:AO$31,MATCH(N1438,'Tableau de correspondances'!W$7:AO$7,-1),TRUE))</f>
        <v>46</v>
      </c>
      <c r="I1438" s="78" t="str">
        <f>IF(VLOOKUP(O1438,'Tableau de correspondances'!B$8:T$31,MATCH(N1438,'Tableau de correspondances'!B$7:T$7,1),TRUE)&gt;VLOOKUP(O1438,'Tableau de correspondances'!W$8:AO$31,MATCH(N1438,'Tableau de correspondances'!W$7:AO$7,-1),TRUE),"Table 2","Table 1")</f>
        <v>Table 1</v>
      </c>
      <c r="J1438" s="73" t="str">
        <f t="shared" si="89"/>
        <v>non</v>
      </c>
      <c r="K1438" s="28"/>
      <c r="L1438" s="29"/>
      <c r="M1438" s="34">
        <f t="shared" si="90"/>
        <v>6</v>
      </c>
      <c r="N1438" s="16">
        <f t="shared" si="91"/>
        <v>6</v>
      </c>
      <c r="O1438" s="70">
        <f t="shared" si="92"/>
        <v>0.3</v>
      </c>
    </row>
    <row r="1439" spans="1:15" ht="18" thickBot="1" x14ac:dyDescent="0.4">
      <c r="A1439" s="15">
        <v>1430</v>
      </c>
      <c r="D1439" s="14"/>
      <c r="E1439" s="14"/>
      <c r="F1439" s="14"/>
      <c r="G1439" s="14"/>
      <c r="H1439" s="71">
        <f>MIN(VLOOKUP(O1439,'Tableau de correspondances'!B$8:T$31,MATCH(N1439,'Tableau de correspondances'!B$7:T$7,1),TRUE),VLOOKUP(O1439,'Tableau de correspondances'!W$8:AO$31,MATCH(N1439,'Tableau de correspondances'!W$7:AO$7,-1),TRUE))</f>
        <v>46</v>
      </c>
      <c r="I1439" s="78" t="str">
        <f>IF(VLOOKUP(O1439,'Tableau de correspondances'!B$8:T$31,MATCH(N1439,'Tableau de correspondances'!B$7:T$7,1),TRUE)&gt;VLOOKUP(O1439,'Tableau de correspondances'!W$8:AO$31,MATCH(N1439,'Tableau de correspondances'!W$7:AO$7,-1),TRUE),"Table 2","Table 1")</f>
        <v>Table 1</v>
      </c>
      <c r="J1439" s="73" t="str">
        <f t="shared" si="89"/>
        <v>non</v>
      </c>
      <c r="K1439" s="28"/>
      <c r="L1439" s="29"/>
      <c r="M1439" s="34">
        <f t="shared" si="90"/>
        <v>6</v>
      </c>
      <c r="N1439" s="16">
        <f t="shared" si="91"/>
        <v>6</v>
      </c>
      <c r="O1439" s="70">
        <f t="shared" si="92"/>
        <v>0.3</v>
      </c>
    </row>
    <row r="1440" spans="1:15" ht="18" thickBot="1" x14ac:dyDescent="0.4">
      <c r="A1440" s="15">
        <v>1431</v>
      </c>
      <c r="D1440" s="14"/>
      <c r="E1440" s="14"/>
      <c r="F1440" s="14"/>
      <c r="G1440" s="14"/>
      <c r="H1440" s="71">
        <f>MIN(VLOOKUP(O1440,'Tableau de correspondances'!B$8:T$31,MATCH(N1440,'Tableau de correspondances'!B$7:T$7,1),TRUE),VLOOKUP(O1440,'Tableau de correspondances'!W$8:AO$31,MATCH(N1440,'Tableau de correspondances'!W$7:AO$7,-1),TRUE))</f>
        <v>46</v>
      </c>
      <c r="I1440" s="78" t="str">
        <f>IF(VLOOKUP(O1440,'Tableau de correspondances'!B$8:T$31,MATCH(N1440,'Tableau de correspondances'!B$7:T$7,1),TRUE)&gt;VLOOKUP(O1440,'Tableau de correspondances'!W$8:AO$31,MATCH(N1440,'Tableau de correspondances'!W$7:AO$7,-1),TRUE),"Table 2","Table 1")</f>
        <v>Table 1</v>
      </c>
      <c r="J1440" s="73" t="str">
        <f t="shared" si="89"/>
        <v>non</v>
      </c>
      <c r="K1440" s="28"/>
      <c r="L1440" s="29"/>
      <c r="M1440" s="34">
        <f t="shared" si="90"/>
        <v>6</v>
      </c>
      <c r="N1440" s="16">
        <f t="shared" si="91"/>
        <v>6</v>
      </c>
      <c r="O1440" s="70">
        <f t="shared" si="92"/>
        <v>0.3</v>
      </c>
    </row>
    <row r="1441" spans="1:15" ht="18" thickBot="1" x14ac:dyDescent="0.4">
      <c r="A1441" s="15">
        <v>1432</v>
      </c>
      <c r="D1441" s="14"/>
      <c r="E1441" s="14"/>
      <c r="F1441" s="14"/>
      <c r="G1441" s="14"/>
      <c r="H1441" s="71">
        <f>MIN(VLOOKUP(O1441,'Tableau de correspondances'!B$8:T$31,MATCH(N1441,'Tableau de correspondances'!B$7:T$7,1),TRUE),VLOOKUP(O1441,'Tableau de correspondances'!W$8:AO$31,MATCH(N1441,'Tableau de correspondances'!W$7:AO$7,-1),TRUE))</f>
        <v>46</v>
      </c>
      <c r="I1441" s="78" t="str">
        <f>IF(VLOOKUP(O1441,'Tableau de correspondances'!B$8:T$31,MATCH(N1441,'Tableau de correspondances'!B$7:T$7,1),TRUE)&gt;VLOOKUP(O1441,'Tableau de correspondances'!W$8:AO$31,MATCH(N1441,'Tableau de correspondances'!W$7:AO$7,-1),TRUE),"Table 2","Table 1")</f>
        <v>Table 1</v>
      </c>
      <c r="J1441" s="73" t="str">
        <f t="shared" si="89"/>
        <v>non</v>
      </c>
      <c r="K1441" s="28"/>
      <c r="L1441" s="29"/>
      <c r="M1441" s="34">
        <f t="shared" si="90"/>
        <v>6</v>
      </c>
      <c r="N1441" s="16">
        <f t="shared" si="91"/>
        <v>6</v>
      </c>
      <c r="O1441" s="70">
        <f t="shared" si="92"/>
        <v>0.3</v>
      </c>
    </row>
    <row r="1442" spans="1:15" ht="18" thickBot="1" x14ac:dyDescent="0.4">
      <c r="A1442" s="15">
        <v>1433</v>
      </c>
      <c r="D1442" s="14"/>
      <c r="E1442" s="14"/>
      <c r="F1442" s="14"/>
      <c r="G1442" s="14"/>
      <c r="H1442" s="71">
        <f>MIN(VLOOKUP(O1442,'Tableau de correspondances'!B$8:T$31,MATCH(N1442,'Tableau de correspondances'!B$7:T$7,1),TRUE),VLOOKUP(O1442,'Tableau de correspondances'!W$8:AO$31,MATCH(N1442,'Tableau de correspondances'!W$7:AO$7,-1),TRUE))</f>
        <v>46</v>
      </c>
      <c r="I1442" s="78" t="str">
        <f>IF(VLOOKUP(O1442,'Tableau de correspondances'!B$8:T$31,MATCH(N1442,'Tableau de correspondances'!B$7:T$7,1),TRUE)&gt;VLOOKUP(O1442,'Tableau de correspondances'!W$8:AO$31,MATCH(N1442,'Tableau de correspondances'!W$7:AO$7,-1),TRUE),"Table 2","Table 1")</f>
        <v>Table 1</v>
      </c>
      <c r="J1442" s="73" t="str">
        <f t="shared" si="89"/>
        <v>non</v>
      </c>
      <c r="K1442" s="28"/>
      <c r="L1442" s="29"/>
      <c r="M1442" s="34">
        <f t="shared" si="90"/>
        <v>6</v>
      </c>
      <c r="N1442" s="16">
        <f t="shared" si="91"/>
        <v>6</v>
      </c>
      <c r="O1442" s="70">
        <f t="shared" si="92"/>
        <v>0.3</v>
      </c>
    </row>
    <row r="1443" spans="1:15" ht="18" thickBot="1" x14ac:dyDescent="0.4">
      <c r="A1443" s="15">
        <v>1434</v>
      </c>
      <c r="D1443" s="14"/>
      <c r="E1443" s="14"/>
      <c r="F1443" s="14"/>
      <c r="G1443" s="14"/>
      <c r="H1443" s="71">
        <f>MIN(VLOOKUP(O1443,'Tableau de correspondances'!B$8:T$31,MATCH(N1443,'Tableau de correspondances'!B$7:T$7,1),TRUE),VLOOKUP(O1443,'Tableau de correspondances'!W$8:AO$31,MATCH(N1443,'Tableau de correspondances'!W$7:AO$7,-1),TRUE))</f>
        <v>46</v>
      </c>
      <c r="I1443" s="78" t="str">
        <f>IF(VLOOKUP(O1443,'Tableau de correspondances'!B$8:T$31,MATCH(N1443,'Tableau de correspondances'!B$7:T$7,1),TRUE)&gt;VLOOKUP(O1443,'Tableau de correspondances'!W$8:AO$31,MATCH(N1443,'Tableau de correspondances'!W$7:AO$7,-1),TRUE),"Table 2","Table 1")</f>
        <v>Table 1</v>
      </c>
      <c r="J1443" s="73" t="str">
        <f t="shared" si="89"/>
        <v>non</v>
      </c>
      <c r="K1443" s="28"/>
      <c r="L1443" s="29"/>
      <c r="M1443" s="34">
        <f t="shared" si="90"/>
        <v>6</v>
      </c>
      <c r="N1443" s="16">
        <f t="shared" si="91"/>
        <v>6</v>
      </c>
      <c r="O1443" s="70">
        <f t="shared" si="92"/>
        <v>0.3</v>
      </c>
    </row>
    <row r="1444" spans="1:15" ht="18" thickBot="1" x14ac:dyDescent="0.4">
      <c r="A1444" s="15">
        <v>1435</v>
      </c>
      <c r="D1444" s="14"/>
      <c r="E1444" s="14"/>
      <c r="F1444" s="14"/>
      <c r="G1444" s="14"/>
      <c r="H1444" s="71">
        <f>MIN(VLOOKUP(O1444,'Tableau de correspondances'!B$8:T$31,MATCH(N1444,'Tableau de correspondances'!B$7:T$7,1),TRUE),VLOOKUP(O1444,'Tableau de correspondances'!W$8:AO$31,MATCH(N1444,'Tableau de correspondances'!W$7:AO$7,-1),TRUE))</f>
        <v>46</v>
      </c>
      <c r="I1444" s="78" t="str">
        <f>IF(VLOOKUP(O1444,'Tableau de correspondances'!B$8:T$31,MATCH(N1444,'Tableau de correspondances'!B$7:T$7,1),TRUE)&gt;VLOOKUP(O1444,'Tableau de correspondances'!W$8:AO$31,MATCH(N1444,'Tableau de correspondances'!W$7:AO$7,-1),TRUE),"Table 2","Table 1")</f>
        <v>Table 1</v>
      </c>
      <c r="J1444" s="73" t="str">
        <f t="shared" si="89"/>
        <v>non</v>
      </c>
      <c r="K1444" s="28"/>
      <c r="L1444" s="29"/>
      <c r="M1444" s="34">
        <f t="shared" si="90"/>
        <v>6</v>
      </c>
      <c r="N1444" s="16">
        <f t="shared" si="91"/>
        <v>6</v>
      </c>
      <c r="O1444" s="70">
        <f t="shared" si="92"/>
        <v>0.3</v>
      </c>
    </row>
    <row r="1445" spans="1:15" ht="18" thickBot="1" x14ac:dyDescent="0.4">
      <c r="A1445" s="15">
        <v>1436</v>
      </c>
      <c r="D1445" s="14"/>
      <c r="E1445" s="14"/>
      <c r="F1445" s="14"/>
      <c r="G1445" s="14"/>
      <c r="H1445" s="71">
        <f>MIN(VLOOKUP(O1445,'Tableau de correspondances'!B$8:T$31,MATCH(N1445,'Tableau de correspondances'!B$7:T$7,1),TRUE),VLOOKUP(O1445,'Tableau de correspondances'!W$8:AO$31,MATCH(N1445,'Tableau de correspondances'!W$7:AO$7,-1),TRUE))</f>
        <v>46</v>
      </c>
      <c r="I1445" s="78" t="str">
        <f>IF(VLOOKUP(O1445,'Tableau de correspondances'!B$8:T$31,MATCH(N1445,'Tableau de correspondances'!B$7:T$7,1),TRUE)&gt;VLOOKUP(O1445,'Tableau de correspondances'!W$8:AO$31,MATCH(N1445,'Tableau de correspondances'!W$7:AO$7,-1),TRUE),"Table 2","Table 1")</f>
        <v>Table 1</v>
      </c>
      <c r="J1445" s="73" t="str">
        <f t="shared" si="89"/>
        <v>non</v>
      </c>
      <c r="K1445" s="28"/>
      <c r="L1445" s="29"/>
      <c r="M1445" s="34">
        <f t="shared" si="90"/>
        <v>6</v>
      </c>
      <c r="N1445" s="16">
        <f t="shared" si="91"/>
        <v>6</v>
      </c>
      <c r="O1445" s="70">
        <f t="shared" si="92"/>
        <v>0.3</v>
      </c>
    </row>
    <row r="1446" spans="1:15" ht="18" thickBot="1" x14ac:dyDescent="0.4">
      <c r="A1446" s="15">
        <v>1437</v>
      </c>
      <c r="D1446" s="14"/>
      <c r="E1446" s="14"/>
      <c r="F1446" s="14"/>
      <c r="G1446" s="14"/>
      <c r="H1446" s="71">
        <f>MIN(VLOOKUP(O1446,'Tableau de correspondances'!B$8:T$31,MATCH(N1446,'Tableau de correspondances'!B$7:T$7,1),TRUE),VLOOKUP(O1446,'Tableau de correspondances'!W$8:AO$31,MATCH(N1446,'Tableau de correspondances'!W$7:AO$7,-1),TRUE))</f>
        <v>46</v>
      </c>
      <c r="I1446" s="78" t="str">
        <f>IF(VLOOKUP(O1446,'Tableau de correspondances'!B$8:T$31,MATCH(N1446,'Tableau de correspondances'!B$7:T$7,1),TRUE)&gt;VLOOKUP(O1446,'Tableau de correspondances'!W$8:AO$31,MATCH(N1446,'Tableau de correspondances'!W$7:AO$7,-1),TRUE),"Table 2","Table 1")</f>
        <v>Table 1</v>
      </c>
      <c r="J1446" s="73" t="str">
        <f t="shared" si="89"/>
        <v>non</v>
      </c>
      <c r="K1446" s="28"/>
      <c r="L1446" s="29"/>
      <c r="M1446" s="34">
        <f t="shared" si="90"/>
        <v>6</v>
      </c>
      <c r="N1446" s="16">
        <f t="shared" si="91"/>
        <v>6</v>
      </c>
      <c r="O1446" s="70">
        <f t="shared" si="92"/>
        <v>0.3</v>
      </c>
    </row>
    <row r="1447" spans="1:15" ht="18" thickBot="1" x14ac:dyDescent="0.4">
      <c r="A1447" s="15">
        <v>1438</v>
      </c>
      <c r="D1447" s="14"/>
      <c r="E1447" s="14"/>
      <c r="F1447" s="14"/>
      <c r="G1447" s="14"/>
      <c r="H1447" s="71">
        <f>MIN(VLOOKUP(O1447,'Tableau de correspondances'!B$8:T$31,MATCH(N1447,'Tableau de correspondances'!B$7:T$7,1),TRUE),VLOOKUP(O1447,'Tableau de correspondances'!W$8:AO$31,MATCH(N1447,'Tableau de correspondances'!W$7:AO$7,-1),TRUE))</f>
        <v>46</v>
      </c>
      <c r="I1447" s="78" t="str">
        <f>IF(VLOOKUP(O1447,'Tableau de correspondances'!B$8:T$31,MATCH(N1447,'Tableau de correspondances'!B$7:T$7,1),TRUE)&gt;VLOOKUP(O1447,'Tableau de correspondances'!W$8:AO$31,MATCH(N1447,'Tableau de correspondances'!W$7:AO$7,-1),TRUE),"Table 2","Table 1")</f>
        <v>Table 1</v>
      </c>
      <c r="J1447" s="73" t="str">
        <f t="shared" si="89"/>
        <v>non</v>
      </c>
      <c r="K1447" s="28"/>
      <c r="L1447" s="29"/>
      <c r="M1447" s="34">
        <f t="shared" si="90"/>
        <v>6</v>
      </c>
      <c r="N1447" s="16">
        <f t="shared" si="91"/>
        <v>6</v>
      </c>
      <c r="O1447" s="70">
        <f t="shared" si="92"/>
        <v>0.3</v>
      </c>
    </row>
    <row r="1448" spans="1:15" ht="18" thickBot="1" x14ac:dyDescent="0.4">
      <c r="A1448" s="15">
        <v>1439</v>
      </c>
      <c r="D1448" s="14"/>
      <c r="E1448" s="14"/>
      <c r="F1448" s="14"/>
      <c r="G1448" s="14"/>
      <c r="H1448" s="71">
        <f>MIN(VLOOKUP(O1448,'Tableau de correspondances'!B$8:T$31,MATCH(N1448,'Tableau de correspondances'!B$7:T$7,1),TRUE),VLOOKUP(O1448,'Tableau de correspondances'!W$8:AO$31,MATCH(N1448,'Tableau de correspondances'!W$7:AO$7,-1),TRUE))</f>
        <v>46</v>
      </c>
      <c r="I1448" s="78" t="str">
        <f>IF(VLOOKUP(O1448,'Tableau de correspondances'!B$8:T$31,MATCH(N1448,'Tableau de correspondances'!B$7:T$7,1),TRUE)&gt;VLOOKUP(O1448,'Tableau de correspondances'!W$8:AO$31,MATCH(N1448,'Tableau de correspondances'!W$7:AO$7,-1),TRUE),"Table 2","Table 1")</f>
        <v>Table 1</v>
      </c>
      <c r="J1448" s="73" t="str">
        <f t="shared" si="89"/>
        <v>non</v>
      </c>
      <c r="K1448" s="28"/>
      <c r="L1448" s="29"/>
      <c r="M1448" s="34">
        <f t="shared" si="90"/>
        <v>6</v>
      </c>
      <c r="N1448" s="16">
        <f t="shared" si="91"/>
        <v>6</v>
      </c>
      <c r="O1448" s="70">
        <f t="shared" si="92"/>
        <v>0.3</v>
      </c>
    </row>
    <row r="1449" spans="1:15" ht="18" thickBot="1" x14ac:dyDescent="0.4">
      <c r="A1449" s="15">
        <v>1440</v>
      </c>
      <c r="D1449" s="14"/>
      <c r="E1449" s="14"/>
      <c r="F1449" s="14"/>
      <c r="G1449" s="14"/>
      <c r="H1449" s="71">
        <f>MIN(VLOOKUP(O1449,'Tableau de correspondances'!B$8:T$31,MATCH(N1449,'Tableau de correspondances'!B$7:T$7,1),TRUE),VLOOKUP(O1449,'Tableau de correspondances'!W$8:AO$31,MATCH(N1449,'Tableau de correspondances'!W$7:AO$7,-1),TRUE))</f>
        <v>46</v>
      </c>
      <c r="I1449" s="78" t="str">
        <f>IF(VLOOKUP(O1449,'Tableau de correspondances'!B$8:T$31,MATCH(N1449,'Tableau de correspondances'!B$7:T$7,1),TRUE)&gt;VLOOKUP(O1449,'Tableau de correspondances'!W$8:AO$31,MATCH(N1449,'Tableau de correspondances'!W$7:AO$7,-1),TRUE),"Table 2","Table 1")</f>
        <v>Table 1</v>
      </c>
      <c r="J1449" s="73" t="str">
        <f t="shared" si="89"/>
        <v>non</v>
      </c>
      <c r="K1449" s="28"/>
      <c r="L1449" s="29"/>
      <c r="M1449" s="34">
        <f t="shared" si="90"/>
        <v>6</v>
      </c>
      <c r="N1449" s="16">
        <f t="shared" si="91"/>
        <v>6</v>
      </c>
      <c r="O1449" s="70">
        <f t="shared" si="92"/>
        <v>0.3</v>
      </c>
    </row>
    <row r="1450" spans="1:15" ht="18" thickBot="1" x14ac:dyDescent="0.4">
      <c r="A1450" s="15">
        <v>1441</v>
      </c>
      <c r="D1450" s="14"/>
      <c r="E1450" s="14"/>
      <c r="F1450" s="14"/>
      <c r="G1450" s="14"/>
      <c r="H1450" s="71">
        <f>MIN(VLOOKUP(O1450,'Tableau de correspondances'!B$8:T$31,MATCH(N1450,'Tableau de correspondances'!B$7:T$7,1),TRUE),VLOOKUP(O1450,'Tableau de correspondances'!W$8:AO$31,MATCH(N1450,'Tableau de correspondances'!W$7:AO$7,-1),TRUE))</f>
        <v>46</v>
      </c>
      <c r="I1450" s="78" t="str">
        <f>IF(VLOOKUP(O1450,'Tableau de correspondances'!B$8:T$31,MATCH(N1450,'Tableau de correspondances'!B$7:T$7,1),TRUE)&gt;VLOOKUP(O1450,'Tableau de correspondances'!W$8:AO$31,MATCH(N1450,'Tableau de correspondances'!W$7:AO$7,-1),TRUE),"Table 2","Table 1")</f>
        <v>Table 1</v>
      </c>
      <c r="J1450" s="73" t="str">
        <f t="shared" si="89"/>
        <v>non</v>
      </c>
      <c r="K1450" s="28"/>
      <c r="L1450" s="29"/>
      <c r="M1450" s="34">
        <f t="shared" si="90"/>
        <v>6</v>
      </c>
      <c r="N1450" s="16">
        <f t="shared" si="91"/>
        <v>6</v>
      </c>
      <c r="O1450" s="70">
        <f t="shared" si="92"/>
        <v>0.3</v>
      </c>
    </row>
    <row r="1451" spans="1:15" ht="18" thickBot="1" x14ac:dyDescent="0.4">
      <c r="A1451" s="15">
        <v>1442</v>
      </c>
      <c r="D1451" s="14"/>
      <c r="E1451" s="14"/>
      <c r="F1451" s="14"/>
      <c r="G1451" s="14"/>
      <c r="H1451" s="71">
        <f>MIN(VLOOKUP(O1451,'Tableau de correspondances'!B$8:T$31,MATCH(N1451,'Tableau de correspondances'!B$7:T$7,1),TRUE),VLOOKUP(O1451,'Tableau de correspondances'!W$8:AO$31,MATCH(N1451,'Tableau de correspondances'!W$7:AO$7,-1),TRUE))</f>
        <v>46</v>
      </c>
      <c r="I1451" s="78" t="str">
        <f>IF(VLOOKUP(O1451,'Tableau de correspondances'!B$8:T$31,MATCH(N1451,'Tableau de correspondances'!B$7:T$7,1),TRUE)&gt;VLOOKUP(O1451,'Tableau de correspondances'!W$8:AO$31,MATCH(N1451,'Tableau de correspondances'!W$7:AO$7,-1),TRUE),"Table 2","Table 1")</f>
        <v>Table 1</v>
      </c>
      <c r="J1451" s="73" t="str">
        <f t="shared" si="89"/>
        <v>non</v>
      </c>
      <c r="K1451" s="28"/>
      <c r="L1451" s="29"/>
      <c r="M1451" s="34">
        <f t="shared" si="90"/>
        <v>6</v>
      </c>
      <c r="N1451" s="16">
        <f t="shared" si="91"/>
        <v>6</v>
      </c>
      <c r="O1451" s="70">
        <f t="shared" si="92"/>
        <v>0.3</v>
      </c>
    </row>
    <row r="1452" spans="1:15" ht="18" thickBot="1" x14ac:dyDescent="0.4">
      <c r="A1452" s="15">
        <v>1443</v>
      </c>
      <c r="D1452" s="14"/>
      <c r="E1452" s="14"/>
      <c r="F1452" s="14"/>
      <c r="G1452" s="14"/>
      <c r="H1452" s="71">
        <f>MIN(VLOOKUP(O1452,'Tableau de correspondances'!B$8:T$31,MATCH(N1452,'Tableau de correspondances'!B$7:T$7,1),TRUE),VLOOKUP(O1452,'Tableau de correspondances'!W$8:AO$31,MATCH(N1452,'Tableau de correspondances'!W$7:AO$7,-1),TRUE))</f>
        <v>46</v>
      </c>
      <c r="I1452" s="78" t="str">
        <f>IF(VLOOKUP(O1452,'Tableau de correspondances'!B$8:T$31,MATCH(N1452,'Tableau de correspondances'!B$7:T$7,1),TRUE)&gt;VLOOKUP(O1452,'Tableau de correspondances'!W$8:AO$31,MATCH(N1452,'Tableau de correspondances'!W$7:AO$7,-1),TRUE),"Table 2","Table 1")</f>
        <v>Table 1</v>
      </c>
      <c r="J1452" s="73" t="str">
        <f t="shared" si="89"/>
        <v>non</v>
      </c>
      <c r="K1452" s="28"/>
      <c r="L1452" s="29"/>
      <c r="M1452" s="34">
        <f t="shared" si="90"/>
        <v>6</v>
      </c>
      <c r="N1452" s="16">
        <f t="shared" si="91"/>
        <v>6</v>
      </c>
      <c r="O1452" s="70">
        <f t="shared" si="92"/>
        <v>0.3</v>
      </c>
    </row>
    <row r="1453" spans="1:15" ht="18" thickBot="1" x14ac:dyDescent="0.4">
      <c r="A1453" s="15">
        <v>1444</v>
      </c>
      <c r="D1453" s="14"/>
      <c r="E1453" s="14"/>
      <c r="F1453" s="14"/>
      <c r="G1453" s="14"/>
      <c r="H1453" s="71">
        <f>MIN(VLOOKUP(O1453,'Tableau de correspondances'!B$8:T$31,MATCH(N1453,'Tableau de correspondances'!B$7:T$7,1),TRUE),VLOOKUP(O1453,'Tableau de correspondances'!W$8:AO$31,MATCH(N1453,'Tableau de correspondances'!W$7:AO$7,-1),TRUE))</f>
        <v>46</v>
      </c>
      <c r="I1453" s="78" t="str">
        <f>IF(VLOOKUP(O1453,'Tableau de correspondances'!B$8:T$31,MATCH(N1453,'Tableau de correspondances'!B$7:T$7,1),TRUE)&gt;VLOOKUP(O1453,'Tableau de correspondances'!W$8:AO$31,MATCH(N1453,'Tableau de correspondances'!W$7:AO$7,-1),TRUE),"Table 2","Table 1")</f>
        <v>Table 1</v>
      </c>
      <c r="J1453" s="73" t="str">
        <f t="shared" si="89"/>
        <v>non</v>
      </c>
      <c r="K1453" s="28"/>
      <c r="L1453" s="29"/>
      <c r="M1453" s="34">
        <f t="shared" si="90"/>
        <v>6</v>
      </c>
      <c r="N1453" s="16">
        <f t="shared" si="91"/>
        <v>6</v>
      </c>
      <c r="O1453" s="70">
        <f t="shared" si="92"/>
        <v>0.3</v>
      </c>
    </row>
    <row r="1454" spans="1:15" ht="18" thickBot="1" x14ac:dyDescent="0.4">
      <c r="A1454" s="15">
        <v>1445</v>
      </c>
      <c r="D1454" s="14"/>
      <c r="E1454" s="14"/>
      <c r="F1454" s="14"/>
      <c r="G1454" s="14"/>
      <c r="H1454" s="71">
        <f>MIN(VLOOKUP(O1454,'Tableau de correspondances'!B$8:T$31,MATCH(N1454,'Tableau de correspondances'!B$7:T$7,1),TRUE),VLOOKUP(O1454,'Tableau de correspondances'!W$8:AO$31,MATCH(N1454,'Tableau de correspondances'!W$7:AO$7,-1),TRUE))</f>
        <v>46</v>
      </c>
      <c r="I1454" s="78" t="str">
        <f>IF(VLOOKUP(O1454,'Tableau de correspondances'!B$8:T$31,MATCH(N1454,'Tableau de correspondances'!B$7:T$7,1),TRUE)&gt;VLOOKUP(O1454,'Tableau de correspondances'!W$8:AO$31,MATCH(N1454,'Tableau de correspondances'!W$7:AO$7,-1),TRUE),"Table 2","Table 1")</f>
        <v>Table 1</v>
      </c>
      <c r="J1454" s="73" t="str">
        <f t="shared" si="89"/>
        <v>non</v>
      </c>
      <c r="K1454" s="28"/>
      <c r="L1454" s="29"/>
      <c r="M1454" s="34">
        <f t="shared" si="90"/>
        <v>6</v>
      </c>
      <c r="N1454" s="16">
        <f t="shared" si="91"/>
        <v>6</v>
      </c>
      <c r="O1454" s="70">
        <f t="shared" si="92"/>
        <v>0.3</v>
      </c>
    </row>
    <row r="1455" spans="1:15" ht="18" thickBot="1" x14ac:dyDescent="0.4">
      <c r="A1455" s="15">
        <v>1446</v>
      </c>
      <c r="D1455" s="14"/>
      <c r="E1455" s="14"/>
      <c r="F1455" s="14"/>
      <c r="G1455" s="14"/>
      <c r="H1455" s="71">
        <f>MIN(VLOOKUP(O1455,'Tableau de correspondances'!B$8:T$31,MATCH(N1455,'Tableau de correspondances'!B$7:T$7,1),TRUE),VLOOKUP(O1455,'Tableau de correspondances'!W$8:AO$31,MATCH(N1455,'Tableau de correspondances'!W$7:AO$7,-1),TRUE))</f>
        <v>46</v>
      </c>
      <c r="I1455" s="78" t="str">
        <f>IF(VLOOKUP(O1455,'Tableau de correspondances'!B$8:T$31,MATCH(N1455,'Tableau de correspondances'!B$7:T$7,1),TRUE)&gt;VLOOKUP(O1455,'Tableau de correspondances'!W$8:AO$31,MATCH(N1455,'Tableau de correspondances'!W$7:AO$7,-1),TRUE),"Table 2","Table 1")</f>
        <v>Table 1</v>
      </c>
      <c r="J1455" s="73" t="str">
        <f t="shared" si="89"/>
        <v>non</v>
      </c>
      <c r="K1455" s="28"/>
      <c r="L1455" s="29"/>
      <c r="M1455" s="34">
        <f t="shared" si="90"/>
        <v>6</v>
      </c>
      <c r="N1455" s="16">
        <f t="shared" si="91"/>
        <v>6</v>
      </c>
      <c r="O1455" s="70">
        <f t="shared" si="92"/>
        <v>0.3</v>
      </c>
    </row>
    <row r="1456" spans="1:15" ht="18" thickBot="1" x14ac:dyDescent="0.4">
      <c r="A1456" s="15">
        <v>1447</v>
      </c>
      <c r="D1456" s="14"/>
      <c r="E1456" s="14"/>
      <c r="F1456" s="14"/>
      <c r="G1456" s="14"/>
      <c r="H1456" s="71">
        <f>MIN(VLOOKUP(O1456,'Tableau de correspondances'!B$8:T$31,MATCH(N1456,'Tableau de correspondances'!B$7:T$7,1),TRUE),VLOOKUP(O1456,'Tableau de correspondances'!W$8:AO$31,MATCH(N1456,'Tableau de correspondances'!W$7:AO$7,-1),TRUE))</f>
        <v>46</v>
      </c>
      <c r="I1456" s="78" t="str">
        <f>IF(VLOOKUP(O1456,'Tableau de correspondances'!B$8:T$31,MATCH(N1456,'Tableau de correspondances'!B$7:T$7,1),TRUE)&gt;VLOOKUP(O1456,'Tableau de correspondances'!W$8:AO$31,MATCH(N1456,'Tableau de correspondances'!W$7:AO$7,-1),TRUE),"Table 2","Table 1")</f>
        <v>Table 1</v>
      </c>
      <c r="J1456" s="73" t="str">
        <f t="shared" si="89"/>
        <v>non</v>
      </c>
      <c r="K1456" s="28"/>
      <c r="L1456" s="29"/>
      <c r="M1456" s="34">
        <f t="shared" si="90"/>
        <v>6</v>
      </c>
      <c r="N1456" s="16">
        <f t="shared" si="91"/>
        <v>6</v>
      </c>
      <c r="O1456" s="70">
        <f t="shared" si="92"/>
        <v>0.3</v>
      </c>
    </row>
    <row r="1457" spans="1:15" ht="18" thickBot="1" x14ac:dyDescent="0.4">
      <c r="A1457" s="15">
        <v>1448</v>
      </c>
      <c r="D1457" s="14"/>
      <c r="E1457" s="14"/>
      <c r="F1457" s="14"/>
      <c r="G1457" s="14"/>
      <c r="H1457" s="71">
        <f>MIN(VLOOKUP(O1457,'Tableau de correspondances'!B$8:T$31,MATCH(N1457,'Tableau de correspondances'!B$7:T$7,1),TRUE),VLOOKUP(O1457,'Tableau de correspondances'!W$8:AO$31,MATCH(N1457,'Tableau de correspondances'!W$7:AO$7,-1),TRUE))</f>
        <v>46</v>
      </c>
      <c r="I1457" s="78" t="str">
        <f>IF(VLOOKUP(O1457,'Tableau de correspondances'!B$8:T$31,MATCH(N1457,'Tableau de correspondances'!B$7:T$7,1),TRUE)&gt;VLOOKUP(O1457,'Tableau de correspondances'!W$8:AO$31,MATCH(N1457,'Tableau de correspondances'!W$7:AO$7,-1),TRUE),"Table 2","Table 1")</f>
        <v>Table 1</v>
      </c>
      <c r="J1457" s="73" t="str">
        <f t="shared" si="89"/>
        <v>non</v>
      </c>
      <c r="K1457" s="28"/>
      <c r="L1457" s="29"/>
      <c r="M1457" s="34">
        <f t="shared" si="90"/>
        <v>6</v>
      </c>
      <c r="N1457" s="16">
        <f t="shared" si="91"/>
        <v>6</v>
      </c>
      <c r="O1457" s="70">
        <f t="shared" si="92"/>
        <v>0.3</v>
      </c>
    </row>
    <row r="1458" spans="1:15" ht="18" thickBot="1" x14ac:dyDescent="0.4">
      <c r="A1458" s="15">
        <v>1449</v>
      </c>
      <c r="D1458" s="14"/>
      <c r="E1458" s="14"/>
      <c r="F1458" s="14"/>
      <c r="G1458" s="14"/>
      <c r="H1458" s="71">
        <f>MIN(VLOOKUP(O1458,'Tableau de correspondances'!B$8:T$31,MATCH(N1458,'Tableau de correspondances'!B$7:T$7,1),TRUE),VLOOKUP(O1458,'Tableau de correspondances'!W$8:AO$31,MATCH(N1458,'Tableau de correspondances'!W$7:AO$7,-1),TRUE))</f>
        <v>46</v>
      </c>
      <c r="I1458" s="78" t="str">
        <f>IF(VLOOKUP(O1458,'Tableau de correspondances'!B$8:T$31,MATCH(N1458,'Tableau de correspondances'!B$7:T$7,1),TRUE)&gt;VLOOKUP(O1458,'Tableau de correspondances'!W$8:AO$31,MATCH(N1458,'Tableau de correspondances'!W$7:AO$7,-1),TRUE),"Table 2","Table 1")</f>
        <v>Table 1</v>
      </c>
      <c r="J1458" s="73" t="str">
        <f t="shared" si="89"/>
        <v>non</v>
      </c>
      <c r="K1458" s="28"/>
      <c r="L1458" s="29"/>
      <c r="M1458" s="34">
        <f t="shared" si="90"/>
        <v>6</v>
      </c>
      <c r="N1458" s="16">
        <f t="shared" si="91"/>
        <v>6</v>
      </c>
      <c r="O1458" s="70">
        <f t="shared" si="92"/>
        <v>0.3</v>
      </c>
    </row>
    <row r="1459" spans="1:15" ht="18" thickBot="1" x14ac:dyDescent="0.4">
      <c r="A1459" s="15">
        <v>1450</v>
      </c>
      <c r="D1459" s="14"/>
      <c r="E1459" s="14"/>
      <c r="F1459" s="14"/>
      <c r="G1459" s="14"/>
      <c r="H1459" s="71">
        <f>MIN(VLOOKUP(O1459,'Tableau de correspondances'!B$8:T$31,MATCH(N1459,'Tableau de correspondances'!B$7:T$7,1),TRUE),VLOOKUP(O1459,'Tableau de correspondances'!W$8:AO$31,MATCH(N1459,'Tableau de correspondances'!W$7:AO$7,-1),TRUE))</f>
        <v>46</v>
      </c>
      <c r="I1459" s="78" t="str">
        <f>IF(VLOOKUP(O1459,'Tableau de correspondances'!B$8:T$31,MATCH(N1459,'Tableau de correspondances'!B$7:T$7,1),TRUE)&gt;VLOOKUP(O1459,'Tableau de correspondances'!W$8:AO$31,MATCH(N1459,'Tableau de correspondances'!W$7:AO$7,-1),TRUE),"Table 2","Table 1")</f>
        <v>Table 1</v>
      </c>
      <c r="J1459" s="73" t="str">
        <f t="shared" si="89"/>
        <v>non</v>
      </c>
      <c r="K1459" s="28"/>
      <c r="L1459" s="29"/>
      <c r="M1459" s="34">
        <f t="shared" si="90"/>
        <v>6</v>
      </c>
      <c r="N1459" s="16">
        <f t="shared" si="91"/>
        <v>6</v>
      </c>
      <c r="O1459" s="70">
        <f t="shared" si="92"/>
        <v>0.3</v>
      </c>
    </row>
    <row r="1460" spans="1:15" ht="18" thickBot="1" x14ac:dyDescent="0.4">
      <c r="A1460" s="15">
        <v>1451</v>
      </c>
      <c r="D1460" s="14"/>
      <c r="E1460" s="14"/>
      <c r="F1460" s="14"/>
      <c r="G1460" s="14"/>
      <c r="H1460" s="71">
        <f>MIN(VLOOKUP(O1460,'Tableau de correspondances'!B$8:T$31,MATCH(N1460,'Tableau de correspondances'!B$7:T$7,1),TRUE),VLOOKUP(O1460,'Tableau de correspondances'!W$8:AO$31,MATCH(N1460,'Tableau de correspondances'!W$7:AO$7,-1),TRUE))</f>
        <v>46</v>
      </c>
      <c r="I1460" s="78" t="str">
        <f>IF(VLOOKUP(O1460,'Tableau de correspondances'!B$8:T$31,MATCH(N1460,'Tableau de correspondances'!B$7:T$7,1),TRUE)&gt;VLOOKUP(O1460,'Tableau de correspondances'!W$8:AO$31,MATCH(N1460,'Tableau de correspondances'!W$7:AO$7,-1),TRUE),"Table 2","Table 1")</f>
        <v>Table 1</v>
      </c>
      <c r="J1460" s="73" t="str">
        <f t="shared" si="89"/>
        <v>non</v>
      </c>
      <c r="K1460" s="28"/>
      <c r="L1460" s="29"/>
      <c r="M1460" s="34">
        <f t="shared" si="90"/>
        <v>6</v>
      </c>
      <c r="N1460" s="16">
        <f t="shared" si="91"/>
        <v>6</v>
      </c>
      <c r="O1460" s="70">
        <f t="shared" si="92"/>
        <v>0.3</v>
      </c>
    </row>
    <row r="1461" spans="1:15" ht="18" thickBot="1" x14ac:dyDescent="0.4">
      <c r="A1461" s="15">
        <v>1452</v>
      </c>
      <c r="D1461" s="14"/>
      <c r="E1461" s="14"/>
      <c r="F1461" s="14"/>
      <c r="G1461" s="14"/>
      <c r="H1461" s="71">
        <f>MIN(VLOOKUP(O1461,'Tableau de correspondances'!B$8:T$31,MATCH(N1461,'Tableau de correspondances'!B$7:T$7,1),TRUE),VLOOKUP(O1461,'Tableau de correspondances'!W$8:AO$31,MATCH(N1461,'Tableau de correspondances'!W$7:AO$7,-1),TRUE))</f>
        <v>46</v>
      </c>
      <c r="I1461" s="78" t="str">
        <f>IF(VLOOKUP(O1461,'Tableau de correspondances'!B$8:T$31,MATCH(N1461,'Tableau de correspondances'!B$7:T$7,1),TRUE)&gt;VLOOKUP(O1461,'Tableau de correspondances'!W$8:AO$31,MATCH(N1461,'Tableau de correspondances'!W$7:AO$7,-1),TRUE),"Table 2","Table 1")</f>
        <v>Table 1</v>
      </c>
      <c r="J1461" s="73" t="str">
        <f t="shared" si="89"/>
        <v>non</v>
      </c>
      <c r="K1461" s="28"/>
      <c r="L1461" s="29"/>
      <c r="M1461" s="34">
        <f t="shared" si="90"/>
        <v>6</v>
      </c>
      <c r="N1461" s="16">
        <f t="shared" si="91"/>
        <v>6</v>
      </c>
      <c r="O1461" s="70">
        <f t="shared" si="92"/>
        <v>0.3</v>
      </c>
    </row>
    <row r="1462" spans="1:15" ht="18" thickBot="1" x14ac:dyDescent="0.4">
      <c r="A1462" s="15">
        <v>1453</v>
      </c>
      <c r="D1462" s="14"/>
      <c r="E1462" s="14"/>
      <c r="F1462" s="14"/>
      <c r="G1462" s="14"/>
      <c r="H1462" s="71">
        <f>MIN(VLOOKUP(O1462,'Tableau de correspondances'!B$8:T$31,MATCH(N1462,'Tableau de correspondances'!B$7:T$7,1),TRUE),VLOOKUP(O1462,'Tableau de correspondances'!W$8:AO$31,MATCH(N1462,'Tableau de correspondances'!W$7:AO$7,-1),TRUE))</f>
        <v>46</v>
      </c>
      <c r="I1462" s="78" t="str">
        <f>IF(VLOOKUP(O1462,'Tableau de correspondances'!B$8:T$31,MATCH(N1462,'Tableau de correspondances'!B$7:T$7,1),TRUE)&gt;VLOOKUP(O1462,'Tableau de correspondances'!W$8:AO$31,MATCH(N1462,'Tableau de correspondances'!W$7:AO$7,-1),TRUE),"Table 2","Table 1")</f>
        <v>Table 1</v>
      </c>
      <c r="J1462" s="73" t="str">
        <f t="shared" si="89"/>
        <v>non</v>
      </c>
      <c r="K1462" s="28"/>
      <c r="L1462" s="29"/>
      <c r="M1462" s="34">
        <f t="shared" si="90"/>
        <v>6</v>
      </c>
      <c r="N1462" s="16">
        <f t="shared" si="91"/>
        <v>6</v>
      </c>
      <c r="O1462" s="70">
        <f t="shared" si="92"/>
        <v>0.3</v>
      </c>
    </row>
    <row r="1463" spans="1:15" ht="18" thickBot="1" x14ac:dyDescent="0.4">
      <c r="A1463" s="15">
        <v>1454</v>
      </c>
      <c r="D1463" s="14"/>
      <c r="E1463" s="14"/>
      <c r="F1463" s="14"/>
      <c r="G1463" s="14"/>
      <c r="H1463" s="71">
        <f>MIN(VLOOKUP(O1463,'Tableau de correspondances'!B$8:T$31,MATCH(N1463,'Tableau de correspondances'!B$7:T$7,1),TRUE),VLOOKUP(O1463,'Tableau de correspondances'!W$8:AO$31,MATCH(N1463,'Tableau de correspondances'!W$7:AO$7,-1),TRUE))</f>
        <v>46</v>
      </c>
      <c r="I1463" s="78" t="str">
        <f>IF(VLOOKUP(O1463,'Tableau de correspondances'!B$8:T$31,MATCH(N1463,'Tableau de correspondances'!B$7:T$7,1),TRUE)&gt;VLOOKUP(O1463,'Tableau de correspondances'!W$8:AO$31,MATCH(N1463,'Tableau de correspondances'!W$7:AO$7,-1),TRUE),"Table 2","Table 1")</f>
        <v>Table 1</v>
      </c>
      <c r="J1463" s="73" t="str">
        <f t="shared" si="89"/>
        <v>non</v>
      </c>
      <c r="K1463" s="28"/>
      <c r="L1463" s="29"/>
      <c r="M1463" s="34">
        <f t="shared" si="90"/>
        <v>6</v>
      </c>
      <c r="N1463" s="16">
        <f t="shared" si="91"/>
        <v>6</v>
      </c>
      <c r="O1463" s="70">
        <f t="shared" si="92"/>
        <v>0.3</v>
      </c>
    </row>
    <row r="1464" spans="1:15" ht="18" thickBot="1" x14ac:dyDescent="0.4">
      <c r="A1464" s="15">
        <v>1455</v>
      </c>
      <c r="D1464" s="14"/>
      <c r="E1464" s="14"/>
      <c r="F1464" s="14"/>
      <c r="G1464" s="14"/>
      <c r="H1464" s="71">
        <f>MIN(VLOOKUP(O1464,'Tableau de correspondances'!B$8:T$31,MATCH(N1464,'Tableau de correspondances'!B$7:T$7,1),TRUE),VLOOKUP(O1464,'Tableau de correspondances'!W$8:AO$31,MATCH(N1464,'Tableau de correspondances'!W$7:AO$7,-1),TRUE))</f>
        <v>46</v>
      </c>
      <c r="I1464" s="78" t="str">
        <f>IF(VLOOKUP(O1464,'Tableau de correspondances'!B$8:T$31,MATCH(N1464,'Tableau de correspondances'!B$7:T$7,1),TRUE)&gt;VLOOKUP(O1464,'Tableau de correspondances'!W$8:AO$31,MATCH(N1464,'Tableau de correspondances'!W$7:AO$7,-1),TRUE),"Table 2","Table 1")</f>
        <v>Table 1</v>
      </c>
      <c r="J1464" s="73" t="str">
        <f t="shared" si="89"/>
        <v>non</v>
      </c>
      <c r="K1464" s="28"/>
      <c r="L1464" s="29"/>
      <c r="M1464" s="34">
        <f t="shared" si="90"/>
        <v>6</v>
      </c>
      <c r="N1464" s="16">
        <f t="shared" si="91"/>
        <v>6</v>
      </c>
      <c r="O1464" s="70">
        <f t="shared" si="92"/>
        <v>0.3</v>
      </c>
    </row>
    <row r="1465" spans="1:15" ht="18" thickBot="1" x14ac:dyDescent="0.4">
      <c r="A1465" s="15">
        <v>1456</v>
      </c>
      <c r="D1465" s="14"/>
      <c r="E1465" s="14"/>
      <c r="F1465" s="14"/>
      <c r="G1465" s="14"/>
      <c r="H1465" s="71">
        <f>MIN(VLOOKUP(O1465,'Tableau de correspondances'!B$8:T$31,MATCH(N1465,'Tableau de correspondances'!B$7:T$7,1),TRUE),VLOOKUP(O1465,'Tableau de correspondances'!W$8:AO$31,MATCH(N1465,'Tableau de correspondances'!W$7:AO$7,-1),TRUE))</f>
        <v>46</v>
      </c>
      <c r="I1465" s="78" t="str">
        <f>IF(VLOOKUP(O1465,'Tableau de correspondances'!B$8:T$31,MATCH(N1465,'Tableau de correspondances'!B$7:T$7,1),TRUE)&gt;VLOOKUP(O1465,'Tableau de correspondances'!W$8:AO$31,MATCH(N1465,'Tableau de correspondances'!W$7:AO$7,-1),TRUE),"Table 2","Table 1")</f>
        <v>Table 1</v>
      </c>
      <c r="J1465" s="73" t="str">
        <f t="shared" si="89"/>
        <v>non</v>
      </c>
      <c r="K1465" s="28"/>
      <c r="L1465" s="29"/>
      <c r="M1465" s="34">
        <f t="shared" si="90"/>
        <v>6</v>
      </c>
      <c r="N1465" s="16">
        <f t="shared" si="91"/>
        <v>6</v>
      </c>
      <c r="O1465" s="70">
        <f t="shared" si="92"/>
        <v>0.3</v>
      </c>
    </row>
    <row r="1466" spans="1:15" ht="18" thickBot="1" x14ac:dyDescent="0.4">
      <c r="A1466" s="15">
        <v>1457</v>
      </c>
      <c r="D1466" s="14"/>
      <c r="E1466" s="14"/>
      <c r="F1466" s="14"/>
      <c r="G1466" s="14"/>
      <c r="H1466" s="71">
        <f>MIN(VLOOKUP(O1466,'Tableau de correspondances'!B$8:T$31,MATCH(N1466,'Tableau de correspondances'!B$7:T$7,1),TRUE),VLOOKUP(O1466,'Tableau de correspondances'!W$8:AO$31,MATCH(N1466,'Tableau de correspondances'!W$7:AO$7,-1),TRUE))</f>
        <v>46</v>
      </c>
      <c r="I1466" s="78" t="str">
        <f>IF(VLOOKUP(O1466,'Tableau de correspondances'!B$8:T$31,MATCH(N1466,'Tableau de correspondances'!B$7:T$7,1),TRUE)&gt;VLOOKUP(O1466,'Tableau de correspondances'!W$8:AO$31,MATCH(N1466,'Tableau de correspondances'!W$7:AO$7,-1),TRUE),"Table 2","Table 1")</f>
        <v>Table 1</v>
      </c>
      <c r="J1466" s="73" t="str">
        <f t="shared" si="89"/>
        <v>non</v>
      </c>
      <c r="K1466" s="28"/>
      <c r="L1466" s="29"/>
      <c r="M1466" s="34">
        <f t="shared" si="90"/>
        <v>6</v>
      </c>
      <c r="N1466" s="16">
        <f t="shared" si="91"/>
        <v>6</v>
      </c>
      <c r="O1466" s="70">
        <f t="shared" si="92"/>
        <v>0.3</v>
      </c>
    </row>
    <row r="1467" spans="1:15" ht="18" thickBot="1" x14ac:dyDescent="0.4">
      <c r="A1467" s="15">
        <v>1458</v>
      </c>
      <c r="D1467" s="14"/>
      <c r="E1467" s="14"/>
      <c r="F1467" s="14"/>
      <c r="G1467" s="14"/>
      <c r="H1467" s="71">
        <f>MIN(VLOOKUP(O1467,'Tableau de correspondances'!B$8:T$31,MATCH(N1467,'Tableau de correspondances'!B$7:T$7,1),TRUE),VLOOKUP(O1467,'Tableau de correspondances'!W$8:AO$31,MATCH(N1467,'Tableau de correspondances'!W$7:AO$7,-1),TRUE))</f>
        <v>46</v>
      </c>
      <c r="I1467" s="78" t="str">
        <f>IF(VLOOKUP(O1467,'Tableau de correspondances'!B$8:T$31,MATCH(N1467,'Tableau de correspondances'!B$7:T$7,1),TRUE)&gt;VLOOKUP(O1467,'Tableau de correspondances'!W$8:AO$31,MATCH(N1467,'Tableau de correspondances'!W$7:AO$7,-1),TRUE),"Table 2","Table 1")</f>
        <v>Table 1</v>
      </c>
      <c r="J1467" s="73" t="str">
        <f t="shared" si="89"/>
        <v>non</v>
      </c>
      <c r="K1467" s="28"/>
      <c r="L1467" s="29"/>
      <c r="M1467" s="34">
        <f t="shared" si="90"/>
        <v>6</v>
      </c>
      <c r="N1467" s="16">
        <f t="shared" si="91"/>
        <v>6</v>
      </c>
      <c r="O1467" s="70">
        <f t="shared" si="92"/>
        <v>0.3</v>
      </c>
    </row>
    <row r="1468" spans="1:15" ht="18" thickBot="1" x14ac:dyDescent="0.4">
      <c r="A1468" s="15">
        <v>1459</v>
      </c>
      <c r="D1468" s="14"/>
      <c r="E1468" s="14"/>
      <c r="F1468" s="14"/>
      <c r="G1468" s="14"/>
      <c r="H1468" s="71">
        <f>MIN(VLOOKUP(O1468,'Tableau de correspondances'!B$8:T$31,MATCH(N1468,'Tableau de correspondances'!B$7:T$7,1),TRUE),VLOOKUP(O1468,'Tableau de correspondances'!W$8:AO$31,MATCH(N1468,'Tableau de correspondances'!W$7:AO$7,-1),TRUE))</f>
        <v>46</v>
      </c>
      <c r="I1468" s="78" t="str">
        <f>IF(VLOOKUP(O1468,'Tableau de correspondances'!B$8:T$31,MATCH(N1468,'Tableau de correspondances'!B$7:T$7,1),TRUE)&gt;VLOOKUP(O1468,'Tableau de correspondances'!W$8:AO$31,MATCH(N1468,'Tableau de correspondances'!W$7:AO$7,-1),TRUE),"Table 2","Table 1")</f>
        <v>Table 1</v>
      </c>
      <c r="J1468" s="73" t="str">
        <f t="shared" si="89"/>
        <v>non</v>
      </c>
      <c r="K1468" s="28"/>
      <c r="L1468" s="29"/>
      <c r="M1468" s="34">
        <f t="shared" si="90"/>
        <v>6</v>
      </c>
      <c r="N1468" s="16">
        <f t="shared" si="91"/>
        <v>6</v>
      </c>
      <c r="O1468" s="70">
        <f t="shared" si="92"/>
        <v>0.3</v>
      </c>
    </row>
    <row r="1469" spans="1:15" ht="18" thickBot="1" x14ac:dyDescent="0.4">
      <c r="A1469" s="15">
        <v>1460</v>
      </c>
      <c r="D1469" s="14"/>
      <c r="E1469" s="14"/>
      <c r="F1469" s="14"/>
      <c r="G1469" s="14"/>
      <c r="H1469" s="71">
        <f>MIN(VLOOKUP(O1469,'Tableau de correspondances'!B$8:T$31,MATCH(N1469,'Tableau de correspondances'!B$7:T$7,1),TRUE),VLOOKUP(O1469,'Tableau de correspondances'!W$8:AO$31,MATCH(N1469,'Tableau de correspondances'!W$7:AO$7,-1),TRUE))</f>
        <v>46</v>
      </c>
      <c r="I1469" s="78" t="str">
        <f>IF(VLOOKUP(O1469,'Tableau de correspondances'!B$8:T$31,MATCH(N1469,'Tableau de correspondances'!B$7:T$7,1),TRUE)&gt;VLOOKUP(O1469,'Tableau de correspondances'!W$8:AO$31,MATCH(N1469,'Tableau de correspondances'!W$7:AO$7,-1),TRUE),"Table 2","Table 1")</f>
        <v>Table 1</v>
      </c>
      <c r="J1469" s="73" t="str">
        <f t="shared" si="89"/>
        <v>non</v>
      </c>
      <c r="K1469" s="28"/>
      <c r="L1469" s="29"/>
      <c r="M1469" s="34">
        <f t="shared" si="90"/>
        <v>6</v>
      </c>
      <c r="N1469" s="16">
        <f t="shared" si="91"/>
        <v>6</v>
      </c>
      <c r="O1469" s="70">
        <f t="shared" si="92"/>
        <v>0.3</v>
      </c>
    </row>
    <row r="1470" spans="1:15" ht="18" thickBot="1" x14ac:dyDescent="0.4">
      <c r="A1470" s="15">
        <v>1461</v>
      </c>
      <c r="D1470" s="14"/>
      <c r="E1470" s="14"/>
      <c r="F1470" s="14"/>
      <c r="G1470" s="14"/>
      <c r="H1470" s="71">
        <f>MIN(VLOOKUP(O1470,'Tableau de correspondances'!B$8:T$31,MATCH(N1470,'Tableau de correspondances'!B$7:T$7,1),TRUE),VLOOKUP(O1470,'Tableau de correspondances'!W$8:AO$31,MATCH(N1470,'Tableau de correspondances'!W$7:AO$7,-1),TRUE))</f>
        <v>46</v>
      </c>
      <c r="I1470" s="78" t="str">
        <f>IF(VLOOKUP(O1470,'Tableau de correspondances'!B$8:T$31,MATCH(N1470,'Tableau de correspondances'!B$7:T$7,1),TRUE)&gt;VLOOKUP(O1470,'Tableau de correspondances'!W$8:AO$31,MATCH(N1470,'Tableau de correspondances'!W$7:AO$7,-1),TRUE),"Table 2","Table 1")</f>
        <v>Table 1</v>
      </c>
      <c r="J1470" s="73" t="str">
        <f t="shared" si="89"/>
        <v>non</v>
      </c>
      <c r="K1470" s="28"/>
      <c r="L1470" s="29"/>
      <c r="M1470" s="34">
        <f t="shared" si="90"/>
        <v>6</v>
      </c>
      <c r="N1470" s="16">
        <f t="shared" si="91"/>
        <v>6</v>
      </c>
      <c r="O1470" s="70">
        <f t="shared" si="92"/>
        <v>0.3</v>
      </c>
    </row>
    <row r="1471" spans="1:15" ht="18" thickBot="1" x14ac:dyDescent="0.4">
      <c r="A1471" s="15">
        <v>1462</v>
      </c>
      <c r="D1471" s="14"/>
      <c r="E1471" s="14"/>
      <c r="F1471" s="14"/>
      <c r="G1471" s="14"/>
      <c r="H1471" s="71">
        <f>MIN(VLOOKUP(O1471,'Tableau de correspondances'!B$8:T$31,MATCH(N1471,'Tableau de correspondances'!B$7:T$7,1),TRUE),VLOOKUP(O1471,'Tableau de correspondances'!W$8:AO$31,MATCH(N1471,'Tableau de correspondances'!W$7:AO$7,-1),TRUE))</f>
        <v>46</v>
      </c>
      <c r="I1471" s="78" t="str">
        <f>IF(VLOOKUP(O1471,'Tableau de correspondances'!B$8:T$31,MATCH(N1471,'Tableau de correspondances'!B$7:T$7,1),TRUE)&gt;VLOOKUP(O1471,'Tableau de correspondances'!W$8:AO$31,MATCH(N1471,'Tableau de correspondances'!W$7:AO$7,-1),TRUE),"Table 2","Table 1")</f>
        <v>Table 1</v>
      </c>
      <c r="J1471" s="73" t="str">
        <f t="shared" si="89"/>
        <v>non</v>
      </c>
      <c r="K1471" s="28"/>
      <c r="L1471" s="29"/>
      <c r="M1471" s="34">
        <f t="shared" si="90"/>
        <v>6</v>
      </c>
      <c r="N1471" s="16">
        <f t="shared" si="91"/>
        <v>6</v>
      </c>
      <c r="O1471" s="70">
        <f t="shared" si="92"/>
        <v>0.3</v>
      </c>
    </row>
    <row r="1472" spans="1:15" ht="18" thickBot="1" x14ac:dyDescent="0.4">
      <c r="A1472" s="15">
        <v>1463</v>
      </c>
      <c r="D1472" s="14"/>
      <c r="E1472" s="14"/>
      <c r="F1472" s="14"/>
      <c r="G1472" s="14"/>
      <c r="H1472" s="71">
        <f>MIN(VLOOKUP(O1472,'Tableau de correspondances'!B$8:T$31,MATCH(N1472,'Tableau de correspondances'!B$7:T$7,1),TRUE),VLOOKUP(O1472,'Tableau de correspondances'!W$8:AO$31,MATCH(N1472,'Tableau de correspondances'!W$7:AO$7,-1),TRUE))</f>
        <v>46</v>
      </c>
      <c r="I1472" s="78" t="str">
        <f>IF(VLOOKUP(O1472,'Tableau de correspondances'!B$8:T$31,MATCH(N1472,'Tableau de correspondances'!B$7:T$7,1),TRUE)&gt;VLOOKUP(O1472,'Tableau de correspondances'!W$8:AO$31,MATCH(N1472,'Tableau de correspondances'!W$7:AO$7,-1),TRUE),"Table 2","Table 1")</f>
        <v>Table 1</v>
      </c>
      <c r="J1472" s="73" t="str">
        <f t="shared" si="89"/>
        <v>non</v>
      </c>
      <c r="K1472" s="28"/>
      <c r="L1472" s="29"/>
      <c r="M1472" s="34">
        <f t="shared" si="90"/>
        <v>6</v>
      </c>
      <c r="N1472" s="16">
        <f t="shared" si="91"/>
        <v>6</v>
      </c>
      <c r="O1472" s="70">
        <f t="shared" si="92"/>
        <v>0.3</v>
      </c>
    </row>
    <row r="1473" spans="1:15" ht="18" thickBot="1" x14ac:dyDescent="0.4">
      <c r="A1473" s="15">
        <v>1464</v>
      </c>
      <c r="D1473" s="14"/>
      <c r="E1473" s="14"/>
      <c r="F1473" s="14"/>
      <c r="G1473" s="14"/>
      <c r="H1473" s="71">
        <f>MIN(VLOOKUP(O1473,'Tableau de correspondances'!B$8:T$31,MATCH(N1473,'Tableau de correspondances'!B$7:T$7,1),TRUE),VLOOKUP(O1473,'Tableau de correspondances'!W$8:AO$31,MATCH(N1473,'Tableau de correspondances'!W$7:AO$7,-1),TRUE))</f>
        <v>46</v>
      </c>
      <c r="I1473" s="78" t="str">
        <f>IF(VLOOKUP(O1473,'Tableau de correspondances'!B$8:T$31,MATCH(N1473,'Tableau de correspondances'!B$7:T$7,1),TRUE)&gt;VLOOKUP(O1473,'Tableau de correspondances'!W$8:AO$31,MATCH(N1473,'Tableau de correspondances'!W$7:AO$7,-1),TRUE),"Table 2","Table 1")</f>
        <v>Table 1</v>
      </c>
      <c r="J1473" s="73" t="str">
        <f t="shared" si="89"/>
        <v>non</v>
      </c>
      <c r="K1473" s="28"/>
      <c r="L1473" s="29"/>
      <c r="M1473" s="34">
        <f t="shared" si="90"/>
        <v>6</v>
      </c>
      <c r="N1473" s="16">
        <f t="shared" si="91"/>
        <v>6</v>
      </c>
      <c r="O1473" s="70">
        <f t="shared" si="92"/>
        <v>0.3</v>
      </c>
    </row>
    <row r="1474" spans="1:15" ht="18" thickBot="1" x14ac:dyDescent="0.4">
      <c r="A1474" s="15">
        <v>1465</v>
      </c>
      <c r="D1474" s="14"/>
      <c r="E1474" s="14"/>
      <c r="F1474" s="14"/>
      <c r="G1474" s="14"/>
      <c r="H1474" s="71">
        <f>MIN(VLOOKUP(O1474,'Tableau de correspondances'!B$8:T$31,MATCH(N1474,'Tableau de correspondances'!B$7:T$7,1),TRUE),VLOOKUP(O1474,'Tableau de correspondances'!W$8:AO$31,MATCH(N1474,'Tableau de correspondances'!W$7:AO$7,-1),TRUE))</f>
        <v>46</v>
      </c>
      <c r="I1474" s="78" t="str">
        <f>IF(VLOOKUP(O1474,'Tableau de correspondances'!B$8:T$31,MATCH(N1474,'Tableau de correspondances'!B$7:T$7,1),TRUE)&gt;VLOOKUP(O1474,'Tableau de correspondances'!W$8:AO$31,MATCH(N1474,'Tableau de correspondances'!W$7:AO$7,-1),TRUE),"Table 2","Table 1")</f>
        <v>Table 1</v>
      </c>
      <c r="J1474" s="73" t="str">
        <f t="shared" si="89"/>
        <v>non</v>
      </c>
      <c r="K1474" s="28"/>
      <c r="L1474" s="29"/>
      <c r="M1474" s="34">
        <f t="shared" si="90"/>
        <v>6</v>
      </c>
      <c r="N1474" s="16">
        <f t="shared" si="91"/>
        <v>6</v>
      </c>
      <c r="O1474" s="70">
        <f t="shared" si="92"/>
        <v>0.3</v>
      </c>
    </row>
    <row r="1475" spans="1:15" ht="18" thickBot="1" x14ac:dyDescent="0.4">
      <c r="A1475" s="15">
        <v>1466</v>
      </c>
      <c r="D1475" s="14"/>
      <c r="E1475" s="14"/>
      <c r="F1475" s="14"/>
      <c r="G1475" s="14"/>
      <c r="H1475" s="71">
        <f>MIN(VLOOKUP(O1475,'Tableau de correspondances'!B$8:T$31,MATCH(N1475,'Tableau de correspondances'!B$7:T$7,1),TRUE),VLOOKUP(O1475,'Tableau de correspondances'!W$8:AO$31,MATCH(N1475,'Tableau de correspondances'!W$7:AO$7,-1),TRUE))</f>
        <v>46</v>
      </c>
      <c r="I1475" s="78" t="str">
        <f>IF(VLOOKUP(O1475,'Tableau de correspondances'!B$8:T$31,MATCH(N1475,'Tableau de correspondances'!B$7:T$7,1),TRUE)&gt;VLOOKUP(O1475,'Tableau de correspondances'!W$8:AO$31,MATCH(N1475,'Tableau de correspondances'!W$7:AO$7,-1),TRUE),"Table 2","Table 1")</f>
        <v>Table 1</v>
      </c>
      <c r="J1475" s="73" t="str">
        <f t="shared" si="89"/>
        <v>non</v>
      </c>
      <c r="K1475" s="28"/>
      <c r="L1475" s="29"/>
      <c r="M1475" s="34">
        <f t="shared" si="90"/>
        <v>6</v>
      </c>
      <c r="N1475" s="16">
        <f t="shared" si="91"/>
        <v>6</v>
      </c>
      <c r="O1475" s="70">
        <f t="shared" si="92"/>
        <v>0.3</v>
      </c>
    </row>
    <row r="1476" spans="1:15" ht="18" thickBot="1" x14ac:dyDescent="0.4">
      <c r="A1476" s="15">
        <v>1467</v>
      </c>
      <c r="D1476" s="14"/>
      <c r="E1476" s="14"/>
      <c r="F1476" s="14"/>
      <c r="G1476" s="14"/>
      <c r="H1476" s="71">
        <f>MIN(VLOOKUP(O1476,'Tableau de correspondances'!B$8:T$31,MATCH(N1476,'Tableau de correspondances'!B$7:T$7,1),TRUE),VLOOKUP(O1476,'Tableau de correspondances'!W$8:AO$31,MATCH(N1476,'Tableau de correspondances'!W$7:AO$7,-1),TRUE))</f>
        <v>46</v>
      </c>
      <c r="I1476" s="78" t="str">
        <f>IF(VLOOKUP(O1476,'Tableau de correspondances'!B$8:T$31,MATCH(N1476,'Tableau de correspondances'!B$7:T$7,1),TRUE)&gt;VLOOKUP(O1476,'Tableau de correspondances'!W$8:AO$31,MATCH(N1476,'Tableau de correspondances'!W$7:AO$7,-1),TRUE),"Table 2","Table 1")</f>
        <v>Table 1</v>
      </c>
      <c r="J1476" s="73" t="str">
        <f t="shared" si="89"/>
        <v>non</v>
      </c>
      <c r="K1476" s="28"/>
      <c r="L1476" s="29"/>
      <c r="M1476" s="34">
        <f t="shared" si="90"/>
        <v>6</v>
      </c>
      <c r="N1476" s="16">
        <f t="shared" si="91"/>
        <v>6</v>
      </c>
      <c r="O1476" s="70">
        <f t="shared" si="92"/>
        <v>0.3</v>
      </c>
    </row>
    <row r="1477" spans="1:15" ht="18" thickBot="1" x14ac:dyDescent="0.4">
      <c r="A1477" s="15">
        <v>1468</v>
      </c>
      <c r="D1477" s="14"/>
      <c r="E1477" s="14"/>
      <c r="F1477" s="14"/>
      <c r="G1477" s="14"/>
      <c r="H1477" s="71">
        <f>MIN(VLOOKUP(O1477,'Tableau de correspondances'!B$8:T$31,MATCH(N1477,'Tableau de correspondances'!B$7:T$7,1),TRUE),VLOOKUP(O1477,'Tableau de correspondances'!W$8:AO$31,MATCH(N1477,'Tableau de correspondances'!W$7:AO$7,-1),TRUE))</f>
        <v>46</v>
      </c>
      <c r="I1477" s="78" t="str">
        <f>IF(VLOOKUP(O1477,'Tableau de correspondances'!B$8:T$31,MATCH(N1477,'Tableau de correspondances'!B$7:T$7,1),TRUE)&gt;VLOOKUP(O1477,'Tableau de correspondances'!W$8:AO$31,MATCH(N1477,'Tableau de correspondances'!W$7:AO$7,-1),TRUE),"Table 2","Table 1")</f>
        <v>Table 1</v>
      </c>
      <c r="J1477" s="73" t="str">
        <f t="shared" si="89"/>
        <v>non</v>
      </c>
      <c r="K1477" s="28"/>
      <c r="L1477" s="29"/>
      <c r="M1477" s="34">
        <f t="shared" si="90"/>
        <v>6</v>
      </c>
      <c r="N1477" s="16">
        <f t="shared" si="91"/>
        <v>6</v>
      </c>
      <c r="O1477" s="70">
        <f t="shared" si="92"/>
        <v>0.3</v>
      </c>
    </row>
    <row r="1478" spans="1:15" ht="18" thickBot="1" x14ac:dyDescent="0.4">
      <c r="A1478" s="15">
        <v>1469</v>
      </c>
      <c r="D1478" s="14"/>
      <c r="E1478" s="14"/>
      <c r="F1478" s="14"/>
      <c r="G1478" s="14"/>
      <c r="H1478" s="71">
        <f>MIN(VLOOKUP(O1478,'Tableau de correspondances'!B$8:T$31,MATCH(N1478,'Tableau de correspondances'!B$7:T$7,1),TRUE),VLOOKUP(O1478,'Tableau de correspondances'!W$8:AO$31,MATCH(N1478,'Tableau de correspondances'!W$7:AO$7,-1),TRUE))</f>
        <v>46</v>
      </c>
      <c r="I1478" s="78" t="str">
        <f>IF(VLOOKUP(O1478,'Tableau de correspondances'!B$8:T$31,MATCH(N1478,'Tableau de correspondances'!B$7:T$7,1),TRUE)&gt;VLOOKUP(O1478,'Tableau de correspondances'!W$8:AO$31,MATCH(N1478,'Tableau de correspondances'!W$7:AO$7,-1),TRUE),"Table 2","Table 1")</f>
        <v>Table 1</v>
      </c>
      <c r="J1478" s="73" t="str">
        <f t="shared" si="89"/>
        <v>non</v>
      </c>
      <c r="K1478" s="28"/>
      <c r="L1478" s="29"/>
      <c r="M1478" s="34">
        <f t="shared" si="90"/>
        <v>6</v>
      </c>
      <c r="N1478" s="16">
        <f t="shared" si="91"/>
        <v>6</v>
      </c>
      <c r="O1478" s="70">
        <f t="shared" si="92"/>
        <v>0.3</v>
      </c>
    </row>
    <row r="1479" spans="1:15" ht="18" thickBot="1" x14ac:dyDescent="0.4">
      <c r="A1479" s="15">
        <v>1470</v>
      </c>
      <c r="D1479" s="14"/>
      <c r="E1479" s="14"/>
      <c r="F1479" s="14"/>
      <c r="G1479" s="14"/>
      <c r="H1479" s="71">
        <f>MIN(VLOOKUP(O1479,'Tableau de correspondances'!B$8:T$31,MATCH(N1479,'Tableau de correspondances'!B$7:T$7,1),TRUE),VLOOKUP(O1479,'Tableau de correspondances'!W$8:AO$31,MATCH(N1479,'Tableau de correspondances'!W$7:AO$7,-1),TRUE))</f>
        <v>46</v>
      </c>
      <c r="I1479" s="78" t="str">
        <f>IF(VLOOKUP(O1479,'Tableau de correspondances'!B$8:T$31,MATCH(N1479,'Tableau de correspondances'!B$7:T$7,1),TRUE)&gt;VLOOKUP(O1479,'Tableau de correspondances'!W$8:AO$31,MATCH(N1479,'Tableau de correspondances'!W$7:AO$7,-1),TRUE),"Table 2","Table 1")</f>
        <v>Table 1</v>
      </c>
      <c r="J1479" s="73" t="str">
        <f t="shared" si="89"/>
        <v>non</v>
      </c>
      <c r="K1479" s="28"/>
      <c r="L1479" s="29"/>
      <c r="M1479" s="34">
        <f t="shared" si="90"/>
        <v>6</v>
      </c>
      <c r="N1479" s="16">
        <f t="shared" si="91"/>
        <v>6</v>
      </c>
      <c r="O1479" s="70">
        <f t="shared" si="92"/>
        <v>0.3</v>
      </c>
    </row>
    <row r="1480" spans="1:15" ht="18" thickBot="1" x14ac:dyDescent="0.4">
      <c r="A1480" s="15">
        <v>1471</v>
      </c>
      <c r="D1480" s="14"/>
      <c r="E1480" s="14"/>
      <c r="F1480" s="14"/>
      <c r="G1480" s="14"/>
      <c r="H1480" s="71">
        <f>MIN(VLOOKUP(O1480,'Tableau de correspondances'!B$8:T$31,MATCH(N1480,'Tableau de correspondances'!B$7:T$7,1),TRUE),VLOOKUP(O1480,'Tableau de correspondances'!W$8:AO$31,MATCH(N1480,'Tableau de correspondances'!W$7:AO$7,-1),TRUE))</f>
        <v>46</v>
      </c>
      <c r="I1480" s="78" t="str">
        <f>IF(VLOOKUP(O1480,'Tableau de correspondances'!B$8:T$31,MATCH(N1480,'Tableau de correspondances'!B$7:T$7,1),TRUE)&gt;VLOOKUP(O1480,'Tableau de correspondances'!W$8:AO$31,MATCH(N1480,'Tableau de correspondances'!W$7:AO$7,-1),TRUE),"Table 2","Table 1")</f>
        <v>Table 1</v>
      </c>
      <c r="J1480" s="73" t="str">
        <f t="shared" si="89"/>
        <v>non</v>
      </c>
      <c r="K1480" s="28"/>
      <c r="L1480" s="29"/>
      <c r="M1480" s="34">
        <f t="shared" si="90"/>
        <v>6</v>
      </c>
      <c r="N1480" s="16">
        <f t="shared" si="91"/>
        <v>6</v>
      </c>
      <c r="O1480" s="70">
        <f t="shared" si="92"/>
        <v>0.3</v>
      </c>
    </row>
    <row r="1481" spans="1:15" ht="18" thickBot="1" x14ac:dyDescent="0.4">
      <c r="A1481" s="15">
        <v>1472</v>
      </c>
      <c r="D1481" s="14"/>
      <c r="E1481" s="14"/>
      <c r="F1481" s="14"/>
      <c r="G1481" s="14"/>
      <c r="H1481" s="71">
        <f>MIN(VLOOKUP(O1481,'Tableau de correspondances'!B$8:T$31,MATCH(N1481,'Tableau de correspondances'!B$7:T$7,1),TRUE),VLOOKUP(O1481,'Tableau de correspondances'!W$8:AO$31,MATCH(N1481,'Tableau de correspondances'!W$7:AO$7,-1),TRUE))</f>
        <v>46</v>
      </c>
      <c r="I1481" s="78" t="str">
        <f>IF(VLOOKUP(O1481,'Tableau de correspondances'!B$8:T$31,MATCH(N1481,'Tableau de correspondances'!B$7:T$7,1),TRUE)&gt;VLOOKUP(O1481,'Tableau de correspondances'!W$8:AO$31,MATCH(N1481,'Tableau de correspondances'!W$7:AO$7,-1),TRUE),"Table 2","Table 1")</f>
        <v>Table 1</v>
      </c>
      <c r="J1481" s="73" t="str">
        <f t="shared" si="89"/>
        <v>non</v>
      </c>
      <c r="K1481" s="28"/>
      <c r="L1481" s="29"/>
      <c r="M1481" s="34">
        <f t="shared" si="90"/>
        <v>6</v>
      </c>
      <c r="N1481" s="16">
        <f t="shared" si="91"/>
        <v>6</v>
      </c>
      <c r="O1481" s="70">
        <f t="shared" si="92"/>
        <v>0.3</v>
      </c>
    </row>
    <row r="1482" spans="1:15" ht="18" thickBot="1" x14ac:dyDescent="0.4">
      <c r="A1482" s="15">
        <v>1473</v>
      </c>
      <c r="D1482" s="14"/>
      <c r="E1482" s="14"/>
      <c r="F1482" s="14"/>
      <c r="G1482" s="14"/>
      <c r="H1482" s="71">
        <f>MIN(VLOOKUP(O1482,'Tableau de correspondances'!B$8:T$31,MATCH(N1482,'Tableau de correspondances'!B$7:T$7,1),TRUE),VLOOKUP(O1482,'Tableau de correspondances'!W$8:AO$31,MATCH(N1482,'Tableau de correspondances'!W$7:AO$7,-1),TRUE))</f>
        <v>46</v>
      </c>
      <c r="I1482" s="78" t="str">
        <f>IF(VLOOKUP(O1482,'Tableau de correspondances'!B$8:T$31,MATCH(N1482,'Tableau de correspondances'!B$7:T$7,1),TRUE)&gt;VLOOKUP(O1482,'Tableau de correspondances'!W$8:AO$31,MATCH(N1482,'Tableau de correspondances'!W$7:AO$7,-1),TRUE),"Table 2","Table 1")</f>
        <v>Table 1</v>
      </c>
      <c r="J1482" s="73" t="str">
        <f t="shared" si="89"/>
        <v>non</v>
      </c>
      <c r="K1482" s="28"/>
      <c r="L1482" s="29"/>
      <c r="M1482" s="34">
        <f t="shared" si="90"/>
        <v>6</v>
      </c>
      <c r="N1482" s="16">
        <f t="shared" si="91"/>
        <v>6</v>
      </c>
      <c r="O1482" s="70">
        <f t="shared" si="92"/>
        <v>0.3</v>
      </c>
    </row>
    <row r="1483" spans="1:15" ht="18" thickBot="1" x14ac:dyDescent="0.4">
      <c r="A1483" s="15">
        <v>1474</v>
      </c>
      <c r="D1483" s="14"/>
      <c r="E1483" s="14"/>
      <c r="F1483" s="14"/>
      <c r="G1483" s="14"/>
      <c r="H1483" s="71">
        <f>MIN(VLOOKUP(O1483,'Tableau de correspondances'!B$8:T$31,MATCH(N1483,'Tableau de correspondances'!B$7:T$7,1),TRUE),VLOOKUP(O1483,'Tableau de correspondances'!W$8:AO$31,MATCH(N1483,'Tableau de correspondances'!W$7:AO$7,-1),TRUE))</f>
        <v>46</v>
      </c>
      <c r="I1483" s="78" t="str">
        <f>IF(VLOOKUP(O1483,'Tableau de correspondances'!B$8:T$31,MATCH(N1483,'Tableau de correspondances'!B$7:T$7,1),TRUE)&gt;VLOOKUP(O1483,'Tableau de correspondances'!W$8:AO$31,MATCH(N1483,'Tableau de correspondances'!W$7:AO$7,-1),TRUE),"Table 2","Table 1")</f>
        <v>Table 1</v>
      </c>
      <c r="J1483" s="73" t="str">
        <f t="shared" ref="J1483:J1546" si="93">IF(D1483&gt;H1483,"oui","non")</f>
        <v>non</v>
      </c>
      <c r="K1483" s="28"/>
      <c r="L1483" s="29"/>
      <c r="M1483" s="34">
        <f t="shared" si="90"/>
        <v>6</v>
      </c>
      <c r="N1483" s="16">
        <f t="shared" si="91"/>
        <v>6</v>
      </c>
      <c r="O1483" s="70">
        <f t="shared" si="92"/>
        <v>0.3</v>
      </c>
    </row>
    <row r="1484" spans="1:15" ht="18" thickBot="1" x14ac:dyDescent="0.4">
      <c r="A1484" s="15">
        <v>1475</v>
      </c>
      <c r="D1484" s="14"/>
      <c r="E1484" s="14"/>
      <c r="F1484" s="14"/>
      <c r="G1484" s="14"/>
      <c r="H1484" s="71">
        <f>MIN(VLOOKUP(O1484,'Tableau de correspondances'!B$8:T$31,MATCH(N1484,'Tableau de correspondances'!B$7:T$7,1),TRUE),VLOOKUP(O1484,'Tableau de correspondances'!W$8:AO$31,MATCH(N1484,'Tableau de correspondances'!W$7:AO$7,-1),TRUE))</f>
        <v>46</v>
      </c>
      <c r="I1484" s="78" t="str">
        <f>IF(VLOOKUP(O1484,'Tableau de correspondances'!B$8:T$31,MATCH(N1484,'Tableau de correspondances'!B$7:T$7,1),TRUE)&gt;VLOOKUP(O1484,'Tableau de correspondances'!W$8:AO$31,MATCH(N1484,'Tableau de correspondances'!W$7:AO$7,-1),TRUE),"Table 2","Table 1")</f>
        <v>Table 1</v>
      </c>
      <c r="J1484" s="73" t="str">
        <f t="shared" si="93"/>
        <v>non</v>
      </c>
      <c r="K1484" s="28"/>
      <c r="L1484" s="29"/>
      <c r="M1484" s="34">
        <f t="shared" ref="M1484:M1547" si="94">IF(E1484="",6,IF(E1484&gt;8.5,8.5,E1484))</f>
        <v>6</v>
      </c>
      <c r="N1484" s="16">
        <f t="shared" ref="N1484:N1547" si="95">ROUND(M1484,2)</f>
        <v>6</v>
      </c>
      <c r="O1484" s="70">
        <f t="shared" ref="O1484:O1547" si="96">IF(F1484="",0.3,IF(F1484&gt;10.9,10.9,F1484))</f>
        <v>0.3</v>
      </c>
    </row>
    <row r="1485" spans="1:15" ht="18" thickBot="1" x14ac:dyDescent="0.4">
      <c r="A1485" s="15">
        <v>1476</v>
      </c>
      <c r="D1485" s="14"/>
      <c r="E1485" s="14"/>
      <c r="F1485" s="14"/>
      <c r="G1485" s="14"/>
      <c r="H1485" s="71">
        <f>MIN(VLOOKUP(O1485,'Tableau de correspondances'!B$8:T$31,MATCH(N1485,'Tableau de correspondances'!B$7:T$7,1),TRUE),VLOOKUP(O1485,'Tableau de correspondances'!W$8:AO$31,MATCH(N1485,'Tableau de correspondances'!W$7:AO$7,-1),TRUE))</f>
        <v>46</v>
      </c>
      <c r="I1485" s="78" t="str">
        <f>IF(VLOOKUP(O1485,'Tableau de correspondances'!B$8:T$31,MATCH(N1485,'Tableau de correspondances'!B$7:T$7,1),TRUE)&gt;VLOOKUP(O1485,'Tableau de correspondances'!W$8:AO$31,MATCH(N1485,'Tableau de correspondances'!W$7:AO$7,-1),TRUE),"Table 2","Table 1")</f>
        <v>Table 1</v>
      </c>
      <c r="J1485" s="73" t="str">
        <f t="shared" si="93"/>
        <v>non</v>
      </c>
      <c r="K1485" s="28"/>
      <c r="L1485" s="29"/>
      <c r="M1485" s="34">
        <f t="shared" si="94"/>
        <v>6</v>
      </c>
      <c r="N1485" s="16">
        <f t="shared" si="95"/>
        <v>6</v>
      </c>
      <c r="O1485" s="70">
        <f t="shared" si="96"/>
        <v>0.3</v>
      </c>
    </row>
    <row r="1486" spans="1:15" ht="18" thickBot="1" x14ac:dyDescent="0.4">
      <c r="A1486" s="15">
        <v>1477</v>
      </c>
      <c r="D1486" s="14"/>
      <c r="E1486" s="14"/>
      <c r="F1486" s="14"/>
      <c r="G1486" s="14"/>
      <c r="H1486" s="71">
        <f>MIN(VLOOKUP(O1486,'Tableau de correspondances'!B$8:T$31,MATCH(N1486,'Tableau de correspondances'!B$7:T$7,1),TRUE),VLOOKUP(O1486,'Tableau de correspondances'!W$8:AO$31,MATCH(N1486,'Tableau de correspondances'!W$7:AO$7,-1),TRUE))</f>
        <v>46</v>
      </c>
      <c r="I1486" s="78" t="str">
        <f>IF(VLOOKUP(O1486,'Tableau de correspondances'!B$8:T$31,MATCH(N1486,'Tableau de correspondances'!B$7:T$7,1),TRUE)&gt;VLOOKUP(O1486,'Tableau de correspondances'!W$8:AO$31,MATCH(N1486,'Tableau de correspondances'!W$7:AO$7,-1),TRUE),"Table 2","Table 1")</f>
        <v>Table 1</v>
      </c>
      <c r="J1486" s="73" t="str">
        <f t="shared" si="93"/>
        <v>non</v>
      </c>
      <c r="K1486" s="28"/>
      <c r="L1486" s="29"/>
      <c r="M1486" s="34">
        <f t="shared" si="94"/>
        <v>6</v>
      </c>
      <c r="N1486" s="16">
        <f t="shared" si="95"/>
        <v>6</v>
      </c>
      <c r="O1486" s="70">
        <f t="shared" si="96"/>
        <v>0.3</v>
      </c>
    </row>
    <row r="1487" spans="1:15" ht="18" thickBot="1" x14ac:dyDescent="0.4">
      <c r="A1487" s="15">
        <v>1478</v>
      </c>
      <c r="D1487" s="14"/>
      <c r="E1487" s="14"/>
      <c r="F1487" s="14"/>
      <c r="G1487" s="14"/>
      <c r="H1487" s="71">
        <f>MIN(VLOOKUP(O1487,'Tableau de correspondances'!B$8:T$31,MATCH(N1487,'Tableau de correspondances'!B$7:T$7,1),TRUE),VLOOKUP(O1487,'Tableau de correspondances'!W$8:AO$31,MATCH(N1487,'Tableau de correspondances'!W$7:AO$7,-1),TRUE))</f>
        <v>46</v>
      </c>
      <c r="I1487" s="78" t="str">
        <f>IF(VLOOKUP(O1487,'Tableau de correspondances'!B$8:T$31,MATCH(N1487,'Tableau de correspondances'!B$7:T$7,1),TRUE)&gt;VLOOKUP(O1487,'Tableau de correspondances'!W$8:AO$31,MATCH(N1487,'Tableau de correspondances'!W$7:AO$7,-1),TRUE),"Table 2","Table 1")</f>
        <v>Table 1</v>
      </c>
      <c r="J1487" s="73" t="str">
        <f t="shared" si="93"/>
        <v>non</v>
      </c>
      <c r="K1487" s="28"/>
      <c r="L1487" s="29"/>
      <c r="M1487" s="34">
        <f t="shared" si="94"/>
        <v>6</v>
      </c>
      <c r="N1487" s="16">
        <f t="shared" si="95"/>
        <v>6</v>
      </c>
      <c r="O1487" s="70">
        <f t="shared" si="96"/>
        <v>0.3</v>
      </c>
    </row>
    <row r="1488" spans="1:15" ht="18" thickBot="1" x14ac:dyDescent="0.4">
      <c r="A1488" s="15">
        <v>1479</v>
      </c>
      <c r="D1488" s="14"/>
      <c r="E1488" s="14"/>
      <c r="F1488" s="14"/>
      <c r="G1488" s="14"/>
      <c r="H1488" s="71">
        <f>MIN(VLOOKUP(O1488,'Tableau de correspondances'!B$8:T$31,MATCH(N1488,'Tableau de correspondances'!B$7:T$7,1),TRUE),VLOOKUP(O1488,'Tableau de correspondances'!W$8:AO$31,MATCH(N1488,'Tableau de correspondances'!W$7:AO$7,-1),TRUE))</f>
        <v>46</v>
      </c>
      <c r="I1488" s="78" t="str">
        <f>IF(VLOOKUP(O1488,'Tableau de correspondances'!B$8:T$31,MATCH(N1488,'Tableau de correspondances'!B$7:T$7,1),TRUE)&gt;VLOOKUP(O1488,'Tableau de correspondances'!W$8:AO$31,MATCH(N1488,'Tableau de correspondances'!W$7:AO$7,-1),TRUE),"Table 2","Table 1")</f>
        <v>Table 1</v>
      </c>
      <c r="J1488" s="73" t="str">
        <f t="shared" si="93"/>
        <v>non</v>
      </c>
      <c r="K1488" s="28"/>
      <c r="L1488" s="29"/>
      <c r="M1488" s="34">
        <f t="shared" si="94"/>
        <v>6</v>
      </c>
      <c r="N1488" s="16">
        <f t="shared" si="95"/>
        <v>6</v>
      </c>
      <c r="O1488" s="70">
        <f t="shared" si="96"/>
        <v>0.3</v>
      </c>
    </row>
    <row r="1489" spans="1:15" ht="18" thickBot="1" x14ac:dyDescent="0.4">
      <c r="A1489" s="15">
        <v>1480</v>
      </c>
      <c r="D1489" s="14"/>
      <c r="E1489" s="14"/>
      <c r="F1489" s="14"/>
      <c r="G1489" s="14"/>
      <c r="H1489" s="71">
        <f>MIN(VLOOKUP(O1489,'Tableau de correspondances'!B$8:T$31,MATCH(N1489,'Tableau de correspondances'!B$7:T$7,1),TRUE),VLOOKUP(O1489,'Tableau de correspondances'!W$8:AO$31,MATCH(N1489,'Tableau de correspondances'!W$7:AO$7,-1),TRUE))</f>
        <v>46</v>
      </c>
      <c r="I1489" s="78" t="str">
        <f>IF(VLOOKUP(O1489,'Tableau de correspondances'!B$8:T$31,MATCH(N1489,'Tableau de correspondances'!B$7:T$7,1),TRUE)&gt;VLOOKUP(O1489,'Tableau de correspondances'!W$8:AO$31,MATCH(N1489,'Tableau de correspondances'!W$7:AO$7,-1),TRUE),"Table 2","Table 1")</f>
        <v>Table 1</v>
      </c>
      <c r="J1489" s="73" t="str">
        <f t="shared" si="93"/>
        <v>non</v>
      </c>
      <c r="K1489" s="28"/>
      <c r="L1489" s="29"/>
      <c r="M1489" s="34">
        <f t="shared" si="94"/>
        <v>6</v>
      </c>
      <c r="N1489" s="16">
        <f t="shared" si="95"/>
        <v>6</v>
      </c>
      <c r="O1489" s="70">
        <f t="shared" si="96"/>
        <v>0.3</v>
      </c>
    </row>
    <row r="1490" spans="1:15" ht="18" thickBot="1" x14ac:dyDescent="0.4">
      <c r="A1490" s="15">
        <v>1481</v>
      </c>
      <c r="D1490" s="14"/>
      <c r="E1490" s="14"/>
      <c r="F1490" s="14"/>
      <c r="G1490" s="14"/>
      <c r="H1490" s="71">
        <f>MIN(VLOOKUP(O1490,'Tableau de correspondances'!B$8:T$31,MATCH(N1490,'Tableau de correspondances'!B$7:T$7,1),TRUE),VLOOKUP(O1490,'Tableau de correspondances'!W$8:AO$31,MATCH(N1490,'Tableau de correspondances'!W$7:AO$7,-1),TRUE))</f>
        <v>46</v>
      </c>
      <c r="I1490" s="78" t="str">
        <f>IF(VLOOKUP(O1490,'Tableau de correspondances'!B$8:T$31,MATCH(N1490,'Tableau de correspondances'!B$7:T$7,1),TRUE)&gt;VLOOKUP(O1490,'Tableau de correspondances'!W$8:AO$31,MATCH(N1490,'Tableau de correspondances'!W$7:AO$7,-1),TRUE),"Table 2","Table 1")</f>
        <v>Table 1</v>
      </c>
      <c r="J1490" s="73" t="str">
        <f t="shared" si="93"/>
        <v>non</v>
      </c>
      <c r="K1490" s="28"/>
      <c r="L1490" s="29"/>
      <c r="M1490" s="34">
        <f t="shared" si="94"/>
        <v>6</v>
      </c>
      <c r="N1490" s="16">
        <f t="shared" si="95"/>
        <v>6</v>
      </c>
      <c r="O1490" s="70">
        <f t="shared" si="96"/>
        <v>0.3</v>
      </c>
    </row>
    <row r="1491" spans="1:15" ht="18" thickBot="1" x14ac:dyDescent="0.4">
      <c r="A1491" s="15">
        <v>1482</v>
      </c>
      <c r="D1491" s="14"/>
      <c r="E1491" s="14"/>
      <c r="F1491" s="14"/>
      <c r="G1491" s="14"/>
      <c r="H1491" s="71">
        <f>MIN(VLOOKUP(O1491,'Tableau de correspondances'!B$8:T$31,MATCH(N1491,'Tableau de correspondances'!B$7:T$7,1),TRUE),VLOOKUP(O1491,'Tableau de correspondances'!W$8:AO$31,MATCH(N1491,'Tableau de correspondances'!W$7:AO$7,-1),TRUE))</f>
        <v>46</v>
      </c>
      <c r="I1491" s="78" t="str">
        <f>IF(VLOOKUP(O1491,'Tableau de correspondances'!B$8:T$31,MATCH(N1491,'Tableau de correspondances'!B$7:T$7,1),TRUE)&gt;VLOOKUP(O1491,'Tableau de correspondances'!W$8:AO$31,MATCH(N1491,'Tableau de correspondances'!W$7:AO$7,-1),TRUE),"Table 2","Table 1")</f>
        <v>Table 1</v>
      </c>
      <c r="J1491" s="73" t="str">
        <f t="shared" si="93"/>
        <v>non</v>
      </c>
      <c r="K1491" s="28"/>
      <c r="L1491" s="29"/>
      <c r="M1491" s="34">
        <f t="shared" si="94"/>
        <v>6</v>
      </c>
      <c r="N1491" s="16">
        <f t="shared" si="95"/>
        <v>6</v>
      </c>
      <c r="O1491" s="70">
        <f t="shared" si="96"/>
        <v>0.3</v>
      </c>
    </row>
    <row r="1492" spans="1:15" ht="18" thickBot="1" x14ac:dyDescent="0.4">
      <c r="A1492" s="15">
        <v>1483</v>
      </c>
      <c r="D1492" s="14"/>
      <c r="E1492" s="14"/>
      <c r="F1492" s="14"/>
      <c r="G1492" s="14"/>
      <c r="H1492" s="71">
        <f>MIN(VLOOKUP(O1492,'Tableau de correspondances'!B$8:T$31,MATCH(N1492,'Tableau de correspondances'!B$7:T$7,1),TRUE),VLOOKUP(O1492,'Tableau de correspondances'!W$8:AO$31,MATCH(N1492,'Tableau de correspondances'!W$7:AO$7,-1),TRUE))</f>
        <v>46</v>
      </c>
      <c r="I1492" s="78" t="str">
        <f>IF(VLOOKUP(O1492,'Tableau de correspondances'!B$8:T$31,MATCH(N1492,'Tableau de correspondances'!B$7:T$7,1),TRUE)&gt;VLOOKUP(O1492,'Tableau de correspondances'!W$8:AO$31,MATCH(N1492,'Tableau de correspondances'!W$7:AO$7,-1),TRUE),"Table 2","Table 1")</f>
        <v>Table 1</v>
      </c>
      <c r="J1492" s="73" t="str">
        <f t="shared" si="93"/>
        <v>non</v>
      </c>
      <c r="K1492" s="28"/>
      <c r="L1492" s="29"/>
      <c r="M1492" s="34">
        <f t="shared" si="94"/>
        <v>6</v>
      </c>
      <c r="N1492" s="16">
        <f t="shared" si="95"/>
        <v>6</v>
      </c>
      <c r="O1492" s="70">
        <f t="shared" si="96"/>
        <v>0.3</v>
      </c>
    </row>
    <row r="1493" spans="1:15" ht="18" thickBot="1" x14ac:dyDescent="0.4">
      <c r="A1493" s="15">
        <v>1484</v>
      </c>
      <c r="D1493" s="14"/>
      <c r="E1493" s="14"/>
      <c r="F1493" s="14"/>
      <c r="G1493" s="14"/>
      <c r="H1493" s="71">
        <f>MIN(VLOOKUP(O1493,'Tableau de correspondances'!B$8:T$31,MATCH(N1493,'Tableau de correspondances'!B$7:T$7,1),TRUE),VLOOKUP(O1493,'Tableau de correspondances'!W$8:AO$31,MATCH(N1493,'Tableau de correspondances'!W$7:AO$7,-1),TRUE))</f>
        <v>46</v>
      </c>
      <c r="I1493" s="78" t="str">
        <f>IF(VLOOKUP(O1493,'Tableau de correspondances'!B$8:T$31,MATCH(N1493,'Tableau de correspondances'!B$7:T$7,1),TRUE)&gt;VLOOKUP(O1493,'Tableau de correspondances'!W$8:AO$31,MATCH(N1493,'Tableau de correspondances'!W$7:AO$7,-1),TRUE),"Table 2","Table 1")</f>
        <v>Table 1</v>
      </c>
      <c r="J1493" s="73" t="str">
        <f t="shared" si="93"/>
        <v>non</v>
      </c>
      <c r="K1493" s="28"/>
      <c r="L1493" s="29"/>
      <c r="M1493" s="34">
        <f t="shared" si="94"/>
        <v>6</v>
      </c>
      <c r="N1493" s="16">
        <f t="shared" si="95"/>
        <v>6</v>
      </c>
      <c r="O1493" s="70">
        <f t="shared" si="96"/>
        <v>0.3</v>
      </c>
    </row>
    <row r="1494" spans="1:15" ht="18" thickBot="1" x14ac:dyDescent="0.4">
      <c r="A1494" s="15">
        <v>1485</v>
      </c>
      <c r="D1494" s="14"/>
      <c r="E1494" s="14"/>
      <c r="F1494" s="14"/>
      <c r="G1494" s="14"/>
      <c r="H1494" s="71">
        <f>MIN(VLOOKUP(O1494,'Tableau de correspondances'!B$8:T$31,MATCH(N1494,'Tableau de correspondances'!B$7:T$7,1),TRUE),VLOOKUP(O1494,'Tableau de correspondances'!W$8:AO$31,MATCH(N1494,'Tableau de correspondances'!W$7:AO$7,-1),TRUE))</f>
        <v>46</v>
      </c>
      <c r="I1494" s="78" t="str">
        <f>IF(VLOOKUP(O1494,'Tableau de correspondances'!B$8:T$31,MATCH(N1494,'Tableau de correspondances'!B$7:T$7,1),TRUE)&gt;VLOOKUP(O1494,'Tableau de correspondances'!W$8:AO$31,MATCH(N1494,'Tableau de correspondances'!W$7:AO$7,-1),TRUE),"Table 2","Table 1")</f>
        <v>Table 1</v>
      </c>
      <c r="J1494" s="73" t="str">
        <f t="shared" si="93"/>
        <v>non</v>
      </c>
      <c r="K1494" s="28"/>
      <c r="L1494" s="29"/>
      <c r="M1494" s="34">
        <f t="shared" si="94"/>
        <v>6</v>
      </c>
      <c r="N1494" s="16">
        <f t="shared" si="95"/>
        <v>6</v>
      </c>
      <c r="O1494" s="70">
        <f t="shared" si="96"/>
        <v>0.3</v>
      </c>
    </row>
    <row r="1495" spans="1:15" ht="18" thickBot="1" x14ac:dyDescent="0.4">
      <c r="A1495" s="15">
        <v>1486</v>
      </c>
      <c r="D1495" s="14"/>
      <c r="E1495" s="14"/>
      <c r="F1495" s="14"/>
      <c r="G1495" s="14"/>
      <c r="H1495" s="71">
        <f>MIN(VLOOKUP(O1495,'Tableau de correspondances'!B$8:T$31,MATCH(N1495,'Tableau de correspondances'!B$7:T$7,1),TRUE),VLOOKUP(O1495,'Tableau de correspondances'!W$8:AO$31,MATCH(N1495,'Tableau de correspondances'!W$7:AO$7,-1),TRUE))</f>
        <v>46</v>
      </c>
      <c r="I1495" s="78" t="str">
        <f>IF(VLOOKUP(O1495,'Tableau de correspondances'!B$8:T$31,MATCH(N1495,'Tableau de correspondances'!B$7:T$7,1),TRUE)&gt;VLOOKUP(O1495,'Tableau de correspondances'!W$8:AO$31,MATCH(N1495,'Tableau de correspondances'!W$7:AO$7,-1),TRUE),"Table 2","Table 1")</f>
        <v>Table 1</v>
      </c>
      <c r="J1495" s="73" t="str">
        <f t="shared" si="93"/>
        <v>non</v>
      </c>
      <c r="K1495" s="28"/>
      <c r="L1495" s="29"/>
      <c r="M1495" s="34">
        <f t="shared" si="94"/>
        <v>6</v>
      </c>
      <c r="N1495" s="16">
        <f t="shared" si="95"/>
        <v>6</v>
      </c>
      <c r="O1495" s="70">
        <f t="shared" si="96"/>
        <v>0.3</v>
      </c>
    </row>
    <row r="1496" spans="1:15" ht="18" thickBot="1" x14ac:dyDescent="0.4">
      <c r="A1496" s="15">
        <v>1487</v>
      </c>
      <c r="D1496" s="14"/>
      <c r="E1496" s="14"/>
      <c r="F1496" s="14"/>
      <c r="G1496" s="14"/>
      <c r="H1496" s="71">
        <f>MIN(VLOOKUP(O1496,'Tableau de correspondances'!B$8:T$31,MATCH(N1496,'Tableau de correspondances'!B$7:T$7,1),TRUE),VLOOKUP(O1496,'Tableau de correspondances'!W$8:AO$31,MATCH(N1496,'Tableau de correspondances'!W$7:AO$7,-1),TRUE))</f>
        <v>46</v>
      </c>
      <c r="I1496" s="78" t="str">
        <f>IF(VLOOKUP(O1496,'Tableau de correspondances'!B$8:T$31,MATCH(N1496,'Tableau de correspondances'!B$7:T$7,1),TRUE)&gt;VLOOKUP(O1496,'Tableau de correspondances'!W$8:AO$31,MATCH(N1496,'Tableau de correspondances'!W$7:AO$7,-1),TRUE),"Table 2","Table 1")</f>
        <v>Table 1</v>
      </c>
      <c r="J1496" s="73" t="str">
        <f t="shared" si="93"/>
        <v>non</v>
      </c>
      <c r="K1496" s="28"/>
      <c r="L1496" s="29"/>
      <c r="M1496" s="34">
        <f t="shared" si="94"/>
        <v>6</v>
      </c>
      <c r="N1496" s="16">
        <f t="shared" si="95"/>
        <v>6</v>
      </c>
      <c r="O1496" s="70">
        <f t="shared" si="96"/>
        <v>0.3</v>
      </c>
    </row>
    <row r="1497" spans="1:15" ht="18" thickBot="1" x14ac:dyDescent="0.4">
      <c r="A1497" s="15">
        <v>1488</v>
      </c>
      <c r="D1497" s="14"/>
      <c r="E1497" s="14"/>
      <c r="F1497" s="14"/>
      <c r="G1497" s="14"/>
      <c r="H1497" s="71">
        <f>MIN(VLOOKUP(O1497,'Tableau de correspondances'!B$8:T$31,MATCH(N1497,'Tableau de correspondances'!B$7:T$7,1),TRUE),VLOOKUP(O1497,'Tableau de correspondances'!W$8:AO$31,MATCH(N1497,'Tableau de correspondances'!W$7:AO$7,-1),TRUE))</f>
        <v>46</v>
      </c>
      <c r="I1497" s="78" t="str">
        <f>IF(VLOOKUP(O1497,'Tableau de correspondances'!B$8:T$31,MATCH(N1497,'Tableau de correspondances'!B$7:T$7,1),TRUE)&gt;VLOOKUP(O1497,'Tableau de correspondances'!W$8:AO$31,MATCH(N1497,'Tableau de correspondances'!W$7:AO$7,-1),TRUE),"Table 2","Table 1")</f>
        <v>Table 1</v>
      </c>
      <c r="J1497" s="73" t="str">
        <f t="shared" si="93"/>
        <v>non</v>
      </c>
      <c r="K1497" s="28"/>
      <c r="L1497" s="29"/>
      <c r="M1497" s="34">
        <f t="shared" si="94"/>
        <v>6</v>
      </c>
      <c r="N1497" s="16">
        <f t="shared" si="95"/>
        <v>6</v>
      </c>
      <c r="O1497" s="70">
        <f t="shared" si="96"/>
        <v>0.3</v>
      </c>
    </row>
    <row r="1498" spans="1:15" ht="18" thickBot="1" x14ac:dyDescent="0.4">
      <c r="A1498" s="15">
        <v>1489</v>
      </c>
      <c r="D1498" s="14"/>
      <c r="E1498" s="14"/>
      <c r="F1498" s="14"/>
      <c r="G1498" s="14"/>
      <c r="H1498" s="71">
        <f>MIN(VLOOKUP(O1498,'Tableau de correspondances'!B$8:T$31,MATCH(N1498,'Tableau de correspondances'!B$7:T$7,1),TRUE),VLOOKUP(O1498,'Tableau de correspondances'!W$8:AO$31,MATCH(N1498,'Tableau de correspondances'!W$7:AO$7,-1),TRUE))</f>
        <v>46</v>
      </c>
      <c r="I1498" s="78" t="str">
        <f>IF(VLOOKUP(O1498,'Tableau de correspondances'!B$8:T$31,MATCH(N1498,'Tableau de correspondances'!B$7:T$7,1),TRUE)&gt;VLOOKUP(O1498,'Tableau de correspondances'!W$8:AO$31,MATCH(N1498,'Tableau de correspondances'!W$7:AO$7,-1),TRUE),"Table 2","Table 1")</f>
        <v>Table 1</v>
      </c>
      <c r="J1498" s="73" t="str">
        <f t="shared" si="93"/>
        <v>non</v>
      </c>
      <c r="K1498" s="28"/>
      <c r="L1498" s="29"/>
      <c r="M1498" s="34">
        <f t="shared" si="94"/>
        <v>6</v>
      </c>
      <c r="N1498" s="16">
        <f t="shared" si="95"/>
        <v>6</v>
      </c>
      <c r="O1498" s="70">
        <f t="shared" si="96"/>
        <v>0.3</v>
      </c>
    </row>
    <row r="1499" spans="1:15" ht="18" thickBot="1" x14ac:dyDescent="0.4">
      <c r="A1499" s="15">
        <v>1490</v>
      </c>
      <c r="D1499" s="14"/>
      <c r="E1499" s="14"/>
      <c r="F1499" s="14"/>
      <c r="G1499" s="14"/>
      <c r="H1499" s="71">
        <f>MIN(VLOOKUP(O1499,'Tableau de correspondances'!B$8:T$31,MATCH(N1499,'Tableau de correspondances'!B$7:T$7,1),TRUE),VLOOKUP(O1499,'Tableau de correspondances'!W$8:AO$31,MATCH(N1499,'Tableau de correspondances'!W$7:AO$7,-1),TRUE))</f>
        <v>46</v>
      </c>
      <c r="I1499" s="78" t="str">
        <f>IF(VLOOKUP(O1499,'Tableau de correspondances'!B$8:T$31,MATCH(N1499,'Tableau de correspondances'!B$7:T$7,1),TRUE)&gt;VLOOKUP(O1499,'Tableau de correspondances'!W$8:AO$31,MATCH(N1499,'Tableau de correspondances'!W$7:AO$7,-1),TRUE),"Table 2","Table 1")</f>
        <v>Table 1</v>
      </c>
      <c r="J1499" s="73" t="str">
        <f t="shared" si="93"/>
        <v>non</v>
      </c>
      <c r="K1499" s="28"/>
      <c r="L1499" s="29"/>
      <c r="M1499" s="34">
        <f t="shared" si="94"/>
        <v>6</v>
      </c>
      <c r="N1499" s="16">
        <f t="shared" si="95"/>
        <v>6</v>
      </c>
      <c r="O1499" s="70">
        <f t="shared" si="96"/>
        <v>0.3</v>
      </c>
    </row>
    <row r="1500" spans="1:15" ht="18" thickBot="1" x14ac:dyDescent="0.4">
      <c r="A1500" s="15">
        <v>1491</v>
      </c>
      <c r="D1500" s="14"/>
      <c r="E1500" s="14"/>
      <c r="F1500" s="14"/>
      <c r="G1500" s="14"/>
      <c r="H1500" s="71">
        <f>MIN(VLOOKUP(O1500,'Tableau de correspondances'!B$8:T$31,MATCH(N1500,'Tableau de correspondances'!B$7:T$7,1),TRUE),VLOOKUP(O1500,'Tableau de correspondances'!W$8:AO$31,MATCH(N1500,'Tableau de correspondances'!W$7:AO$7,-1),TRUE))</f>
        <v>46</v>
      </c>
      <c r="I1500" s="78" t="str">
        <f>IF(VLOOKUP(O1500,'Tableau de correspondances'!B$8:T$31,MATCH(N1500,'Tableau de correspondances'!B$7:T$7,1),TRUE)&gt;VLOOKUP(O1500,'Tableau de correspondances'!W$8:AO$31,MATCH(N1500,'Tableau de correspondances'!W$7:AO$7,-1),TRUE),"Table 2","Table 1")</f>
        <v>Table 1</v>
      </c>
      <c r="J1500" s="73" t="str">
        <f t="shared" si="93"/>
        <v>non</v>
      </c>
      <c r="K1500" s="28"/>
      <c r="L1500" s="29"/>
      <c r="M1500" s="34">
        <f t="shared" si="94"/>
        <v>6</v>
      </c>
      <c r="N1500" s="16">
        <f t="shared" si="95"/>
        <v>6</v>
      </c>
      <c r="O1500" s="70">
        <f t="shared" si="96"/>
        <v>0.3</v>
      </c>
    </row>
    <row r="1501" spans="1:15" ht="18" thickBot="1" x14ac:dyDescent="0.4">
      <c r="A1501" s="15">
        <v>1492</v>
      </c>
      <c r="D1501" s="14"/>
      <c r="E1501" s="14"/>
      <c r="F1501" s="14"/>
      <c r="G1501" s="14"/>
      <c r="H1501" s="71">
        <f>MIN(VLOOKUP(O1501,'Tableau de correspondances'!B$8:T$31,MATCH(N1501,'Tableau de correspondances'!B$7:T$7,1),TRUE),VLOOKUP(O1501,'Tableau de correspondances'!W$8:AO$31,MATCH(N1501,'Tableau de correspondances'!W$7:AO$7,-1),TRUE))</f>
        <v>46</v>
      </c>
      <c r="I1501" s="78" t="str">
        <f>IF(VLOOKUP(O1501,'Tableau de correspondances'!B$8:T$31,MATCH(N1501,'Tableau de correspondances'!B$7:T$7,1),TRUE)&gt;VLOOKUP(O1501,'Tableau de correspondances'!W$8:AO$31,MATCH(N1501,'Tableau de correspondances'!W$7:AO$7,-1),TRUE),"Table 2","Table 1")</f>
        <v>Table 1</v>
      </c>
      <c r="J1501" s="73" t="str">
        <f t="shared" si="93"/>
        <v>non</v>
      </c>
      <c r="K1501" s="28"/>
      <c r="L1501" s="29"/>
      <c r="M1501" s="34">
        <f t="shared" si="94"/>
        <v>6</v>
      </c>
      <c r="N1501" s="16">
        <f t="shared" si="95"/>
        <v>6</v>
      </c>
      <c r="O1501" s="70">
        <f t="shared" si="96"/>
        <v>0.3</v>
      </c>
    </row>
    <row r="1502" spans="1:15" ht="18" thickBot="1" x14ac:dyDescent="0.4">
      <c r="A1502" s="15">
        <v>1493</v>
      </c>
      <c r="D1502" s="14"/>
      <c r="E1502" s="14"/>
      <c r="F1502" s="14"/>
      <c r="G1502" s="14"/>
      <c r="H1502" s="71">
        <f>MIN(VLOOKUP(O1502,'Tableau de correspondances'!B$8:T$31,MATCH(N1502,'Tableau de correspondances'!B$7:T$7,1),TRUE),VLOOKUP(O1502,'Tableau de correspondances'!W$8:AO$31,MATCH(N1502,'Tableau de correspondances'!W$7:AO$7,-1),TRUE))</f>
        <v>46</v>
      </c>
      <c r="I1502" s="78" t="str">
        <f>IF(VLOOKUP(O1502,'Tableau de correspondances'!B$8:T$31,MATCH(N1502,'Tableau de correspondances'!B$7:T$7,1),TRUE)&gt;VLOOKUP(O1502,'Tableau de correspondances'!W$8:AO$31,MATCH(N1502,'Tableau de correspondances'!W$7:AO$7,-1),TRUE),"Table 2","Table 1")</f>
        <v>Table 1</v>
      </c>
      <c r="J1502" s="73" t="str">
        <f t="shared" si="93"/>
        <v>non</v>
      </c>
      <c r="K1502" s="28"/>
      <c r="L1502" s="29"/>
      <c r="M1502" s="34">
        <f t="shared" si="94"/>
        <v>6</v>
      </c>
      <c r="N1502" s="16">
        <f t="shared" si="95"/>
        <v>6</v>
      </c>
      <c r="O1502" s="70">
        <f t="shared" si="96"/>
        <v>0.3</v>
      </c>
    </row>
    <row r="1503" spans="1:15" ht="18" thickBot="1" x14ac:dyDescent="0.4">
      <c r="A1503" s="15">
        <v>1494</v>
      </c>
      <c r="D1503" s="14"/>
      <c r="E1503" s="14"/>
      <c r="F1503" s="14"/>
      <c r="G1503" s="14"/>
      <c r="H1503" s="71">
        <f>MIN(VLOOKUP(O1503,'Tableau de correspondances'!B$8:T$31,MATCH(N1503,'Tableau de correspondances'!B$7:T$7,1),TRUE),VLOOKUP(O1503,'Tableau de correspondances'!W$8:AO$31,MATCH(N1503,'Tableau de correspondances'!W$7:AO$7,-1),TRUE))</f>
        <v>46</v>
      </c>
      <c r="I1503" s="78" t="str">
        <f>IF(VLOOKUP(O1503,'Tableau de correspondances'!B$8:T$31,MATCH(N1503,'Tableau de correspondances'!B$7:T$7,1),TRUE)&gt;VLOOKUP(O1503,'Tableau de correspondances'!W$8:AO$31,MATCH(N1503,'Tableau de correspondances'!W$7:AO$7,-1),TRUE),"Table 2","Table 1")</f>
        <v>Table 1</v>
      </c>
      <c r="J1503" s="73" t="str">
        <f t="shared" si="93"/>
        <v>non</v>
      </c>
      <c r="K1503" s="28"/>
      <c r="L1503" s="29"/>
      <c r="M1503" s="34">
        <f t="shared" si="94"/>
        <v>6</v>
      </c>
      <c r="N1503" s="16">
        <f t="shared" si="95"/>
        <v>6</v>
      </c>
      <c r="O1503" s="70">
        <f t="shared" si="96"/>
        <v>0.3</v>
      </c>
    </row>
    <row r="1504" spans="1:15" ht="18" thickBot="1" x14ac:dyDescent="0.4">
      <c r="A1504" s="15">
        <v>1495</v>
      </c>
      <c r="D1504" s="14"/>
      <c r="E1504" s="14"/>
      <c r="F1504" s="14"/>
      <c r="G1504" s="14"/>
      <c r="H1504" s="71">
        <f>MIN(VLOOKUP(O1504,'Tableau de correspondances'!B$8:T$31,MATCH(N1504,'Tableau de correspondances'!B$7:T$7,1),TRUE),VLOOKUP(O1504,'Tableau de correspondances'!W$8:AO$31,MATCH(N1504,'Tableau de correspondances'!W$7:AO$7,-1),TRUE))</f>
        <v>46</v>
      </c>
      <c r="I1504" s="78" t="str">
        <f>IF(VLOOKUP(O1504,'Tableau de correspondances'!B$8:T$31,MATCH(N1504,'Tableau de correspondances'!B$7:T$7,1),TRUE)&gt;VLOOKUP(O1504,'Tableau de correspondances'!W$8:AO$31,MATCH(N1504,'Tableau de correspondances'!W$7:AO$7,-1),TRUE),"Table 2","Table 1")</f>
        <v>Table 1</v>
      </c>
      <c r="J1504" s="73" t="str">
        <f t="shared" si="93"/>
        <v>non</v>
      </c>
      <c r="K1504" s="28"/>
      <c r="L1504" s="29"/>
      <c r="M1504" s="34">
        <f t="shared" si="94"/>
        <v>6</v>
      </c>
      <c r="N1504" s="16">
        <f t="shared" si="95"/>
        <v>6</v>
      </c>
      <c r="O1504" s="70">
        <f t="shared" si="96"/>
        <v>0.3</v>
      </c>
    </row>
    <row r="1505" spans="1:15" ht="18" thickBot="1" x14ac:dyDescent="0.4">
      <c r="A1505" s="15">
        <v>1496</v>
      </c>
      <c r="D1505" s="14"/>
      <c r="E1505" s="14"/>
      <c r="F1505" s="14"/>
      <c r="G1505" s="14"/>
      <c r="H1505" s="71">
        <f>MIN(VLOOKUP(O1505,'Tableau de correspondances'!B$8:T$31,MATCH(N1505,'Tableau de correspondances'!B$7:T$7,1),TRUE),VLOOKUP(O1505,'Tableau de correspondances'!W$8:AO$31,MATCH(N1505,'Tableau de correspondances'!W$7:AO$7,-1),TRUE))</f>
        <v>46</v>
      </c>
      <c r="I1505" s="78" t="str">
        <f>IF(VLOOKUP(O1505,'Tableau de correspondances'!B$8:T$31,MATCH(N1505,'Tableau de correspondances'!B$7:T$7,1),TRUE)&gt;VLOOKUP(O1505,'Tableau de correspondances'!W$8:AO$31,MATCH(N1505,'Tableau de correspondances'!W$7:AO$7,-1),TRUE),"Table 2","Table 1")</f>
        <v>Table 1</v>
      </c>
      <c r="J1505" s="73" t="str">
        <f t="shared" si="93"/>
        <v>non</v>
      </c>
      <c r="K1505" s="28"/>
      <c r="L1505" s="29"/>
      <c r="M1505" s="34">
        <f t="shared" si="94"/>
        <v>6</v>
      </c>
      <c r="N1505" s="16">
        <f t="shared" si="95"/>
        <v>6</v>
      </c>
      <c r="O1505" s="70">
        <f t="shared" si="96"/>
        <v>0.3</v>
      </c>
    </row>
    <row r="1506" spans="1:15" ht="18" thickBot="1" x14ac:dyDescent="0.4">
      <c r="A1506" s="15">
        <v>1497</v>
      </c>
      <c r="D1506" s="14"/>
      <c r="E1506" s="14"/>
      <c r="F1506" s="14"/>
      <c r="G1506" s="14"/>
      <c r="H1506" s="71">
        <f>MIN(VLOOKUP(O1506,'Tableau de correspondances'!B$8:T$31,MATCH(N1506,'Tableau de correspondances'!B$7:T$7,1),TRUE),VLOOKUP(O1506,'Tableau de correspondances'!W$8:AO$31,MATCH(N1506,'Tableau de correspondances'!W$7:AO$7,-1),TRUE))</f>
        <v>46</v>
      </c>
      <c r="I1506" s="78" t="str">
        <f>IF(VLOOKUP(O1506,'Tableau de correspondances'!B$8:T$31,MATCH(N1506,'Tableau de correspondances'!B$7:T$7,1),TRUE)&gt;VLOOKUP(O1506,'Tableau de correspondances'!W$8:AO$31,MATCH(N1506,'Tableau de correspondances'!W$7:AO$7,-1),TRUE),"Table 2","Table 1")</f>
        <v>Table 1</v>
      </c>
      <c r="J1506" s="73" t="str">
        <f t="shared" si="93"/>
        <v>non</v>
      </c>
      <c r="K1506" s="28"/>
      <c r="L1506" s="29"/>
      <c r="M1506" s="34">
        <f t="shared" si="94"/>
        <v>6</v>
      </c>
      <c r="N1506" s="16">
        <f t="shared" si="95"/>
        <v>6</v>
      </c>
      <c r="O1506" s="70">
        <f t="shared" si="96"/>
        <v>0.3</v>
      </c>
    </row>
    <row r="1507" spans="1:15" ht="18" thickBot="1" x14ac:dyDescent="0.4">
      <c r="A1507" s="15">
        <v>1498</v>
      </c>
      <c r="D1507" s="14"/>
      <c r="E1507" s="14"/>
      <c r="F1507" s="14"/>
      <c r="G1507" s="14"/>
      <c r="H1507" s="71">
        <f>MIN(VLOOKUP(O1507,'Tableau de correspondances'!B$8:T$31,MATCH(N1507,'Tableau de correspondances'!B$7:T$7,1),TRUE),VLOOKUP(O1507,'Tableau de correspondances'!W$8:AO$31,MATCH(N1507,'Tableau de correspondances'!W$7:AO$7,-1),TRUE))</f>
        <v>46</v>
      </c>
      <c r="I1507" s="78" t="str">
        <f>IF(VLOOKUP(O1507,'Tableau de correspondances'!B$8:T$31,MATCH(N1507,'Tableau de correspondances'!B$7:T$7,1),TRUE)&gt;VLOOKUP(O1507,'Tableau de correspondances'!W$8:AO$31,MATCH(N1507,'Tableau de correspondances'!W$7:AO$7,-1),TRUE),"Table 2","Table 1")</f>
        <v>Table 1</v>
      </c>
      <c r="J1507" s="73" t="str">
        <f t="shared" si="93"/>
        <v>non</v>
      </c>
      <c r="K1507" s="28"/>
      <c r="L1507" s="29"/>
      <c r="M1507" s="34">
        <f t="shared" si="94"/>
        <v>6</v>
      </c>
      <c r="N1507" s="16">
        <f t="shared" si="95"/>
        <v>6</v>
      </c>
      <c r="O1507" s="70">
        <f t="shared" si="96"/>
        <v>0.3</v>
      </c>
    </row>
    <row r="1508" spans="1:15" ht="18" thickBot="1" x14ac:dyDescent="0.4">
      <c r="A1508" s="15">
        <v>1499</v>
      </c>
      <c r="D1508" s="14"/>
      <c r="E1508" s="14"/>
      <c r="F1508" s="14"/>
      <c r="G1508" s="14"/>
      <c r="H1508" s="71">
        <f>MIN(VLOOKUP(O1508,'Tableau de correspondances'!B$8:T$31,MATCH(N1508,'Tableau de correspondances'!B$7:T$7,1),TRUE),VLOOKUP(O1508,'Tableau de correspondances'!W$8:AO$31,MATCH(N1508,'Tableau de correspondances'!W$7:AO$7,-1),TRUE))</f>
        <v>46</v>
      </c>
      <c r="I1508" s="78" t="str">
        <f>IF(VLOOKUP(O1508,'Tableau de correspondances'!B$8:T$31,MATCH(N1508,'Tableau de correspondances'!B$7:T$7,1),TRUE)&gt;VLOOKUP(O1508,'Tableau de correspondances'!W$8:AO$31,MATCH(N1508,'Tableau de correspondances'!W$7:AO$7,-1),TRUE),"Table 2","Table 1")</f>
        <v>Table 1</v>
      </c>
      <c r="J1508" s="73" t="str">
        <f t="shared" si="93"/>
        <v>non</v>
      </c>
      <c r="K1508" s="28"/>
      <c r="L1508" s="29"/>
      <c r="M1508" s="34">
        <f t="shared" si="94"/>
        <v>6</v>
      </c>
      <c r="N1508" s="16">
        <f t="shared" si="95"/>
        <v>6</v>
      </c>
      <c r="O1508" s="70">
        <f t="shared" si="96"/>
        <v>0.3</v>
      </c>
    </row>
    <row r="1509" spans="1:15" ht="18" thickBot="1" x14ac:dyDescent="0.4">
      <c r="A1509" s="15">
        <v>1500</v>
      </c>
      <c r="D1509" s="14"/>
      <c r="E1509" s="14"/>
      <c r="F1509" s="14"/>
      <c r="G1509" s="14"/>
      <c r="H1509" s="71">
        <f>MIN(VLOOKUP(O1509,'Tableau de correspondances'!B$8:T$31,MATCH(N1509,'Tableau de correspondances'!B$7:T$7,1),TRUE),VLOOKUP(O1509,'Tableau de correspondances'!W$8:AO$31,MATCH(N1509,'Tableau de correspondances'!W$7:AO$7,-1),TRUE))</f>
        <v>46</v>
      </c>
      <c r="I1509" s="78" t="str">
        <f>IF(VLOOKUP(O1509,'Tableau de correspondances'!B$8:T$31,MATCH(N1509,'Tableau de correspondances'!B$7:T$7,1),TRUE)&gt;VLOOKUP(O1509,'Tableau de correspondances'!W$8:AO$31,MATCH(N1509,'Tableau de correspondances'!W$7:AO$7,-1),TRUE),"Table 2","Table 1")</f>
        <v>Table 1</v>
      </c>
      <c r="J1509" s="73" t="str">
        <f t="shared" si="93"/>
        <v>non</v>
      </c>
      <c r="K1509" s="28"/>
      <c r="L1509" s="29"/>
      <c r="M1509" s="34">
        <f t="shared" si="94"/>
        <v>6</v>
      </c>
      <c r="N1509" s="16">
        <f t="shared" si="95"/>
        <v>6</v>
      </c>
      <c r="O1509" s="70">
        <f t="shared" si="96"/>
        <v>0.3</v>
      </c>
    </row>
    <row r="1510" spans="1:15" ht="18" thickBot="1" x14ac:dyDescent="0.4">
      <c r="A1510" s="15">
        <v>1501</v>
      </c>
      <c r="D1510" s="14"/>
      <c r="E1510" s="14"/>
      <c r="F1510" s="14"/>
      <c r="G1510" s="14"/>
      <c r="H1510" s="71">
        <f>MIN(VLOOKUP(O1510,'Tableau de correspondances'!B$8:T$31,MATCH(N1510,'Tableau de correspondances'!B$7:T$7,1),TRUE),VLOOKUP(O1510,'Tableau de correspondances'!W$8:AO$31,MATCH(N1510,'Tableau de correspondances'!W$7:AO$7,-1),TRUE))</f>
        <v>46</v>
      </c>
      <c r="I1510" s="78" t="str">
        <f>IF(VLOOKUP(O1510,'Tableau de correspondances'!B$8:T$31,MATCH(N1510,'Tableau de correspondances'!B$7:T$7,1),TRUE)&gt;VLOOKUP(O1510,'Tableau de correspondances'!W$8:AO$31,MATCH(N1510,'Tableau de correspondances'!W$7:AO$7,-1),TRUE),"Table 2","Table 1")</f>
        <v>Table 1</v>
      </c>
      <c r="J1510" s="73" t="str">
        <f t="shared" si="93"/>
        <v>non</v>
      </c>
      <c r="K1510" s="28"/>
      <c r="L1510" s="29"/>
      <c r="M1510" s="34">
        <f t="shared" si="94"/>
        <v>6</v>
      </c>
      <c r="N1510" s="16">
        <f t="shared" si="95"/>
        <v>6</v>
      </c>
      <c r="O1510" s="70">
        <f t="shared" si="96"/>
        <v>0.3</v>
      </c>
    </row>
    <row r="1511" spans="1:15" ht="18" thickBot="1" x14ac:dyDescent="0.4">
      <c r="A1511" s="15">
        <v>1502</v>
      </c>
      <c r="D1511" s="14"/>
      <c r="E1511" s="14"/>
      <c r="F1511" s="14"/>
      <c r="G1511" s="14"/>
      <c r="H1511" s="71">
        <f>MIN(VLOOKUP(O1511,'Tableau de correspondances'!B$8:T$31,MATCH(N1511,'Tableau de correspondances'!B$7:T$7,1),TRUE),VLOOKUP(O1511,'Tableau de correspondances'!W$8:AO$31,MATCH(N1511,'Tableau de correspondances'!W$7:AO$7,-1),TRUE))</f>
        <v>46</v>
      </c>
      <c r="I1511" s="78" t="str">
        <f>IF(VLOOKUP(O1511,'Tableau de correspondances'!B$8:T$31,MATCH(N1511,'Tableau de correspondances'!B$7:T$7,1),TRUE)&gt;VLOOKUP(O1511,'Tableau de correspondances'!W$8:AO$31,MATCH(N1511,'Tableau de correspondances'!W$7:AO$7,-1),TRUE),"Table 2","Table 1")</f>
        <v>Table 1</v>
      </c>
      <c r="J1511" s="73" t="str">
        <f t="shared" si="93"/>
        <v>non</v>
      </c>
      <c r="K1511" s="28"/>
      <c r="L1511" s="29"/>
      <c r="M1511" s="34">
        <f t="shared" si="94"/>
        <v>6</v>
      </c>
      <c r="N1511" s="16">
        <f t="shared" si="95"/>
        <v>6</v>
      </c>
      <c r="O1511" s="70">
        <f t="shared" si="96"/>
        <v>0.3</v>
      </c>
    </row>
    <row r="1512" spans="1:15" ht="18" thickBot="1" x14ac:dyDescent="0.4">
      <c r="A1512" s="15">
        <v>1503</v>
      </c>
      <c r="D1512" s="14"/>
      <c r="E1512" s="14"/>
      <c r="F1512" s="14"/>
      <c r="G1512" s="14"/>
      <c r="H1512" s="71">
        <f>MIN(VLOOKUP(O1512,'Tableau de correspondances'!B$8:T$31,MATCH(N1512,'Tableau de correspondances'!B$7:T$7,1),TRUE),VLOOKUP(O1512,'Tableau de correspondances'!W$8:AO$31,MATCH(N1512,'Tableau de correspondances'!W$7:AO$7,-1),TRUE))</f>
        <v>46</v>
      </c>
      <c r="I1512" s="78" t="str">
        <f>IF(VLOOKUP(O1512,'Tableau de correspondances'!B$8:T$31,MATCH(N1512,'Tableau de correspondances'!B$7:T$7,1),TRUE)&gt;VLOOKUP(O1512,'Tableau de correspondances'!W$8:AO$31,MATCH(N1512,'Tableau de correspondances'!W$7:AO$7,-1),TRUE),"Table 2","Table 1")</f>
        <v>Table 1</v>
      </c>
      <c r="J1512" s="73" t="str">
        <f t="shared" si="93"/>
        <v>non</v>
      </c>
      <c r="K1512" s="28"/>
      <c r="L1512" s="29"/>
      <c r="M1512" s="34">
        <f t="shared" si="94"/>
        <v>6</v>
      </c>
      <c r="N1512" s="16">
        <f t="shared" si="95"/>
        <v>6</v>
      </c>
      <c r="O1512" s="70">
        <f t="shared" si="96"/>
        <v>0.3</v>
      </c>
    </row>
    <row r="1513" spans="1:15" ht="18" thickBot="1" x14ac:dyDescent="0.4">
      <c r="A1513" s="15">
        <v>1504</v>
      </c>
      <c r="D1513" s="14"/>
      <c r="E1513" s="14"/>
      <c r="F1513" s="14"/>
      <c r="G1513" s="14"/>
      <c r="H1513" s="71">
        <f>MIN(VLOOKUP(O1513,'Tableau de correspondances'!B$8:T$31,MATCH(N1513,'Tableau de correspondances'!B$7:T$7,1),TRUE),VLOOKUP(O1513,'Tableau de correspondances'!W$8:AO$31,MATCH(N1513,'Tableau de correspondances'!W$7:AO$7,-1),TRUE))</f>
        <v>46</v>
      </c>
      <c r="I1513" s="78" t="str">
        <f>IF(VLOOKUP(O1513,'Tableau de correspondances'!B$8:T$31,MATCH(N1513,'Tableau de correspondances'!B$7:T$7,1),TRUE)&gt;VLOOKUP(O1513,'Tableau de correspondances'!W$8:AO$31,MATCH(N1513,'Tableau de correspondances'!W$7:AO$7,-1),TRUE),"Table 2","Table 1")</f>
        <v>Table 1</v>
      </c>
      <c r="J1513" s="73" t="str">
        <f t="shared" si="93"/>
        <v>non</v>
      </c>
      <c r="K1513" s="28"/>
      <c r="L1513" s="29"/>
      <c r="M1513" s="34">
        <f t="shared" si="94"/>
        <v>6</v>
      </c>
      <c r="N1513" s="16">
        <f t="shared" si="95"/>
        <v>6</v>
      </c>
      <c r="O1513" s="70">
        <f t="shared" si="96"/>
        <v>0.3</v>
      </c>
    </row>
    <row r="1514" spans="1:15" ht="18" thickBot="1" x14ac:dyDescent="0.4">
      <c r="A1514" s="15">
        <v>1505</v>
      </c>
      <c r="D1514" s="14"/>
      <c r="E1514" s="14"/>
      <c r="F1514" s="14"/>
      <c r="G1514" s="14"/>
      <c r="H1514" s="71">
        <f>MIN(VLOOKUP(O1514,'Tableau de correspondances'!B$8:T$31,MATCH(N1514,'Tableau de correspondances'!B$7:T$7,1),TRUE),VLOOKUP(O1514,'Tableau de correspondances'!W$8:AO$31,MATCH(N1514,'Tableau de correspondances'!W$7:AO$7,-1),TRUE))</f>
        <v>46</v>
      </c>
      <c r="I1514" s="78" t="str">
        <f>IF(VLOOKUP(O1514,'Tableau de correspondances'!B$8:T$31,MATCH(N1514,'Tableau de correspondances'!B$7:T$7,1),TRUE)&gt;VLOOKUP(O1514,'Tableau de correspondances'!W$8:AO$31,MATCH(N1514,'Tableau de correspondances'!W$7:AO$7,-1),TRUE),"Table 2","Table 1")</f>
        <v>Table 1</v>
      </c>
      <c r="J1514" s="73" t="str">
        <f t="shared" si="93"/>
        <v>non</v>
      </c>
      <c r="K1514" s="28"/>
      <c r="L1514" s="29"/>
      <c r="M1514" s="34">
        <f t="shared" si="94"/>
        <v>6</v>
      </c>
      <c r="N1514" s="16">
        <f t="shared" si="95"/>
        <v>6</v>
      </c>
      <c r="O1514" s="70">
        <f t="shared" si="96"/>
        <v>0.3</v>
      </c>
    </row>
    <row r="1515" spans="1:15" ht="18" thickBot="1" x14ac:dyDescent="0.4">
      <c r="A1515" s="15">
        <v>1506</v>
      </c>
      <c r="D1515" s="14"/>
      <c r="E1515" s="14"/>
      <c r="F1515" s="14"/>
      <c r="G1515" s="14"/>
      <c r="H1515" s="71">
        <f>MIN(VLOOKUP(O1515,'Tableau de correspondances'!B$8:T$31,MATCH(N1515,'Tableau de correspondances'!B$7:T$7,1),TRUE),VLOOKUP(O1515,'Tableau de correspondances'!W$8:AO$31,MATCH(N1515,'Tableau de correspondances'!W$7:AO$7,-1),TRUE))</f>
        <v>46</v>
      </c>
      <c r="I1515" s="78" t="str">
        <f>IF(VLOOKUP(O1515,'Tableau de correspondances'!B$8:T$31,MATCH(N1515,'Tableau de correspondances'!B$7:T$7,1),TRUE)&gt;VLOOKUP(O1515,'Tableau de correspondances'!W$8:AO$31,MATCH(N1515,'Tableau de correspondances'!W$7:AO$7,-1),TRUE),"Table 2","Table 1")</f>
        <v>Table 1</v>
      </c>
      <c r="J1515" s="73" t="str">
        <f t="shared" si="93"/>
        <v>non</v>
      </c>
      <c r="K1515" s="28"/>
      <c r="L1515" s="29"/>
      <c r="M1515" s="34">
        <f t="shared" si="94"/>
        <v>6</v>
      </c>
      <c r="N1515" s="16">
        <f t="shared" si="95"/>
        <v>6</v>
      </c>
      <c r="O1515" s="70">
        <f t="shared" si="96"/>
        <v>0.3</v>
      </c>
    </row>
    <row r="1516" spans="1:15" ht="18" thickBot="1" x14ac:dyDescent="0.4">
      <c r="A1516" s="15">
        <v>1507</v>
      </c>
      <c r="D1516" s="14"/>
      <c r="E1516" s="14"/>
      <c r="F1516" s="14"/>
      <c r="G1516" s="14"/>
      <c r="H1516" s="71">
        <f>MIN(VLOOKUP(O1516,'Tableau de correspondances'!B$8:T$31,MATCH(N1516,'Tableau de correspondances'!B$7:T$7,1),TRUE),VLOOKUP(O1516,'Tableau de correspondances'!W$8:AO$31,MATCH(N1516,'Tableau de correspondances'!W$7:AO$7,-1),TRUE))</f>
        <v>46</v>
      </c>
      <c r="I1516" s="78" t="str">
        <f>IF(VLOOKUP(O1516,'Tableau de correspondances'!B$8:T$31,MATCH(N1516,'Tableau de correspondances'!B$7:T$7,1),TRUE)&gt;VLOOKUP(O1516,'Tableau de correspondances'!W$8:AO$31,MATCH(N1516,'Tableau de correspondances'!W$7:AO$7,-1),TRUE),"Table 2","Table 1")</f>
        <v>Table 1</v>
      </c>
      <c r="J1516" s="73" t="str">
        <f t="shared" si="93"/>
        <v>non</v>
      </c>
      <c r="K1516" s="28"/>
      <c r="L1516" s="29"/>
      <c r="M1516" s="34">
        <f t="shared" si="94"/>
        <v>6</v>
      </c>
      <c r="N1516" s="16">
        <f t="shared" si="95"/>
        <v>6</v>
      </c>
      <c r="O1516" s="70">
        <f t="shared" si="96"/>
        <v>0.3</v>
      </c>
    </row>
    <row r="1517" spans="1:15" ht="18" thickBot="1" x14ac:dyDescent="0.4">
      <c r="A1517" s="15">
        <v>1508</v>
      </c>
      <c r="D1517" s="14"/>
      <c r="E1517" s="14"/>
      <c r="F1517" s="14"/>
      <c r="G1517" s="14"/>
      <c r="H1517" s="71">
        <f>MIN(VLOOKUP(O1517,'Tableau de correspondances'!B$8:T$31,MATCH(N1517,'Tableau de correspondances'!B$7:T$7,1),TRUE),VLOOKUP(O1517,'Tableau de correspondances'!W$8:AO$31,MATCH(N1517,'Tableau de correspondances'!W$7:AO$7,-1),TRUE))</f>
        <v>46</v>
      </c>
      <c r="I1517" s="78" t="str">
        <f>IF(VLOOKUP(O1517,'Tableau de correspondances'!B$8:T$31,MATCH(N1517,'Tableau de correspondances'!B$7:T$7,1),TRUE)&gt;VLOOKUP(O1517,'Tableau de correspondances'!W$8:AO$31,MATCH(N1517,'Tableau de correspondances'!W$7:AO$7,-1),TRUE),"Table 2","Table 1")</f>
        <v>Table 1</v>
      </c>
      <c r="J1517" s="73" t="str">
        <f t="shared" si="93"/>
        <v>non</v>
      </c>
      <c r="K1517" s="28"/>
      <c r="L1517" s="29"/>
      <c r="M1517" s="34">
        <f t="shared" si="94"/>
        <v>6</v>
      </c>
      <c r="N1517" s="16">
        <f t="shared" si="95"/>
        <v>6</v>
      </c>
      <c r="O1517" s="70">
        <f t="shared" si="96"/>
        <v>0.3</v>
      </c>
    </row>
    <row r="1518" spans="1:15" ht="18" thickBot="1" x14ac:dyDescent="0.4">
      <c r="A1518" s="15">
        <v>1509</v>
      </c>
      <c r="D1518" s="14"/>
      <c r="E1518" s="14"/>
      <c r="F1518" s="14"/>
      <c r="G1518" s="14"/>
      <c r="H1518" s="71">
        <f>MIN(VLOOKUP(O1518,'Tableau de correspondances'!B$8:T$31,MATCH(N1518,'Tableau de correspondances'!B$7:T$7,1),TRUE),VLOOKUP(O1518,'Tableau de correspondances'!W$8:AO$31,MATCH(N1518,'Tableau de correspondances'!W$7:AO$7,-1),TRUE))</f>
        <v>46</v>
      </c>
      <c r="I1518" s="78" t="str">
        <f>IF(VLOOKUP(O1518,'Tableau de correspondances'!B$8:T$31,MATCH(N1518,'Tableau de correspondances'!B$7:T$7,1),TRUE)&gt;VLOOKUP(O1518,'Tableau de correspondances'!W$8:AO$31,MATCH(N1518,'Tableau de correspondances'!W$7:AO$7,-1),TRUE),"Table 2","Table 1")</f>
        <v>Table 1</v>
      </c>
      <c r="J1518" s="73" t="str">
        <f t="shared" si="93"/>
        <v>non</v>
      </c>
      <c r="K1518" s="28"/>
      <c r="L1518" s="29"/>
      <c r="M1518" s="34">
        <f t="shared" si="94"/>
        <v>6</v>
      </c>
      <c r="N1518" s="16">
        <f t="shared" si="95"/>
        <v>6</v>
      </c>
      <c r="O1518" s="70">
        <f t="shared" si="96"/>
        <v>0.3</v>
      </c>
    </row>
    <row r="1519" spans="1:15" ht="18" thickBot="1" x14ac:dyDescent="0.4">
      <c r="A1519" s="15">
        <v>1510</v>
      </c>
      <c r="D1519" s="14"/>
      <c r="E1519" s="14"/>
      <c r="F1519" s="14"/>
      <c r="G1519" s="14"/>
      <c r="H1519" s="71">
        <f>MIN(VLOOKUP(O1519,'Tableau de correspondances'!B$8:T$31,MATCH(N1519,'Tableau de correspondances'!B$7:T$7,1),TRUE),VLOOKUP(O1519,'Tableau de correspondances'!W$8:AO$31,MATCH(N1519,'Tableau de correspondances'!W$7:AO$7,-1),TRUE))</f>
        <v>46</v>
      </c>
      <c r="I1519" s="78" t="str">
        <f>IF(VLOOKUP(O1519,'Tableau de correspondances'!B$8:T$31,MATCH(N1519,'Tableau de correspondances'!B$7:T$7,1),TRUE)&gt;VLOOKUP(O1519,'Tableau de correspondances'!W$8:AO$31,MATCH(N1519,'Tableau de correspondances'!W$7:AO$7,-1),TRUE),"Table 2","Table 1")</f>
        <v>Table 1</v>
      </c>
      <c r="J1519" s="73" t="str">
        <f t="shared" si="93"/>
        <v>non</v>
      </c>
      <c r="K1519" s="28"/>
      <c r="L1519" s="29"/>
      <c r="M1519" s="34">
        <f t="shared" si="94"/>
        <v>6</v>
      </c>
      <c r="N1519" s="16">
        <f t="shared" si="95"/>
        <v>6</v>
      </c>
      <c r="O1519" s="70">
        <f t="shared" si="96"/>
        <v>0.3</v>
      </c>
    </row>
    <row r="1520" spans="1:15" ht="18" thickBot="1" x14ac:dyDescent="0.4">
      <c r="A1520" s="15">
        <v>1511</v>
      </c>
      <c r="D1520" s="14"/>
      <c r="E1520" s="14"/>
      <c r="F1520" s="14"/>
      <c r="G1520" s="14"/>
      <c r="H1520" s="71">
        <f>MIN(VLOOKUP(O1520,'Tableau de correspondances'!B$8:T$31,MATCH(N1520,'Tableau de correspondances'!B$7:T$7,1),TRUE),VLOOKUP(O1520,'Tableau de correspondances'!W$8:AO$31,MATCH(N1520,'Tableau de correspondances'!W$7:AO$7,-1),TRUE))</f>
        <v>46</v>
      </c>
      <c r="I1520" s="78" t="str">
        <f>IF(VLOOKUP(O1520,'Tableau de correspondances'!B$8:T$31,MATCH(N1520,'Tableau de correspondances'!B$7:T$7,1),TRUE)&gt;VLOOKUP(O1520,'Tableau de correspondances'!W$8:AO$31,MATCH(N1520,'Tableau de correspondances'!W$7:AO$7,-1),TRUE),"Table 2","Table 1")</f>
        <v>Table 1</v>
      </c>
      <c r="J1520" s="73" t="str">
        <f t="shared" si="93"/>
        <v>non</v>
      </c>
      <c r="K1520" s="28"/>
      <c r="L1520" s="29"/>
      <c r="M1520" s="34">
        <f t="shared" si="94"/>
        <v>6</v>
      </c>
      <c r="N1520" s="16">
        <f t="shared" si="95"/>
        <v>6</v>
      </c>
      <c r="O1520" s="70">
        <f t="shared" si="96"/>
        <v>0.3</v>
      </c>
    </row>
    <row r="1521" spans="1:15" ht="18" thickBot="1" x14ac:dyDescent="0.4">
      <c r="A1521" s="15">
        <v>1512</v>
      </c>
      <c r="D1521" s="14"/>
      <c r="E1521" s="14"/>
      <c r="F1521" s="14"/>
      <c r="G1521" s="14"/>
      <c r="H1521" s="71">
        <f>MIN(VLOOKUP(O1521,'Tableau de correspondances'!B$8:T$31,MATCH(N1521,'Tableau de correspondances'!B$7:T$7,1),TRUE),VLOOKUP(O1521,'Tableau de correspondances'!W$8:AO$31,MATCH(N1521,'Tableau de correspondances'!W$7:AO$7,-1),TRUE))</f>
        <v>46</v>
      </c>
      <c r="I1521" s="78" t="str">
        <f>IF(VLOOKUP(O1521,'Tableau de correspondances'!B$8:T$31,MATCH(N1521,'Tableau de correspondances'!B$7:T$7,1),TRUE)&gt;VLOOKUP(O1521,'Tableau de correspondances'!W$8:AO$31,MATCH(N1521,'Tableau de correspondances'!W$7:AO$7,-1),TRUE),"Table 2","Table 1")</f>
        <v>Table 1</v>
      </c>
      <c r="J1521" s="73" t="str">
        <f t="shared" si="93"/>
        <v>non</v>
      </c>
      <c r="K1521" s="28"/>
      <c r="L1521" s="29"/>
      <c r="M1521" s="34">
        <f t="shared" si="94"/>
        <v>6</v>
      </c>
      <c r="N1521" s="16">
        <f t="shared" si="95"/>
        <v>6</v>
      </c>
      <c r="O1521" s="70">
        <f t="shared" si="96"/>
        <v>0.3</v>
      </c>
    </row>
    <row r="1522" spans="1:15" ht="18" thickBot="1" x14ac:dyDescent="0.4">
      <c r="A1522" s="15">
        <v>1513</v>
      </c>
      <c r="D1522" s="14"/>
      <c r="E1522" s="14"/>
      <c r="F1522" s="14"/>
      <c r="G1522" s="14"/>
      <c r="H1522" s="71">
        <f>MIN(VLOOKUP(O1522,'Tableau de correspondances'!B$8:T$31,MATCH(N1522,'Tableau de correspondances'!B$7:T$7,1),TRUE),VLOOKUP(O1522,'Tableau de correspondances'!W$8:AO$31,MATCH(N1522,'Tableau de correspondances'!W$7:AO$7,-1),TRUE))</f>
        <v>46</v>
      </c>
      <c r="I1522" s="78" t="str">
        <f>IF(VLOOKUP(O1522,'Tableau de correspondances'!B$8:T$31,MATCH(N1522,'Tableau de correspondances'!B$7:T$7,1),TRUE)&gt;VLOOKUP(O1522,'Tableau de correspondances'!W$8:AO$31,MATCH(N1522,'Tableau de correspondances'!W$7:AO$7,-1),TRUE),"Table 2","Table 1")</f>
        <v>Table 1</v>
      </c>
      <c r="J1522" s="73" t="str">
        <f t="shared" si="93"/>
        <v>non</v>
      </c>
      <c r="K1522" s="28"/>
      <c r="L1522" s="29"/>
      <c r="M1522" s="34">
        <f t="shared" si="94"/>
        <v>6</v>
      </c>
      <c r="N1522" s="16">
        <f t="shared" si="95"/>
        <v>6</v>
      </c>
      <c r="O1522" s="70">
        <f t="shared" si="96"/>
        <v>0.3</v>
      </c>
    </row>
    <row r="1523" spans="1:15" ht="18" thickBot="1" x14ac:dyDescent="0.4">
      <c r="A1523" s="15">
        <v>1514</v>
      </c>
      <c r="D1523" s="14"/>
      <c r="E1523" s="14"/>
      <c r="F1523" s="14"/>
      <c r="G1523" s="14"/>
      <c r="H1523" s="71">
        <f>MIN(VLOOKUP(O1523,'Tableau de correspondances'!B$8:T$31,MATCH(N1523,'Tableau de correspondances'!B$7:T$7,1),TRUE),VLOOKUP(O1523,'Tableau de correspondances'!W$8:AO$31,MATCH(N1523,'Tableau de correspondances'!W$7:AO$7,-1),TRUE))</f>
        <v>46</v>
      </c>
      <c r="I1523" s="78" t="str">
        <f>IF(VLOOKUP(O1523,'Tableau de correspondances'!B$8:T$31,MATCH(N1523,'Tableau de correspondances'!B$7:T$7,1),TRUE)&gt;VLOOKUP(O1523,'Tableau de correspondances'!W$8:AO$31,MATCH(N1523,'Tableau de correspondances'!W$7:AO$7,-1),TRUE),"Table 2","Table 1")</f>
        <v>Table 1</v>
      </c>
      <c r="J1523" s="73" t="str">
        <f t="shared" si="93"/>
        <v>non</v>
      </c>
      <c r="K1523" s="28"/>
      <c r="L1523" s="29"/>
      <c r="M1523" s="34">
        <f t="shared" si="94"/>
        <v>6</v>
      </c>
      <c r="N1523" s="16">
        <f t="shared" si="95"/>
        <v>6</v>
      </c>
      <c r="O1523" s="70">
        <f t="shared" si="96"/>
        <v>0.3</v>
      </c>
    </row>
    <row r="1524" spans="1:15" ht="18" thickBot="1" x14ac:dyDescent="0.4">
      <c r="A1524" s="15">
        <v>1515</v>
      </c>
      <c r="D1524" s="14"/>
      <c r="E1524" s="14"/>
      <c r="F1524" s="14"/>
      <c r="G1524" s="14"/>
      <c r="H1524" s="71">
        <f>MIN(VLOOKUP(O1524,'Tableau de correspondances'!B$8:T$31,MATCH(N1524,'Tableau de correspondances'!B$7:T$7,1),TRUE),VLOOKUP(O1524,'Tableau de correspondances'!W$8:AO$31,MATCH(N1524,'Tableau de correspondances'!W$7:AO$7,-1),TRUE))</f>
        <v>46</v>
      </c>
      <c r="I1524" s="78" t="str">
        <f>IF(VLOOKUP(O1524,'Tableau de correspondances'!B$8:T$31,MATCH(N1524,'Tableau de correspondances'!B$7:T$7,1),TRUE)&gt;VLOOKUP(O1524,'Tableau de correspondances'!W$8:AO$31,MATCH(N1524,'Tableau de correspondances'!W$7:AO$7,-1),TRUE),"Table 2","Table 1")</f>
        <v>Table 1</v>
      </c>
      <c r="J1524" s="73" t="str">
        <f t="shared" si="93"/>
        <v>non</v>
      </c>
      <c r="K1524" s="28"/>
      <c r="L1524" s="29"/>
      <c r="M1524" s="34">
        <f t="shared" si="94"/>
        <v>6</v>
      </c>
      <c r="N1524" s="16">
        <f t="shared" si="95"/>
        <v>6</v>
      </c>
      <c r="O1524" s="70">
        <f t="shared" si="96"/>
        <v>0.3</v>
      </c>
    </row>
    <row r="1525" spans="1:15" ht="18" thickBot="1" x14ac:dyDescent="0.4">
      <c r="A1525" s="15">
        <v>1516</v>
      </c>
      <c r="D1525" s="14"/>
      <c r="E1525" s="14"/>
      <c r="F1525" s="14"/>
      <c r="G1525" s="14"/>
      <c r="H1525" s="71">
        <f>MIN(VLOOKUP(O1525,'Tableau de correspondances'!B$8:T$31,MATCH(N1525,'Tableau de correspondances'!B$7:T$7,1),TRUE),VLOOKUP(O1525,'Tableau de correspondances'!W$8:AO$31,MATCH(N1525,'Tableau de correspondances'!W$7:AO$7,-1),TRUE))</f>
        <v>46</v>
      </c>
      <c r="I1525" s="78" t="str">
        <f>IF(VLOOKUP(O1525,'Tableau de correspondances'!B$8:T$31,MATCH(N1525,'Tableau de correspondances'!B$7:T$7,1),TRUE)&gt;VLOOKUP(O1525,'Tableau de correspondances'!W$8:AO$31,MATCH(N1525,'Tableau de correspondances'!W$7:AO$7,-1),TRUE),"Table 2","Table 1")</f>
        <v>Table 1</v>
      </c>
      <c r="J1525" s="73" t="str">
        <f t="shared" si="93"/>
        <v>non</v>
      </c>
      <c r="K1525" s="28"/>
      <c r="L1525" s="29"/>
      <c r="M1525" s="34">
        <f t="shared" si="94"/>
        <v>6</v>
      </c>
      <c r="N1525" s="16">
        <f t="shared" si="95"/>
        <v>6</v>
      </c>
      <c r="O1525" s="70">
        <f t="shared" si="96"/>
        <v>0.3</v>
      </c>
    </row>
    <row r="1526" spans="1:15" ht="18" thickBot="1" x14ac:dyDescent="0.4">
      <c r="A1526" s="15">
        <v>1517</v>
      </c>
      <c r="D1526" s="14"/>
      <c r="E1526" s="14"/>
      <c r="F1526" s="14"/>
      <c r="G1526" s="14"/>
      <c r="H1526" s="71">
        <f>MIN(VLOOKUP(O1526,'Tableau de correspondances'!B$8:T$31,MATCH(N1526,'Tableau de correspondances'!B$7:T$7,1),TRUE),VLOOKUP(O1526,'Tableau de correspondances'!W$8:AO$31,MATCH(N1526,'Tableau de correspondances'!W$7:AO$7,-1),TRUE))</f>
        <v>46</v>
      </c>
      <c r="I1526" s="78" t="str">
        <f>IF(VLOOKUP(O1526,'Tableau de correspondances'!B$8:T$31,MATCH(N1526,'Tableau de correspondances'!B$7:T$7,1),TRUE)&gt;VLOOKUP(O1526,'Tableau de correspondances'!W$8:AO$31,MATCH(N1526,'Tableau de correspondances'!W$7:AO$7,-1),TRUE),"Table 2","Table 1")</f>
        <v>Table 1</v>
      </c>
      <c r="J1526" s="73" t="str">
        <f t="shared" si="93"/>
        <v>non</v>
      </c>
      <c r="K1526" s="28"/>
      <c r="L1526" s="29"/>
      <c r="M1526" s="34">
        <f t="shared" si="94"/>
        <v>6</v>
      </c>
      <c r="N1526" s="16">
        <f t="shared" si="95"/>
        <v>6</v>
      </c>
      <c r="O1526" s="70">
        <f t="shared" si="96"/>
        <v>0.3</v>
      </c>
    </row>
    <row r="1527" spans="1:15" ht="18" thickBot="1" x14ac:dyDescent="0.4">
      <c r="A1527" s="15">
        <v>1518</v>
      </c>
      <c r="D1527" s="14"/>
      <c r="E1527" s="14"/>
      <c r="F1527" s="14"/>
      <c r="G1527" s="14"/>
      <c r="H1527" s="71">
        <f>MIN(VLOOKUP(O1527,'Tableau de correspondances'!B$8:T$31,MATCH(N1527,'Tableau de correspondances'!B$7:T$7,1),TRUE),VLOOKUP(O1527,'Tableau de correspondances'!W$8:AO$31,MATCH(N1527,'Tableau de correspondances'!W$7:AO$7,-1),TRUE))</f>
        <v>46</v>
      </c>
      <c r="I1527" s="78" t="str">
        <f>IF(VLOOKUP(O1527,'Tableau de correspondances'!B$8:T$31,MATCH(N1527,'Tableau de correspondances'!B$7:T$7,1),TRUE)&gt;VLOOKUP(O1527,'Tableau de correspondances'!W$8:AO$31,MATCH(N1527,'Tableau de correspondances'!W$7:AO$7,-1),TRUE),"Table 2","Table 1")</f>
        <v>Table 1</v>
      </c>
      <c r="J1527" s="73" t="str">
        <f t="shared" si="93"/>
        <v>non</v>
      </c>
      <c r="K1527" s="28"/>
      <c r="L1527" s="29"/>
      <c r="M1527" s="34">
        <f t="shared" si="94"/>
        <v>6</v>
      </c>
      <c r="N1527" s="16">
        <f t="shared" si="95"/>
        <v>6</v>
      </c>
      <c r="O1527" s="70">
        <f t="shared" si="96"/>
        <v>0.3</v>
      </c>
    </row>
    <row r="1528" spans="1:15" ht="18" thickBot="1" x14ac:dyDescent="0.4">
      <c r="A1528" s="15">
        <v>1519</v>
      </c>
      <c r="D1528" s="14"/>
      <c r="E1528" s="14"/>
      <c r="F1528" s="14"/>
      <c r="G1528" s="14"/>
      <c r="H1528" s="71">
        <f>MIN(VLOOKUP(O1528,'Tableau de correspondances'!B$8:T$31,MATCH(N1528,'Tableau de correspondances'!B$7:T$7,1),TRUE),VLOOKUP(O1528,'Tableau de correspondances'!W$8:AO$31,MATCH(N1528,'Tableau de correspondances'!W$7:AO$7,-1),TRUE))</f>
        <v>46</v>
      </c>
      <c r="I1528" s="78" t="str">
        <f>IF(VLOOKUP(O1528,'Tableau de correspondances'!B$8:T$31,MATCH(N1528,'Tableau de correspondances'!B$7:T$7,1),TRUE)&gt;VLOOKUP(O1528,'Tableau de correspondances'!W$8:AO$31,MATCH(N1528,'Tableau de correspondances'!W$7:AO$7,-1),TRUE),"Table 2","Table 1")</f>
        <v>Table 1</v>
      </c>
      <c r="J1528" s="73" t="str">
        <f t="shared" si="93"/>
        <v>non</v>
      </c>
      <c r="K1528" s="28"/>
      <c r="L1528" s="29"/>
      <c r="M1528" s="34">
        <f t="shared" si="94"/>
        <v>6</v>
      </c>
      <c r="N1528" s="16">
        <f t="shared" si="95"/>
        <v>6</v>
      </c>
      <c r="O1528" s="70">
        <f t="shared" si="96"/>
        <v>0.3</v>
      </c>
    </row>
    <row r="1529" spans="1:15" ht="18" thickBot="1" x14ac:dyDescent="0.4">
      <c r="A1529" s="15">
        <v>1520</v>
      </c>
      <c r="D1529" s="14"/>
      <c r="E1529" s="14"/>
      <c r="F1529" s="14"/>
      <c r="G1529" s="14"/>
      <c r="H1529" s="71">
        <f>MIN(VLOOKUP(O1529,'Tableau de correspondances'!B$8:T$31,MATCH(N1529,'Tableau de correspondances'!B$7:T$7,1),TRUE),VLOOKUP(O1529,'Tableau de correspondances'!W$8:AO$31,MATCH(N1529,'Tableau de correspondances'!W$7:AO$7,-1),TRUE))</f>
        <v>46</v>
      </c>
      <c r="I1529" s="78" t="str">
        <f>IF(VLOOKUP(O1529,'Tableau de correspondances'!B$8:T$31,MATCH(N1529,'Tableau de correspondances'!B$7:T$7,1),TRUE)&gt;VLOOKUP(O1529,'Tableau de correspondances'!W$8:AO$31,MATCH(N1529,'Tableau de correspondances'!W$7:AO$7,-1),TRUE),"Table 2","Table 1")</f>
        <v>Table 1</v>
      </c>
      <c r="J1529" s="73" t="str">
        <f t="shared" si="93"/>
        <v>non</v>
      </c>
      <c r="K1529" s="28"/>
      <c r="L1529" s="29"/>
      <c r="M1529" s="34">
        <f t="shared" si="94"/>
        <v>6</v>
      </c>
      <c r="N1529" s="16">
        <f t="shared" si="95"/>
        <v>6</v>
      </c>
      <c r="O1529" s="70">
        <f t="shared" si="96"/>
        <v>0.3</v>
      </c>
    </row>
    <row r="1530" spans="1:15" ht="18" thickBot="1" x14ac:dyDescent="0.4">
      <c r="A1530" s="15">
        <v>1521</v>
      </c>
      <c r="D1530" s="14"/>
      <c r="E1530" s="14"/>
      <c r="F1530" s="14"/>
      <c r="G1530" s="14"/>
      <c r="H1530" s="71">
        <f>MIN(VLOOKUP(O1530,'Tableau de correspondances'!B$8:T$31,MATCH(N1530,'Tableau de correspondances'!B$7:T$7,1),TRUE),VLOOKUP(O1530,'Tableau de correspondances'!W$8:AO$31,MATCH(N1530,'Tableau de correspondances'!W$7:AO$7,-1),TRUE))</f>
        <v>46</v>
      </c>
      <c r="I1530" s="78" t="str">
        <f>IF(VLOOKUP(O1530,'Tableau de correspondances'!B$8:T$31,MATCH(N1530,'Tableau de correspondances'!B$7:T$7,1),TRUE)&gt;VLOOKUP(O1530,'Tableau de correspondances'!W$8:AO$31,MATCH(N1530,'Tableau de correspondances'!W$7:AO$7,-1),TRUE),"Table 2","Table 1")</f>
        <v>Table 1</v>
      </c>
      <c r="J1530" s="73" t="str">
        <f t="shared" si="93"/>
        <v>non</v>
      </c>
      <c r="K1530" s="28"/>
      <c r="L1530" s="29"/>
      <c r="M1530" s="34">
        <f t="shared" si="94"/>
        <v>6</v>
      </c>
      <c r="N1530" s="16">
        <f t="shared" si="95"/>
        <v>6</v>
      </c>
      <c r="O1530" s="70">
        <f t="shared" si="96"/>
        <v>0.3</v>
      </c>
    </row>
    <row r="1531" spans="1:15" ht="18" thickBot="1" x14ac:dyDescent="0.4">
      <c r="A1531" s="15">
        <v>1522</v>
      </c>
      <c r="D1531" s="14"/>
      <c r="E1531" s="14"/>
      <c r="F1531" s="14"/>
      <c r="G1531" s="14"/>
      <c r="H1531" s="71">
        <f>MIN(VLOOKUP(O1531,'Tableau de correspondances'!B$8:T$31,MATCH(N1531,'Tableau de correspondances'!B$7:T$7,1),TRUE),VLOOKUP(O1531,'Tableau de correspondances'!W$8:AO$31,MATCH(N1531,'Tableau de correspondances'!W$7:AO$7,-1),TRUE))</f>
        <v>46</v>
      </c>
      <c r="I1531" s="78" t="str">
        <f>IF(VLOOKUP(O1531,'Tableau de correspondances'!B$8:T$31,MATCH(N1531,'Tableau de correspondances'!B$7:T$7,1),TRUE)&gt;VLOOKUP(O1531,'Tableau de correspondances'!W$8:AO$31,MATCH(N1531,'Tableau de correspondances'!W$7:AO$7,-1),TRUE),"Table 2","Table 1")</f>
        <v>Table 1</v>
      </c>
      <c r="J1531" s="73" t="str">
        <f t="shared" si="93"/>
        <v>non</v>
      </c>
      <c r="K1531" s="28"/>
      <c r="L1531" s="29"/>
      <c r="M1531" s="34">
        <f t="shared" si="94"/>
        <v>6</v>
      </c>
      <c r="N1531" s="16">
        <f t="shared" si="95"/>
        <v>6</v>
      </c>
      <c r="O1531" s="70">
        <f t="shared" si="96"/>
        <v>0.3</v>
      </c>
    </row>
    <row r="1532" spans="1:15" ht="18" thickBot="1" x14ac:dyDescent="0.4">
      <c r="A1532" s="15">
        <v>1523</v>
      </c>
      <c r="D1532" s="14"/>
      <c r="E1532" s="14"/>
      <c r="F1532" s="14"/>
      <c r="G1532" s="14"/>
      <c r="H1532" s="71">
        <f>MIN(VLOOKUP(O1532,'Tableau de correspondances'!B$8:T$31,MATCH(N1532,'Tableau de correspondances'!B$7:T$7,1),TRUE),VLOOKUP(O1532,'Tableau de correspondances'!W$8:AO$31,MATCH(N1532,'Tableau de correspondances'!W$7:AO$7,-1),TRUE))</f>
        <v>46</v>
      </c>
      <c r="I1532" s="78" t="str">
        <f>IF(VLOOKUP(O1532,'Tableau de correspondances'!B$8:T$31,MATCH(N1532,'Tableau de correspondances'!B$7:T$7,1),TRUE)&gt;VLOOKUP(O1532,'Tableau de correspondances'!W$8:AO$31,MATCH(N1532,'Tableau de correspondances'!W$7:AO$7,-1),TRUE),"Table 2","Table 1")</f>
        <v>Table 1</v>
      </c>
      <c r="J1532" s="73" t="str">
        <f t="shared" si="93"/>
        <v>non</v>
      </c>
      <c r="K1532" s="28"/>
      <c r="L1532" s="29"/>
      <c r="M1532" s="34">
        <f t="shared" si="94"/>
        <v>6</v>
      </c>
      <c r="N1532" s="16">
        <f t="shared" si="95"/>
        <v>6</v>
      </c>
      <c r="O1532" s="70">
        <f t="shared" si="96"/>
        <v>0.3</v>
      </c>
    </row>
    <row r="1533" spans="1:15" ht="18" thickBot="1" x14ac:dyDescent="0.4">
      <c r="A1533" s="15">
        <v>1524</v>
      </c>
      <c r="D1533" s="14"/>
      <c r="E1533" s="14"/>
      <c r="F1533" s="14"/>
      <c r="G1533" s="14"/>
      <c r="H1533" s="71">
        <f>MIN(VLOOKUP(O1533,'Tableau de correspondances'!B$8:T$31,MATCH(N1533,'Tableau de correspondances'!B$7:T$7,1),TRUE),VLOOKUP(O1533,'Tableau de correspondances'!W$8:AO$31,MATCH(N1533,'Tableau de correspondances'!W$7:AO$7,-1),TRUE))</f>
        <v>46</v>
      </c>
      <c r="I1533" s="78" t="str">
        <f>IF(VLOOKUP(O1533,'Tableau de correspondances'!B$8:T$31,MATCH(N1533,'Tableau de correspondances'!B$7:T$7,1),TRUE)&gt;VLOOKUP(O1533,'Tableau de correspondances'!W$8:AO$31,MATCH(N1533,'Tableau de correspondances'!W$7:AO$7,-1),TRUE),"Table 2","Table 1")</f>
        <v>Table 1</v>
      </c>
      <c r="J1533" s="73" t="str">
        <f t="shared" si="93"/>
        <v>non</v>
      </c>
      <c r="K1533" s="28"/>
      <c r="L1533" s="29"/>
      <c r="M1533" s="34">
        <f t="shared" si="94"/>
        <v>6</v>
      </c>
      <c r="N1533" s="16">
        <f t="shared" si="95"/>
        <v>6</v>
      </c>
      <c r="O1533" s="70">
        <f t="shared" si="96"/>
        <v>0.3</v>
      </c>
    </row>
    <row r="1534" spans="1:15" ht="18" thickBot="1" x14ac:dyDescent="0.4">
      <c r="A1534" s="15">
        <v>1525</v>
      </c>
      <c r="D1534" s="14"/>
      <c r="E1534" s="14"/>
      <c r="F1534" s="14"/>
      <c r="G1534" s="14"/>
      <c r="H1534" s="71">
        <f>MIN(VLOOKUP(O1534,'Tableau de correspondances'!B$8:T$31,MATCH(N1534,'Tableau de correspondances'!B$7:T$7,1),TRUE),VLOOKUP(O1534,'Tableau de correspondances'!W$8:AO$31,MATCH(N1534,'Tableau de correspondances'!W$7:AO$7,-1),TRUE))</f>
        <v>46</v>
      </c>
      <c r="I1534" s="78" t="str">
        <f>IF(VLOOKUP(O1534,'Tableau de correspondances'!B$8:T$31,MATCH(N1534,'Tableau de correspondances'!B$7:T$7,1),TRUE)&gt;VLOOKUP(O1534,'Tableau de correspondances'!W$8:AO$31,MATCH(N1534,'Tableau de correspondances'!W$7:AO$7,-1),TRUE),"Table 2","Table 1")</f>
        <v>Table 1</v>
      </c>
      <c r="J1534" s="73" t="str">
        <f t="shared" si="93"/>
        <v>non</v>
      </c>
      <c r="K1534" s="28"/>
      <c r="L1534" s="29"/>
      <c r="M1534" s="34">
        <f t="shared" si="94"/>
        <v>6</v>
      </c>
      <c r="N1534" s="16">
        <f t="shared" si="95"/>
        <v>6</v>
      </c>
      <c r="O1534" s="70">
        <f t="shared" si="96"/>
        <v>0.3</v>
      </c>
    </row>
    <row r="1535" spans="1:15" ht="18" thickBot="1" x14ac:dyDescent="0.4">
      <c r="A1535" s="15">
        <v>1526</v>
      </c>
      <c r="D1535" s="14"/>
      <c r="E1535" s="14"/>
      <c r="F1535" s="14"/>
      <c r="G1535" s="14"/>
      <c r="H1535" s="71">
        <f>MIN(VLOOKUP(O1535,'Tableau de correspondances'!B$8:T$31,MATCH(N1535,'Tableau de correspondances'!B$7:T$7,1),TRUE),VLOOKUP(O1535,'Tableau de correspondances'!W$8:AO$31,MATCH(N1535,'Tableau de correspondances'!W$7:AO$7,-1),TRUE))</f>
        <v>46</v>
      </c>
      <c r="I1535" s="78" t="str">
        <f>IF(VLOOKUP(O1535,'Tableau de correspondances'!B$8:T$31,MATCH(N1535,'Tableau de correspondances'!B$7:T$7,1),TRUE)&gt;VLOOKUP(O1535,'Tableau de correspondances'!W$8:AO$31,MATCH(N1535,'Tableau de correspondances'!W$7:AO$7,-1),TRUE),"Table 2","Table 1")</f>
        <v>Table 1</v>
      </c>
      <c r="J1535" s="73" t="str">
        <f t="shared" si="93"/>
        <v>non</v>
      </c>
      <c r="K1535" s="28"/>
      <c r="L1535" s="29"/>
      <c r="M1535" s="34">
        <f t="shared" si="94"/>
        <v>6</v>
      </c>
      <c r="N1535" s="16">
        <f t="shared" si="95"/>
        <v>6</v>
      </c>
      <c r="O1535" s="70">
        <f t="shared" si="96"/>
        <v>0.3</v>
      </c>
    </row>
    <row r="1536" spans="1:15" ht="18" thickBot="1" x14ac:dyDescent="0.4">
      <c r="A1536" s="15">
        <v>1527</v>
      </c>
      <c r="D1536" s="14"/>
      <c r="E1536" s="14"/>
      <c r="F1536" s="14"/>
      <c r="G1536" s="14"/>
      <c r="H1536" s="71">
        <f>MIN(VLOOKUP(O1536,'Tableau de correspondances'!B$8:T$31,MATCH(N1536,'Tableau de correspondances'!B$7:T$7,1),TRUE),VLOOKUP(O1536,'Tableau de correspondances'!W$8:AO$31,MATCH(N1536,'Tableau de correspondances'!W$7:AO$7,-1),TRUE))</f>
        <v>46</v>
      </c>
      <c r="I1536" s="78" t="str">
        <f>IF(VLOOKUP(O1536,'Tableau de correspondances'!B$8:T$31,MATCH(N1536,'Tableau de correspondances'!B$7:T$7,1),TRUE)&gt;VLOOKUP(O1536,'Tableau de correspondances'!W$8:AO$31,MATCH(N1536,'Tableau de correspondances'!W$7:AO$7,-1),TRUE),"Table 2","Table 1")</f>
        <v>Table 1</v>
      </c>
      <c r="J1536" s="73" t="str">
        <f t="shared" si="93"/>
        <v>non</v>
      </c>
      <c r="K1536" s="28"/>
      <c r="L1536" s="29"/>
      <c r="M1536" s="34">
        <f t="shared" si="94"/>
        <v>6</v>
      </c>
      <c r="N1536" s="16">
        <f t="shared" si="95"/>
        <v>6</v>
      </c>
      <c r="O1536" s="70">
        <f t="shared" si="96"/>
        <v>0.3</v>
      </c>
    </row>
    <row r="1537" spans="1:15" ht="18" thickBot="1" x14ac:dyDescent="0.4">
      <c r="A1537" s="15">
        <v>1528</v>
      </c>
      <c r="D1537" s="14"/>
      <c r="E1537" s="14"/>
      <c r="F1537" s="14"/>
      <c r="G1537" s="14"/>
      <c r="H1537" s="71">
        <f>MIN(VLOOKUP(O1537,'Tableau de correspondances'!B$8:T$31,MATCH(N1537,'Tableau de correspondances'!B$7:T$7,1),TRUE),VLOOKUP(O1537,'Tableau de correspondances'!W$8:AO$31,MATCH(N1537,'Tableau de correspondances'!W$7:AO$7,-1),TRUE))</f>
        <v>46</v>
      </c>
      <c r="I1537" s="78" t="str">
        <f>IF(VLOOKUP(O1537,'Tableau de correspondances'!B$8:T$31,MATCH(N1537,'Tableau de correspondances'!B$7:T$7,1),TRUE)&gt;VLOOKUP(O1537,'Tableau de correspondances'!W$8:AO$31,MATCH(N1537,'Tableau de correspondances'!W$7:AO$7,-1),TRUE),"Table 2","Table 1")</f>
        <v>Table 1</v>
      </c>
      <c r="J1537" s="73" t="str">
        <f t="shared" si="93"/>
        <v>non</v>
      </c>
      <c r="K1537" s="28"/>
      <c r="L1537" s="29"/>
      <c r="M1537" s="34">
        <f t="shared" si="94"/>
        <v>6</v>
      </c>
      <c r="N1537" s="16">
        <f t="shared" si="95"/>
        <v>6</v>
      </c>
      <c r="O1537" s="70">
        <f t="shared" si="96"/>
        <v>0.3</v>
      </c>
    </row>
    <row r="1538" spans="1:15" ht="18" thickBot="1" x14ac:dyDescent="0.4">
      <c r="A1538" s="15">
        <v>1529</v>
      </c>
      <c r="D1538" s="14"/>
      <c r="E1538" s="14"/>
      <c r="F1538" s="14"/>
      <c r="G1538" s="14"/>
      <c r="H1538" s="71">
        <f>MIN(VLOOKUP(O1538,'Tableau de correspondances'!B$8:T$31,MATCH(N1538,'Tableau de correspondances'!B$7:T$7,1),TRUE),VLOOKUP(O1538,'Tableau de correspondances'!W$8:AO$31,MATCH(N1538,'Tableau de correspondances'!W$7:AO$7,-1),TRUE))</f>
        <v>46</v>
      </c>
      <c r="I1538" s="78" t="str">
        <f>IF(VLOOKUP(O1538,'Tableau de correspondances'!B$8:T$31,MATCH(N1538,'Tableau de correspondances'!B$7:T$7,1),TRUE)&gt;VLOOKUP(O1538,'Tableau de correspondances'!W$8:AO$31,MATCH(N1538,'Tableau de correspondances'!W$7:AO$7,-1),TRUE),"Table 2","Table 1")</f>
        <v>Table 1</v>
      </c>
      <c r="J1538" s="73" t="str">
        <f t="shared" si="93"/>
        <v>non</v>
      </c>
      <c r="K1538" s="28"/>
      <c r="L1538" s="29"/>
      <c r="M1538" s="34">
        <f t="shared" si="94"/>
        <v>6</v>
      </c>
      <c r="N1538" s="16">
        <f t="shared" si="95"/>
        <v>6</v>
      </c>
      <c r="O1538" s="70">
        <f t="shared" si="96"/>
        <v>0.3</v>
      </c>
    </row>
    <row r="1539" spans="1:15" ht="18" thickBot="1" x14ac:dyDescent="0.4">
      <c r="A1539" s="15">
        <v>1530</v>
      </c>
      <c r="D1539" s="14"/>
      <c r="E1539" s="14"/>
      <c r="F1539" s="14"/>
      <c r="G1539" s="14"/>
      <c r="H1539" s="71">
        <f>MIN(VLOOKUP(O1539,'Tableau de correspondances'!B$8:T$31,MATCH(N1539,'Tableau de correspondances'!B$7:T$7,1),TRUE),VLOOKUP(O1539,'Tableau de correspondances'!W$8:AO$31,MATCH(N1539,'Tableau de correspondances'!W$7:AO$7,-1),TRUE))</f>
        <v>46</v>
      </c>
      <c r="I1539" s="78" t="str">
        <f>IF(VLOOKUP(O1539,'Tableau de correspondances'!B$8:T$31,MATCH(N1539,'Tableau de correspondances'!B$7:T$7,1),TRUE)&gt;VLOOKUP(O1539,'Tableau de correspondances'!W$8:AO$31,MATCH(N1539,'Tableau de correspondances'!W$7:AO$7,-1),TRUE),"Table 2","Table 1")</f>
        <v>Table 1</v>
      </c>
      <c r="J1539" s="73" t="str">
        <f t="shared" si="93"/>
        <v>non</v>
      </c>
      <c r="K1539" s="28"/>
      <c r="L1539" s="29"/>
      <c r="M1539" s="34">
        <f t="shared" si="94"/>
        <v>6</v>
      </c>
      <c r="N1539" s="16">
        <f t="shared" si="95"/>
        <v>6</v>
      </c>
      <c r="O1539" s="70">
        <f t="shared" si="96"/>
        <v>0.3</v>
      </c>
    </row>
    <row r="1540" spans="1:15" ht="18" thickBot="1" x14ac:dyDescent="0.4">
      <c r="A1540" s="15">
        <v>1531</v>
      </c>
      <c r="D1540" s="14"/>
      <c r="E1540" s="14"/>
      <c r="F1540" s="14"/>
      <c r="G1540" s="14"/>
      <c r="H1540" s="71">
        <f>MIN(VLOOKUP(O1540,'Tableau de correspondances'!B$8:T$31,MATCH(N1540,'Tableau de correspondances'!B$7:T$7,1),TRUE),VLOOKUP(O1540,'Tableau de correspondances'!W$8:AO$31,MATCH(N1540,'Tableau de correspondances'!W$7:AO$7,-1),TRUE))</f>
        <v>46</v>
      </c>
      <c r="I1540" s="78" t="str">
        <f>IF(VLOOKUP(O1540,'Tableau de correspondances'!B$8:T$31,MATCH(N1540,'Tableau de correspondances'!B$7:T$7,1),TRUE)&gt;VLOOKUP(O1540,'Tableau de correspondances'!W$8:AO$31,MATCH(N1540,'Tableau de correspondances'!W$7:AO$7,-1),TRUE),"Table 2","Table 1")</f>
        <v>Table 1</v>
      </c>
      <c r="J1540" s="73" t="str">
        <f t="shared" si="93"/>
        <v>non</v>
      </c>
      <c r="K1540" s="28"/>
      <c r="L1540" s="29"/>
      <c r="M1540" s="34">
        <f t="shared" si="94"/>
        <v>6</v>
      </c>
      <c r="N1540" s="16">
        <f t="shared" si="95"/>
        <v>6</v>
      </c>
      <c r="O1540" s="70">
        <f t="shared" si="96"/>
        <v>0.3</v>
      </c>
    </row>
    <row r="1541" spans="1:15" ht="18" thickBot="1" x14ac:dyDescent="0.4">
      <c r="A1541" s="15">
        <v>1532</v>
      </c>
      <c r="D1541" s="14"/>
      <c r="E1541" s="14"/>
      <c r="F1541" s="14"/>
      <c r="G1541" s="14"/>
      <c r="H1541" s="71">
        <f>MIN(VLOOKUP(O1541,'Tableau de correspondances'!B$8:T$31,MATCH(N1541,'Tableau de correspondances'!B$7:T$7,1),TRUE),VLOOKUP(O1541,'Tableau de correspondances'!W$8:AO$31,MATCH(N1541,'Tableau de correspondances'!W$7:AO$7,-1),TRUE))</f>
        <v>46</v>
      </c>
      <c r="I1541" s="78" t="str">
        <f>IF(VLOOKUP(O1541,'Tableau de correspondances'!B$8:T$31,MATCH(N1541,'Tableau de correspondances'!B$7:T$7,1),TRUE)&gt;VLOOKUP(O1541,'Tableau de correspondances'!W$8:AO$31,MATCH(N1541,'Tableau de correspondances'!W$7:AO$7,-1),TRUE),"Table 2","Table 1")</f>
        <v>Table 1</v>
      </c>
      <c r="J1541" s="73" t="str">
        <f t="shared" si="93"/>
        <v>non</v>
      </c>
      <c r="K1541" s="28"/>
      <c r="L1541" s="29"/>
      <c r="M1541" s="34">
        <f t="shared" si="94"/>
        <v>6</v>
      </c>
      <c r="N1541" s="16">
        <f t="shared" si="95"/>
        <v>6</v>
      </c>
      <c r="O1541" s="70">
        <f t="shared" si="96"/>
        <v>0.3</v>
      </c>
    </row>
    <row r="1542" spans="1:15" ht="18" thickBot="1" x14ac:dyDescent="0.4">
      <c r="A1542" s="15">
        <v>1533</v>
      </c>
      <c r="D1542" s="14"/>
      <c r="E1542" s="14"/>
      <c r="F1542" s="14"/>
      <c r="G1542" s="14"/>
      <c r="H1542" s="71">
        <f>MIN(VLOOKUP(O1542,'Tableau de correspondances'!B$8:T$31,MATCH(N1542,'Tableau de correspondances'!B$7:T$7,1),TRUE),VLOOKUP(O1542,'Tableau de correspondances'!W$8:AO$31,MATCH(N1542,'Tableau de correspondances'!W$7:AO$7,-1),TRUE))</f>
        <v>46</v>
      </c>
      <c r="I1542" s="78" t="str">
        <f>IF(VLOOKUP(O1542,'Tableau de correspondances'!B$8:T$31,MATCH(N1542,'Tableau de correspondances'!B$7:T$7,1),TRUE)&gt;VLOOKUP(O1542,'Tableau de correspondances'!W$8:AO$31,MATCH(N1542,'Tableau de correspondances'!W$7:AO$7,-1),TRUE),"Table 2","Table 1")</f>
        <v>Table 1</v>
      </c>
      <c r="J1542" s="73" t="str">
        <f t="shared" si="93"/>
        <v>non</v>
      </c>
      <c r="K1542" s="28"/>
      <c r="L1542" s="29"/>
      <c r="M1542" s="34">
        <f t="shared" si="94"/>
        <v>6</v>
      </c>
      <c r="N1542" s="16">
        <f t="shared" si="95"/>
        <v>6</v>
      </c>
      <c r="O1542" s="70">
        <f t="shared" si="96"/>
        <v>0.3</v>
      </c>
    </row>
    <row r="1543" spans="1:15" ht="18" thickBot="1" x14ac:dyDescent="0.4">
      <c r="A1543" s="15">
        <v>1534</v>
      </c>
      <c r="D1543" s="14"/>
      <c r="E1543" s="14"/>
      <c r="F1543" s="14"/>
      <c r="G1543" s="14"/>
      <c r="H1543" s="71">
        <f>MIN(VLOOKUP(O1543,'Tableau de correspondances'!B$8:T$31,MATCH(N1543,'Tableau de correspondances'!B$7:T$7,1),TRUE),VLOOKUP(O1543,'Tableau de correspondances'!W$8:AO$31,MATCH(N1543,'Tableau de correspondances'!W$7:AO$7,-1),TRUE))</f>
        <v>46</v>
      </c>
      <c r="I1543" s="78" t="str">
        <f>IF(VLOOKUP(O1543,'Tableau de correspondances'!B$8:T$31,MATCH(N1543,'Tableau de correspondances'!B$7:T$7,1),TRUE)&gt;VLOOKUP(O1543,'Tableau de correspondances'!W$8:AO$31,MATCH(N1543,'Tableau de correspondances'!W$7:AO$7,-1),TRUE),"Table 2","Table 1")</f>
        <v>Table 1</v>
      </c>
      <c r="J1543" s="73" t="str">
        <f t="shared" si="93"/>
        <v>non</v>
      </c>
      <c r="K1543" s="28"/>
      <c r="L1543" s="29"/>
      <c r="M1543" s="34">
        <f t="shared" si="94"/>
        <v>6</v>
      </c>
      <c r="N1543" s="16">
        <f t="shared" si="95"/>
        <v>6</v>
      </c>
      <c r="O1543" s="70">
        <f t="shared" si="96"/>
        <v>0.3</v>
      </c>
    </row>
    <row r="1544" spans="1:15" ht="18" thickBot="1" x14ac:dyDescent="0.4">
      <c r="A1544" s="15">
        <v>1535</v>
      </c>
      <c r="D1544" s="14"/>
      <c r="E1544" s="14"/>
      <c r="F1544" s="14"/>
      <c r="G1544" s="14"/>
      <c r="H1544" s="71">
        <f>MIN(VLOOKUP(O1544,'Tableau de correspondances'!B$8:T$31,MATCH(N1544,'Tableau de correspondances'!B$7:T$7,1),TRUE),VLOOKUP(O1544,'Tableau de correspondances'!W$8:AO$31,MATCH(N1544,'Tableau de correspondances'!W$7:AO$7,-1),TRUE))</f>
        <v>46</v>
      </c>
      <c r="I1544" s="78" t="str">
        <f>IF(VLOOKUP(O1544,'Tableau de correspondances'!B$8:T$31,MATCH(N1544,'Tableau de correspondances'!B$7:T$7,1),TRUE)&gt;VLOOKUP(O1544,'Tableau de correspondances'!W$8:AO$31,MATCH(N1544,'Tableau de correspondances'!W$7:AO$7,-1),TRUE),"Table 2","Table 1")</f>
        <v>Table 1</v>
      </c>
      <c r="J1544" s="73" t="str">
        <f t="shared" si="93"/>
        <v>non</v>
      </c>
      <c r="K1544" s="28"/>
      <c r="L1544" s="29"/>
      <c r="M1544" s="34">
        <f t="shared" si="94"/>
        <v>6</v>
      </c>
      <c r="N1544" s="16">
        <f t="shared" si="95"/>
        <v>6</v>
      </c>
      <c r="O1544" s="70">
        <f t="shared" si="96"/>
        <v>0.3</v>
      </c>
    </row>
    <row r="1545" spans="1:15" ht="18" thickBot="1" x14ac:dyDescent="0.4">
      <c r="A1545" s="15">
        <v>1536</v>
      </c>
      <c r="D1545" s="14"/>
      <c r="E1545" s="14"/>
      <c r="F1545" s="14"/>
      <c r="G1545" s="14"/>
      <c r="H1545" s="71">
        <f>MIN(VLOOKUP(O1545,'Tableau de correspondances'!B$8:T$31,MATCH(N1545,'Tableau de correspondances'!B$7:T$7,1),TRUE),VLOOKUP(O1545,'Tableau de correspondances'!W$8:AO$31,MATCH(N1545,'Tableau de correspondances'!W$7:AO$7,-1),TRUE))</f>
        <v>46</v>
      </c>
      <c r="I1545" s="78" t="str">
        <f>IF(VLOOKUP(O1545,'Tableau de correspondances'!B$8:T$31,MATCH(N1545,'Tableau de correspondances'!B$7:T$7,1),TRUE)&gt;VLOOKUP(O1545,'Tableau de correspondances'!W$8:AO$31,MATCH(N1545,'Tableau de correspondances'!W$7:AO$7,-1),TRUE),"Table 2","Table 1")</f>
        <v>Table 1</v>
      </c>
      <c r="J1545" s="73" t="str">
        <f t="shared" si="93"/>
        <v>non</v>
      </c>
      <c r="K1545" s="28"/>
      <c r="L1545" s="29"/>
      <c r="M1545" s="34">
        <f t="shared" si="94"/>
        <v>6</v>
      </c>
      <c r="N1545" s="16">
        <f t="shared" si="95"/>
        <v>6</v>
      </c>
      <c r="O1545" s="70">
        <f t="shared" si="96"/>
        <v>0.3</v>
      </c>
    </row>
    <row r="1546" spans="1:15" ht="18" thickBot="1" x14ac:dyDescent="0.4">
      <c r="A1546" s="15">
        <v>1537</v>
      </c>
      <c r="D1546" s="14"/>
      <c r="E1546" s="14"/>
      <c r="F1546" s="14"/>
      <c r="G1546" s="14"/>
      <c r="H1546" s="71">
        <f>MIN(VLOOKUP(O1546,'Tableau de correspondances'!B$8:T$31,MATCH(N1546,'Tableau de correspondances'!B$7:T$7,1),TRUE),VLOOKUP(O1546,'Tableau de correspondances'!W$8:AO$31,MATCH(N1546,'Tableau de correspondances'!W$7:AO$7,-1),TRUE))</f>
        <v>46</v>
      </c>
      <c r="I1546" s="78" t="str">
        <f>IF(VLOOKUP(O1546,'Tableau de correspondances'!B$8:T$31,MATCH(N1546,'Tableau de correspondances'!B$7:T$7,1),TRUE)&gt;VLOOKUP(O1546,'Tableau de correspondances'!W$8:AO$31,MATCH(N1546,'Tableau de correspondances'!W$7:AO$7,-1),TRUE),"Table 2","Table 1")</f>
        <v>Table 1</v>
      </c>
      <c r="J1546" s="73" t="str">
        <f t="shared" si="93"/>
        <v>non</v>
      </c>
      <c r="K1546" s="28"/>
      <c r="L1546" s="29"/>
      <c r="M1546" s="34">
        <f t="shared" si="94"/>
        <v>6</v>
      </c>
      <c r="N1546" s="16">
        <f t="shared" si="95"/>
        <v>6</v>
      </c>
      <c r="O1546" s="70">
        <f t="shared" si="96"/>
        <v>0.3</v>
      </c>
    </row>
    <row r="1547" spans="1:15" ht="18" thickBot="1" x14ac:dyDescent="0.4">
      <c r="A1547" s="15">
        <v>1538</v>
      </c>
      <c r="D1547" s="14"/>
      <c r="E1547" s="14"/>
      <c r="F1547" s="14"/>
      <c r="G1547" s="14"/>
      <c r="H1547" s="71">
        <f>MIN(VLOOKUP(O1547,'Tableau de correspondances'!B$8:T$31,MATCH(N1547,'Tableau de correspondances'!B$7:T$7,1),TRUE),VLOOKUP(O1547,'Tableau de correspondances'!W$8:AO$31,MATCH(N1547,'Tableau de correspondances'!W$7:AO$7,-1),TRUE))</f>
        <v>46</v>
      </c>
      <c r="I1547" s="78" t="str">
        <f>IF(VLOOKUP(O1547,'Tableau de correspondances'!B$8:T$31,MATCH(N1547,'Tableau de correspondances'!B$7:T$7,1),TRUE)&gt;VLOOKUP(O1547,'Tableau de correspondances'!W$8:AO$31,MATCH(N1547,'Tableau de correspondances'!W$7:AO$7,-1),TRUE),"Table 2","Table 1")</f>
        <v>Table 1</v>
      </c>
      <c r="J1547" s="73" t="str">
        <f t="shared" ref="J1547:J1610" si="97">IF(D1547&gt;H1547,"oui","non")</f>
        <v>non</v>
      </c>
      <c r="K1547" s="28"/>
      <c r="L1547" s="29"/>
      <c r="M1547" s="34">
        <f t="shared" si="94"/>
        <v>6</v>
      </c>
      <c r="N1547" s="16">
        <f t="shared" si="95"/>
        <v>6</v>
      </c>
      <c r="O1547" s="70">
        <f t="shared" si="96"/>
        <v>0.3</v>
      </c>
    </row>
    <row r="1548" spans="1:15" ht="18" thickBot="1" x14ac:dyDescent="0.4">
      <c r="A1548" s="15">
        <v>1539</v>
      </c>
      <c r="D1548" s="14"/>
      <c r="E1548" s="14"/>
      <c r="F1548" s="14"/>
      <c r="G1548" s="14"/>
      <c r="H1548" s="71">
        <f>MIN(VLOOKUP(O1548,'Tableau de correspondances'!B$8:T$31,MATCH(N1548,'Tableau de correspondances'!B$7:T$7,1),TRUE),VLOOKUP(O1548,'Tableau de correspondances'!W$8:AO$31,MATCH(N1548,'Tableau de correspondances'!W$7:AO$7,-1),TRUE))</f>
        <v>46</v>
      </c>
      <c r="I1548" s="78" t="str">
        <f>IF(VLOOKUP(O1548,'Tableau de correspondances'!B$8:T$31,MATCH(N1548,'Tableau de correspondances'!B$7:T$7,1),TRUE)&gt;VLOOKUP(O1548,'Tableau de correspondances'!W$8:AO$31,MATCH(N1548,'Tableau de correspondances'!W$7:AO$7,-1),TRUE),"Table 2","Table 1")</f>
        <v>Table 1</v>
      </c>
      <c r="J1548" s="73" t="str">
        <f t="shared" si="97"/>
        <v>non</v>
      </c>
      <c r="K1548" s="28"/>
      <c r="L1548" s="29"/>
      <c r="M1548" s="34">
        <f t="shared" ref="M1548:M1611" si="98">IF(E1548="",6,IF(E1548&gt;8.5,8.5,E1548))</f>
        <v>6</v>
      </c>
      <c r="N1548" s="16">
        <f t="shared" ref="N1548:N1611" si="99">ROUND(M1548,2)</f>
        <v>6</v>
      </c>
      <c r="O1548" s="70">
        <f t="shared" ref="O1548:O1611" si="100">IF(F1548="",0.3,IF(F1548&gt;10.9,10.9,F1548))</f>
        <v>0.3</v>
      </c>
    </row>
    <row r="1549" spans="1:15" ht="18" thickBot="1" x14ac:dyDescent="0.4">
      <c r="A1549" s="15">
        <v>1540</v>
      </c>
      <c r="D1549" s="14"/>
      <c r="E1549" s="14"/>
      <c r="F1549" s="14"/>
      <c r="G1549" s="14"/>
      <c r="H1549" s="71">
        <f>MIN(VLOOKUP(O1549,'Tableau de correspondances'!B$8:T$31,MATCH(N1549,'Tableau de correspondances'!B$7:T$7,1),TRUE),VLOOKUP(O1549,'Tableau de correspondances'!W$8:AO$31,MATCH(N1549,'Tableau de correspondances'!W$7:AO$7,-1),TRUE))</f>
        <v>46</v>
      </c>
      <c r="I1549" s="78" t="str">
        <f>IF(VLOOKUP(O1549,'Tableau de correspondances'!B$8:T$31,MATCH(N1549,'Tableau de correspondances'!B$7:T$7,1),TRUE)&gt;VLOOKUP(O1549,'Tableau de correspondances'!W$8:AO$31,MATCH(N1549,'Tableau de correspondances'!W$7:AO$7,-1),TRUE),"Table 2","Table 1")</f>
        <v>Table 1</v>
      </c>
      <c r="J1549" s="73" t="str">
        <f t="shared" si="97"/>
        <v>non</v>
      </c>
      <c r="K1549" s="28"/>
      <c r="L1549" s="29"/>
      <c r="M1549" s="34">
        <f t="shared" si="98"/>
        <v>6</v>
      </c>
      <c r="N1549" s="16">
        <f t="shared" si="99"/>
        <v>6</v>
      </c>
      <c r="O1549" s="70">
        <f t="shared" si="100"/>
        <v>0.3</v>
      </c>
    </row>
    <row r="1550" spans="1:15" ht="18" thickBot="1" x14ac:dyDescent="0.4">
      <c r="A1550" s="15">
        <v>1541</v>
      </c>
      <c r="D1550" s="14"/>
      <c r="E1550" s="14"/>
      <c r="F1550" s="14"/>
      <c r="G1550" s="14"/>
      <c r="H1550" s="71">
        <f>MIN(VLOOKUP(O1550,'Tableau de correspondances'!B$8:T$31,MATCH(N1550,'Tableau de correspondances'!B$7:T$7,1),TRUE),VLOOKUP(O1550,'Tableau de correspondances'!W$8:AO$31,MATCH(N1550,'Tableau de correspondances'!W$7:AO$7,-1),TRUE))</f>
        <v>46</v>
      </c>
      <c r="I1550" s="78" t="str">
        <f>IF(VLOOKUP(O1550,'Tableau de correspondances'!B$8:T$31,MATCH(N1550,'Tableau de correspondances'!B$7:T$7,1),TRUE)&gt;VLOOKUP(O1550,'Tableau de correspondances'!W$8:AO$31,MATCH(N1550,'Tableau de correspondances'!W$7:AO$7,-1),TRUE),"Table 2","Table 1")</f>
        <v>Table 1</v>
      </c>
      <c r="J1550" s="73" t="str">
        <f t="shared" si="97"/>
        <v>non</v>
      </c>
      <c r="K1550" s="28"/>
      <c r="L1550" s="29"/>
      <c r="M1550" s="34">
        <f t="shared" si="98"/>
        <v>6</v>
      </c>
      <c r="N1550" s="16">
        <f t="shared" si="99"/>
        <v>6</v>
      </c>
      <c r="O1550" s="70">
        <f t="shared" si="100"/>
        <v>0.3</v>
      </c>
    </row>
    <row r="1551" spans="1:15" ht="18" thickBot="1" x14ac:dyDescent="0.4">
      <c r="A1551" s="15">
        <v>1542</v>
      </c>
      <c r="D1551" s="14"/>
      <c r="E1551" s="14"/>
      <c r="F1551" s="14"/>
      <c r="G1551" s="14"/>
      <c r="H1551" s="71">
        <f>MIN(VLOOKUP(O1551,'Tableau de correspondances'!B$8:T$31,MATCH(N1551,'Tableau de correspondances'!B$7:T$7,1),TRUE),VLOOKUP(O1551,'Tableau de correspondances'!W$8:AO$31,MATCH(N1551,'Tableau de correspondances'!W$7:AO$7,-1),TRUE))</f>
        <v>46</v>
      </c>
      <c r="I1551" s="78" t="str">
        <f>IF(VLOOKUP(O1551,'Tableau de correspondances'!B$8:T$31,MATCH(N1551,'Tableau de correspondances'!B$7:T$7,1),TRUE)&gt;VLOOKUP(O1551,'Tableau de correspondances'!W$8:AO$31,MATCH(N1551,'Tableau de correspondances'!W$7:AO$7,-1),TRUE),"Table 2","Table 1")</f>
        <v>Table 1</v>
      </c>
      <c r="J1551" s="73" t="str">
        <f t="shared" si="97"/>
        <v>non</v>
      </c>
      <c r="K1551" s="28"/>
      <c r="L1551" s="29"/>
      <c r="M1551" s="34">
        <f t="shared" si="98"/>
        <v>6</v>
      </c>
      <c r="N1551" s="16">
        <f t="shared" si="99"/>
        <v>6</v>
      </c>
      <c r="O1551" s="70">
        <f t="shared" si="100"/>
        <v>0.3</v>
      </c>
    </row>
    <row r="1552" spans="1:15" ht="18" thickBot="1" x14ac:dyDescent="0.4">
      <c r="A1552" s="15">
        <v>1543</v>
      </c>
      <c r="D1552" s="14"/>
      <c r="E1552" s="14"/>
      <c r="F1552" s="14"/>
      <c r="G1552" s="14"/>
      <c r="H1552" s="71">
        <f>MIN(VLOOKUP(O1552,'Tableau de correspondances'!B$8:T$31,MATCH(N1552,'Tableau de correspondances'!B$7:T$7,1),TRUE),VLOOKUP(O1552,'Tableau de correspondances'!W$8:AO$31,MATCH(N1552,'Tableau de correspondances'!W$7:AO$7,-1),TRUE))</f>
        <v>46</v>
      </c>
      <c r="I1552" s="78" t="str">
        <f>IF(VLOOKUP(O1552,'Tableau de correspondances'!B$8:T$31,MATCH(N1552,'Tableau de correspondances'!B$7:T$7,1),TRUE)&gt;VLOOKUP(O1552,'Tableau de correspondances'!W$8:AO$31,MATCH(N1552,'Tableau de correspondances'!W$7:AO$7,-1),TRUE),"Table 2","Table 1")</f>
        <v>Table 1</v>
      </c>
      <c r="J1552" s="73" t="str">
        <f t="shared" si="97"/>
        <v>non</v>
      </c>
      <c r="K1552" s="28"/>
      <c r="L1552" s="29"/>
      <c r="M1552" s="34">
        <f t="shared" si="98"/>
        <v>6</v>
      </c>
      <c r="N1552" s="16">
        <f t="shared" si="99"/>
        <v>6</v>
      </c>
      <c r="O1552" s="70">
        <f t="shared" si="100"/>
        <v>0.3</v>
      </c>
    </row>
    <row r="1553" spans="1:15" ht="18" thickBot="1" x14ac:dyDescent="0.4">
      <c r="A1553" s="15">
        <v>1544</v>
      </c>
      <c r="D1553" s="14"/>
      <c r="E1553" s="14"/>
      <c r="F1553" s="14"/>
      <c r="G1553" s="14"/>
      <c r="H1553" s="71">
        <f>MIN(VLOOKUP(O1553,'Tableau de correspondances'!B$8:T$31,MATCH(N1553,'Tableau de correspondances'!B$7:T$7,1),TRUE),VLOOKUP(O1553,'Tableau de correspondances'!W$8:AO$31,MATCH(N1553,'Tableau de correspondances'!W$7:AO$7,-1),TRUE))</f>
        <v>46</v>
      </c>
      <c r="I1553" s="78" t="str">
        <f>IF(VLOOKUP(O1553,'Tableau de correspondances'!B$8:T$31,MATCH(N1553,'Tableau de correspondances'!B$7:T$7,1),TRUE)&gt;VLOOKUP(O1553,'Tableau de correspondances'!W$8:AO$31,MATCH(N1553,'Tableau de correspondances'!W$7:AO$7,-1),TRUE),"Table 2","Table 1")</f>
        <v>Table 1</v>
      </c>
      <c r="J1553" s="73" t="str">
        <f t="shared" si="97"/>
        <v>non</v>
      </c>
      <c r="K1553" s="28"/>
      <c r="L1553" s="29"/>
      <c r="M1553" s="34">
        <f t="shared" si="98"/>
        <v>6</v>
      </c>
      <c r="N1553" s="16">
        <f t="shared" si="99"/>
        <v>6</v>
      </c>
      <c r="O1553" s="70">
        <f t="shared" si="100"/>
        <v>0.3</v>
      </c>
    </row>
    <row r="1554" spans="1:15" ht="18" thickBot="1" x14ac:dyDescent="0.4">
      <c r="A1554" s="15">
        <v>1545</v>
      </c>
      <c r="D1554" s="14"/>
      <c r="E1554" s="14"/>
      <c r="F1554" s="14"/>
      <c r="G1554" s="14"/>
      <c r="H1554" s="71">
        <f>MIN(VLOOKUP(O1554,'Tableau de correspondances'!B$8:T$31,MATCH(N1554,'Tableau de correspondances'!B$7:T$7,1),TRUE),VLOOKUP(O1554,'Tableau de correspondances'!W$8:AO$31,MATCH(N1554,'Tableau de correspondances'!W$7:AO$7,-1),TRUE))</f>
        <v>46</v>
      </c>
      <c r="I1554" s="78" t="str">
        <f>IF(VLOOKUP(O1554,'Tableau de correspondances'!B$8:T$31,MATCH(N1554,'Tableau de correspondances'!B$7:T$7,1),TRUE)&gt;VLOOKUP(O1554,'Tableau de correspondances'!W$8:AO$31,MATCH(N1554,'Tableau de correspondances'!W$7:AO$7,-1),TRUE),"Table 2","Table 1")</f>
        <v>Table 1</v>
      </c>
      <c r="J1554" s="73" t="str">
        <f t="shared" si="97"/>
        <v>non</v>
      </c>
      <c r="K1554" s="28"/>
      <c r="L1554" s="29"/>
      <c r="M1554" s="34">
        <f t="shared" si="98"/>
        <v>6</v>
      </c>
      <c r="N1554" s="16">
        <f t="shared" si="99"/>
        <v>6</v>
      </c>
      <c r="O1554" s="70">
        <f t="shared" si="100"/>
        <v>0.3</v>
      </c>
    </row>
    <row r="1555" spans="1:15" ht="18" thickBot="1" x14ac:dyDescent="0.4">
      <c r="A1555" s="15">
        <v>1546</v>
      </c>
      <c r="D1555" s="14"/>
      <c r="E1555" s="14"/>
      <c r="F1555" s="14"/>
      <c r="G1555" s="14"/>
      <c r="H1555" s="71">
        <f>MIN(VLOOKUP(O1555,'Tableau de correspondances'!B$8:T$31,MATCH(N1555,'Tableau de correspondances'!B$7:T$7,1),TRUE),VLOOKUP(O1555,'Tableau de correspondances'!W$8:AO$31,MATCH(N1555,'Tableau de correspondances'!W$7:AO$7,-1),TRUE))</f>
        <v>46</v>
      </c>
      <c r="I1555" s="78" t="str">
        <f>IF(VLOOKUP(O1555,'Tableau de correspondances'!B$8:T$31,MATCH(N1555,'Tableau de correspondances'!B$7:T$7,1),TRUE)&gt;VLOOKUP(O1555,'Tableau de correspondances'!W$8:AO$31,MATCH(N1555,'Tableau de correspondances'!W$7:AO$7,-1),TRUE),"Table 2","Table 1")</f>
        <v>Table 1</v>
      </c>
      <c r="J1555" s="73" t="str">
        <f t="shared" si="97"/>
        <v>non</v>
      </c>
      <c r="K1555" s="28"/>
      <c r="L1555" s="29"/>
      <c r="M1555" s="34">
        <f t="shared" si="98"/>
        <v>6</v>
      </c>
      <c r="N1555" s="16">
        <f t="shared" si="99"/>
        <v>6</v>
      </c>
      <c r="O1555" s="70">
        <f t="shared" si="100"/>
        <v>0.3</v>
      </c>
    </row>
    <row r="1556" spans="1:15" ht="18" thickBot="1" x14ac:dyDescent="0.4">
      <c r="A1556" s="15">
        <v>1547</v>
      </c>
      <c r="D1556" s="14"/>
      <c r="E1556" s="14"/>
      <c r="F1556" s="14"/>
      <c r="G1556" s="14"/>
      <c r="H1556" s="71">
        <f>MIN(VLOOKUP(O1556,'Tableau de correspondances'!B$8:T$31,MATCH(N1556,'Tableau de correspondances'!B$7:T$7,1),TRUE),VLOOKUP(O1556,'Tableau de correspondances'!W$8:AO$31,MATCH(N1556,'Tableau de correspondances'!W$7:AO$7,-1),TRUE))</f>
        <v>46</v>
      </c>
      <c r="I1556" s="78" t="str">
        <f>IF(VLOOKUP(O1556,'Tableau de correspondances'!B$8:T$31,MATCH(N1556,'Tableau de correspondances'!B$7:T$7,1),TRUE)&gt;VLOOKUP(O1556,'Tableau de correspondances'!W$8:AO$31,MATCH(N1556,'Tableau de correspondances'!W$7:AO$7,-1),TRUE),"Table 2","Table 1")</f>
        <v>Table 1</v>
      </c>
      <c r="J1556" s="73" t="str">
        <f t="shared" si="97"/>
        <v>non</v>
      </c>
      <c r="K1556" s="28"/>
      <c r="L1556" s="29"/>
      <c r="M1556" s="34">
        <f t="shared" si="98"/>
        <v>6</v>
      </c>
      <c r="N1556" s="16">
        <f t="shared" si="99"/>
        <v>6</v>
      </c>
      <c r="O1556" s="70">
        <f t="shared" si="100"/>
        <v>0.3</v>
      </c>
    </row>
    <row r="1557" spans="1:15" ht="18" thickBot="1" x14ac:dyDescent="0.4">
      <c r="A1557" s="15">
        <v>1548</v>
      </c>
      <c r="D1557" s="14"/>
      <c r="E1557" s="14"/>
      <c r="F1557" s="14"/>
      <c r="G1557" s="14"/>
      <c r="H1557" s="71">
        <f>MIN(VLOOKUP(O1557,'Tableau de correspondances'!B$8:T$31,MATCH(N1557,'Tableau de correspondances'!B$7:T$7,1),TRUE),VLOOKUP(O1557,'Tableau de correspondances'!W$8:AO$31,MATCH(N1557,'Tableau de correspondances'!W$7:AO$7,-1),TRUE))</f>
        <v>46</v>
      </c>
      <c r="I1557" s="78" t="str">
        <f>IF(VLOOKUP(O1557,'Tableau de correspondances'!B$8:T$31,MATCH(N1557,'Tableau de correspondances'!B$7:T$7,1),TRUE)&gt;VLOOKUP(O1557,'Tableau de correspondances'!W$8:AO$31,MATCH(N1557,'Tableau de correspondances'!W$7:AO$7,-1),TRUE),"Table 2","Table 1")</f>
        <v>Table 1</v>
      </c>
      <c r="J1557" s="73" t="str">
        <f t="shared" si="97"/>
        <v>non</v>
      </c>
      <c r="K1557" s="28"/>
      <c r="L1557" s="29"/>
      <c r="M1557" s="34">
        <f t="shared" si="98"/>
        <v>6</v>
      </c>
      <c r="N1557" s="16">
        <f t="shared" si="99"/>
        <v>6</v>
      </c>
      <c r="O1557" s="70">
        <f t="shared" si="100"/>
        <v>0.3</v>
      </c>
    </row>
    <row r="1558" spans="1:15" ht="18" thickBot="1" x14ac:dyDescent="0.4">
      <c r="A1558" s="15">
        <v>1549</v>
      </c>
      <c r="D1558" s="14"/>
      <c r="E1558" s="14"/>
      <c r="F1558" s="14"/>
      <c r="G1558" s="14"/>
      <c r="H1558" s="71">
        <f>MIN(VLOOKUP(O1558,'Tableau de correspondances'!B$8:T$31,MATCH(N1558,'Tableau de correspondances'!B$7:T$7,1),TRUE),VLOOKUP(O1558,'Tableau de correspondances'!W$8:AO$31,MATCH(N1558,'Tableau de correspondances'!W$7:AO$7,-1),TRUE))</f>
        <v>46</v>
      </c>
      <c r="I1558" s="78" t="str">
        <f>IF(VLOOKUP(O1558,'Tableau de correspondances'!B$8:T$31,MATCH(N1558,'Tableau de correspondances'!B$7:T$7,1),TRUE)&gt;VLOOKUP(O1558,'Tableau de correspondances'!W$8:AO$31,MATCH(N1558,'Tableau de correspondances'!W$7:AO$7,-1),TRUE),"Table 2","Table 1")</f>
        <v>Table 1</v>
      </c>
      <c r="J1558" s="73" t="str">
        <f t="shared" si="97"/>
        <v>non</v>
      </c>
      <c r="K1558" s="28"/>
      <c r="L1558" s="29"/>
      <c r="M1558" s="34">
        <f t="shared" si="98"/>
        <v>6</v>
      </c>
      <c r="N1558" s="16">
        <f t="shared" si="99"/>
        <v>6</v>
      </c>
      <c r="O1558" s="70">
        <f t="shared" si="100"/>
        <v>0.3</v>
      </c>
    </row>
    <row r="1559" spans="1:15" ht="18" thickBot="1" x14ac:dyDescent="0.4">
      <c r="A1559" s="15">
        <v>1550</v>
      </c>
      <c r="D1559" s="14"/>
      <c r="E1559" s="14"/>
      <c r="F1559" s="14"/>
      <c r="G1559" s="14"/>
      <c r="H1559" s="71">
        <f>MIN(VLOOKUP(O1559,'Tableau de correspondances'!B$8:T$31,MATCH(N1559,'Tableau de correspondances'!B$7:T$7,1),TRUE),VLOOKUP(O1559,'Tableau de correspondances'!W$8:AO$31,MATCH(N1559,'Tableau de correspondances'!W$7:AO$7,-1),TRUE))</f>
        <v>46</v>
      </c>
      <c r="I1559" s="78" t="str">
        <f>IF(VLOOKUP(O1559,'Tableau de correspondances'!B$8:T$31,MATCH(N1559,'Tableau de correspondances'!B$7:T$7,1),TRUE)&gt;VLOOKUP(O1559,'Tableau de correspondances'!W$8:AO$31,MATCH(N1559,'Tableau de correspondances'!W$7:AO$7,-1),TRUE),"Table 2","Table 1")</f>
        <v>Table 1</v>
      </c>
      <c r="J1559" s="73" t="str">
        <f t="shared" si="97"/>
        <v>non</v>
      </c>
      <c r="K1559" s="28"/>
      <c r="L1559" s="29"/>
      <c r="M1559" s="34">
        <f t="shared" si="98"/>
        <v>6</v>
      </c>
      <c r="N1559" s="16">
        <f t="shared" si="99"/>
        <v>6</v>
      </c>
      <c r="O1559" s="70">
        <f t="shared" si="100"/>
        <v>0.3</v>
      </c>
    </row>
    <row r="1560" spans="1:15" ht="18" thickBot="1" x14ac:dyDescent="0.4">
      <c r="A1560" s="15">
        <v>1551</v>
      </c>
      <c r="D1560" s="14"/>
      <c r="E1560" s="14"/>
      <c r="F1560" s="14"/>
      <c r="G1560" s="14"/>
      <c r="H1560" s="71">
        <f>MIN(VLOOKUP(O1560,'Tableau de correspondances'!B$8:T$31,MATCH(N1560,'Tableau de correspondances'!B$7:T$7,1),TRUE),VLOOKUP(O1560,'Tableau de correspondances'!W$8:AO$31,MATCH(N1560,'Tableau de correspondances'!W$7:AO$7,-1),TRUE))</f>
        <v>46</v>
      </c>
      <c r="I1560" s="78" t="str">
        <f>IF(VLOOKUP(O1560,'Tableau de correspondances'!B$8:T$31,MATCH(N1560,'Tableau de correspondances'!B$7:T$7,1),TRUE)&gt;VLOOKUP(O1560,'Tableau de correspondances'!W$8:AO$31,MATCH(N1560,'Tableau de correspondances'!W$7:AO$7,-1),TRUE),"Table 2","Table 1")</f>
        <v>Table 1</v>
      </c>
      <c r="J1560" s="73" t="str">
        <f t="shared" si="97"/>
        <v>non</v>
      </c>
      <c r="K1560" s="28"/>
      <c r="L1560" s="29"/>
      <c r="M1560" s="34">
        <f t="shared" si="98"/>
        <v>6</v>
      </c>
      <c r="N1560" s="16">
        <f t="shared" si="99"/>
        <v>6</v>
      </c>
      <c r="O1560" s="70">
        <f t="shared" si="100"/>
        <v>0.3</v>
      </c>
    </row>
    <row r="1561" spans="1:15" ht="18" thickBot="1" x14ac:dyDescent="0.4">
      <c r="A1561" s="15">
        <v>1552</v>
      </c>
      <c r="D1561" s="14"/>
      <c r="E1561" s="14"/>
      <c r="F1561" s="14"/>
      <c r="G1561" s="14"/>
      <c r="H1561" s="71">
        <f>MIN(VLOOKUP(O1561,'Tableau de correspondances'!B$8:T$31,MATCH(N1561,'Tableau de correspondances'!B$7:T$7,1),TRUE),VLOOKUP(O1561,'Tableau de correspondances'!W$8:AO$31,MATCH(N1561,'Tableau de correspondances'!W$7:AO$7,-1),TRUE))</f>
        <v>46</v>
      </c>
      <c r="I1561" s="78" t="str">
        <f>IF(VLOOKUP(O1561,'Tableau de correspondances'!B$8:T$31,MATCH(N1561,'Tableau de correspondances'!B$7:T$7,1),TRUE)&gt;VLOOKUP(O1561,'Tableau de correspondances'!W$8:AO$31,MATCH(N1561,'Tableau de correspondances'!W$7:AO$7,-1),TRUE),"Table 2","Table 1")</f>
        <v>Table 1</v>
      </c>
      <c r="J1561" s="73" t="str">
        <f t="shared" si="97"/>
        <v>non</v>
      </c>
      <c r="K1561" s="28"/>
      <c r="L1561" s="29"/>
      <c r="M1561" s="34">
        <f t="shared" si="98"/>
        <v>6</v>
      </c>
      <c r="N1561" s="16">
        <f t="shared" si="99"/>
        <v>6</v>
      </c>
      <c r="O1561" s="70">
        <f t="shared" si="100"/>
        <v>0.3</v>
      </c>
    </row>
    <row r="1562" spans="1:15" ht="18" thickBot="1" x14ac:dyDescent="0.4">
      <c r="A1562" s="15">
        <v>1553</v>
      </c>
      <c r="D1562" s="14"/>
      <c r="E1562" s="14"/>
      <c r="F1562" s="14"/>
      <c r="G1562" s="14"/>
      <c r="H1562" s="71">
        <f>MIN(VLOOKUP(O1562,'Tableau de correspondances'!B$8:T$31,MATCH(N1562,'Tableau de correspondances'!B$7:T$7,1),TRUE),VLOOKUP(O1562,'Tableau de correspondances'!W$8:AO$31,MATCH(N1562,'Tableau de correspondances'!W$7:AO$7,-1),TRUE))</f>
        <v>46</v>
      </c>
      <c r="I1562" s="78" t="str">
        <f>IF(VLOOKUP(O1562,'Tableau de correspondances'!B$8:T$31,MATCH(N1562,'Tableau de correspondances'!B$7:T$7,1),TRUE)&gt;VLOOKUP(O1562,'Tableau de correspondances'!W$8:AO$31,MATCH(N1562,'Tableau de correspondances'!W$7:AO$7,-1),TRUE),"Table 2","Table 1")</f>
        <v>Table 1</v>
      </c>
      <c r="J1562" s="73" t="str">
        <f t="shared" si="97"/>
        <v>non</v>
      </c>
      <c r="K1562" s="28"/>
      <c r="L1562" s="29"/>
      <c r="M1562" s="34">
        <f t="shared" si="98"/>
        <v>6</v>
      </c>
      <c r="N1562" s="16">
        <f t="shared" si="99"/>
        <v>6</v>
      </c>
      <c r="O1562" s="70">
        <f t="shared" si="100"/>
        <v>0.3</v>
      </c>
    </row>
    <row r="1563" spans="1:15" ht="18" thickBot="1" x14ac:dyDescent="0.4">
      <c r="A1563" s="15">
        <v>1554</v>
      </c>
      <c r="D1563" s="14"/>
      <c r="E1563" s="14"/>
      <c r="F1563" s="14"/>
      <c r="G1563" s="14"/>
      <c r="H1563" s="71">
        <f>MIN(VLOOKUP(O1563,'Tableau de correspondances'!B$8:T$31,MATCH(N1563,'Tableau de correspondances'!B$7:T$7,1),TRUE),VLOOKUP(O1563,'Tableau de correspondances'!W$8:AO$31,MATCH(N1563,'Tableau de correspondances'!W$7:AO$7,-1),TRUE))</f>
        <v>46</v>
      </c>
      <c r="I1563" s="78" t="str">
        <f>IF(VLOOKUP(O1563,'Tableau de correspondances'!B$8:T$31,MATCH(N1563,'Tableau de correspondances'!B$7:T$7,1),TRUE)&gt;VLOOKUP(O1563,'Tableau de correspondances'!W$8:AO$31,MATCH(N1563,'Tableau de correspondances'!W$7:AO$7,-1),TRUE),"Table 2","Table 1")</f>
        <v>Table 1</v>
      </c>
      <c r="J1563" s="73" t="str">
        <f t="shared" si="97"/>
        <v>non</v>
      </c>
      <c r="K1563" s="28"/>
      <c r="L1563" s="29"/>
      <c r="M1563" s="34">
        <f t="shared" si="98"/>
        <v>6</v>
      </c>
      <c r="N1563" s="16">
        <f t="shared" si="99"/>
        <v>6</v>
      </c>
      <c r="O1563" s="70">
        <f t="shared" si="100"/>
        <v>0.3</v>
      </c>
    </row>
    <row r="1564" spans="1:15" ht="18" thickBot="1" x14ac:dyDescent="0.4">
      <c r="A1564" s="15">
        <v>1555</v>
      </c>
      <c r="D1564" s="14"/>
      <c r="E1564" s="14"/>
      <c r="F1564" s="14"/>
      <c r="G1564" s="14"/>
      <c r="H1564" s="71">
        <f>MIN(VLOOKUP(O1564,'Tableau de correspondances'!B$8:T$31,MATCH(N1564,'Tableau de correspondances'!B$7:T$7,1),TRUE),VLOOKUP(O1564,'Tableau de correspondances'!W$8:AO$31,MATCH(N1564,'Tableau de correspondances'!W$7:AO$7,-1),TRUE))</f>
        <v>46</v>
      </c>
      <c r="I1564" s="78" t="str">
        <f>IF(VLOOKUP(O1564,'Tableau de correspondances'!B$8:T$31,MATCH(N1564,'Tableau de correspondances'!B$7:T$7,1),TRUE)&gt;VLOOKUP(O1564,'Tableau de correspondances'!W$8:AO$31,MATCH(N1564,'Tableau de correspondances'!W$7:AO$7,-1),TRUE),"Table 2","Table 1")</f>
        <v>Table 1</v>
      </c>
      <c r="J1564" s="73" t="str">
        <f t="shared" si="97"/>
        <v>non</v>
      </c>
      <c r="K1564" s="28"/>
      <c r="L1564" s="29"/>
      <c r="M1564" s="34">
        <f t="shared" si="98"/>
        <v>6</v>
      </c>
      <c r="N1564" s="16">
        <f t="shared" si="99"/>
        <v>6</v>
      </c>
      <c r="O1564" s="70">
        <f t="shared" si="100"/>
        <v>0.3</v>
      </c>
    </row>
    <row r="1565" spans="1:15" ht="18" thickBot="1" x14ac:dyDescent="0.4">
      <c r="A1565" s="15">
        <v>1556</v>
      </c>
      <c r="D1565" s="14"/>
      <c r="E1565" s="14"/>
      <c r="F1565" s="14"/>
      <c r="G1565" s="14"/>
      <c r="H1565" s="71">
        <f>MIN(VLOOKUP(O1565,'Tableau de correspondances'!B$8:T$31,MATCH(N1565,'Tableau de correspondances'!B$7:T$7,1),TRUE),VLOOKUP(O1565,'Tableau de correspondances'!W$8:AO$31,MATCH(N1565,'Tableau de correspondances'!W$7:AO$7,-1),TRUE))</f>
        <v>46</v>
      </c>
      <c r="I1565" s="78" t="str">
        <f>IF(VLOOKUP(O1565,'Tableau de correspondances'!B$8:T$31,MATCH(N1565,'Tableau de correspondances'!B$7:T$7,1),TRUE)&gt;VLOOKUP(O1565,'Tableau de correspondances'!W$8:AO$31,MATCH(N1565,'Tableau de correspondances'!W$7:AO$7,-1),TRUE),"Table 2","Table 1")</f>
        <v>Table 1</v>
      </c>
      <c r="J1565" s="73" t="str">
        <f t="shared" si="97"/>
        <v>non</v>
      </c>
      <c r="K1565" s="28"/>
      <c r="L1565" s="29"/>
      <c r="M1565" s="34">
        <f t="shared" si="98"/>
        <v>6</v>
      </c>
      <c r="N1565" s="16">
        <f t="shared" si="99"/>
        <v>6</v>
      </c>
      <c r="O1565" s="70">
        <f t="shared" si="100"/>
        <v>0.3</v>
      </c>
    </row>
    <row r="1566" spans="1:15" ht="18" thickBot="1" x14ac:dyDescent="0.4">
      <c r="A1566" s="15">
        <v>1557</v>
      </c>
      <c r="D1566" s="14"/>
      <c r="E1566" s="14"/>
      <c r="F1566" s="14"/>
      <c r="G1566" s="14"/>
      <c r="H1566" s="71">
        <f>MIN(VLOOKUP(O1566,'Tableau de correspondances'!B$8:T$31,MATCH(N1566,'Tableau de correspondances'!B$7:T$7,1),TRUE),VLOOKUP(O1566,'Tableau de correspondances'!W$8:AO$31,MATCH(N1566,'Tableau de correspondances'!W$7:AO$7,-1),TRUE))</f>
        <v>46</v>
      </c>
      <c r="I1566" s="78" t="str">
        <f>IF(VLOOKUP(O1566,'Tableau de correspondances'!B$8:T$31,MATCH(N1566,'Tableau de correspondances'!B$7:T$7,1),TRUE)&gt;VLOOKUP(O1566,'Tableau de correspondances'!W$8:AO$31,MATCH(N1566,'Tableau de correspondances'!W$7:AO$7,-1),TRUE),"Table 2","Table 1")</f>
        <v>Table 1</v>
      </c>
      <c r="J1566" s="73" t="str">
        <f t="shared" si="97"/>
        <v>non</v>
      </c>
      <c r="K1566" s="28"/>
      <c r="L1566" s="29"/>
      <c r="M1566" s="34">
        <f t="shared" si="98"/>
        <v>6</v>
      </c>
      <c r="N1566" s="16">
        <f t="shared" si="99"/>
        <v>6</v>
      </c>
      <c r="O1566" s="70">
        <f t="shared" si="100"/>
        <v>0.3</v>
      </c>
    </row>
    <row r="1567" spans="1:15" ht="18" thickBot="1" x14ac:dyDescent="0.4">
      <c r="A1567" s="15">
        <v>1558</v>
      </c>
      <c r="D1567" s="14"/>
      <c r="E1567" s="14"/>
      <c r="F1567" s="14"/>
      <c r="G1567" s="14"/>
      <c r="H1567" s="71">
        <f>MIN(VLOOKUP(O1567,'Tableau de correspondances'!B$8:T$31,MATCH(N1567,'Tableau de correspondances'!B$7:T$7,1),TRUE),VLOOKUP(O1567,'Tableau de correspondances'!W$8:AO$31,MATCH(N1567,'Tableau de correspondances'!W$7:AO$7,-1),TRUE))</f>
        <v>46</v>
      </c>
      <c r="I1567" s="78" t="str">
        <f>IF(VLOOKUP(O1567,'Tableau de correspondances'!B$8:T$31,MATCH(N1567,'Tableau de correspondances'!B$7:T$7,1),TRUE)&gt;VLOOKUP(O1567,'Tableau de correspondances'!W$8:AO$31,MATCH(N1567,'Tableau de correspondances'!W$7:AO$7,-1),TRUE),"Table 2","Table 1")</f>
        <v>Table 1</v>
      </c>
      <c r="J1567" s="73" t="str">
        <f t="shared" si="97"/>
        <v>non</v>
      </c>
      <c r="K1567" s="28"/>
      <c r="L1567" s="29"/>
      <c r="M1567" s="34">
        <f t="shared" si="98"/>
        <v>6</v>
      </c>
      <c r="N1567" s="16">
        <f t="shared" si="99"/>
        <v>6</v>
      </c>
      <c r="O1567" s="70">
        <f t="shared" si="100"/>
        <v>0.3</v>
      </c>
    </row>
    <row r="1568" spans="1:15" ht="18" thickBot="1" x14ac:dyDescent="0.4">
      <c r="A1568" s="15">
        <v>1559</v>
      </c>
      <c r="D1568" s="14"/>
      <c r="E1568" s="14"/>
      <c r="F1568" s="14"/>
      <c r="G1568" s="14"/>
      <c r="H1568" s="71">
        <f>MIN(VLOOKUP(O1568,'Tableau de correspondances'!B$8:T$31,MATCH(N1568,'Tableau de correspondances'!B$7:T$7,1),TRUE),VLOOKUP(O1568,'Tableau de correspondances'!W$8:AO$31,MATCH(N1568,'Tableau de correspondances'!W$7:AO$7,-1),TRUE))</f>
        <v>46</v>
      </c>
      <c r="I1568" s="78" t="str">
        <f>IF(VLOOKUP(O1568,'Tableau de correspondances'!B$8:T$31,MATCH(N1568,'Tableau de correspondances'!B$7:T$7,1),TRUE)&gt;VLOOKUP(O1568,'Tableau de correspondances'!W$8:AO$31,MATCH(N1568,'Tableau de correspondances'!W$7:AO$7,-1),TRUE),"Table 2","Table 1")</f>
        <v>Table 1</v>
      </c>
      <c r="J1568" s="73" t="str">
        <f t="shared" si="97"/>
        <v>non</v>
      </c>
      <c r="K1568" s="28"/>
      <c r="L1568" s="29"/>
      <c r="M1568" s="34">
        <f t="shared" si="98"/>
        <v>6</v>
      </c>
      <c r="N1568" s="16">
        <f t="shared" si="99"/>
        <v>6</v>
      </c>
      <c r="O1568" s="70">
        <f t="shared" si="100"/>
        <v>0.3</v>
      </c>
    </row>
    <row r="1569" spans="1:15" ht="18" thickBot="1" x14ac:dyDescent="0.4">
      <c r="A1569" s="15">
        <v>1560</v>
      </c>
      <c r="D1569" s="14"/>
      <c r="E1569" s="14"/>
      <c r="F1569" s="14"/>
      <c r="G1569" s="14"/>
      <c r="H1569" s="71">
        <f>MIN(VLOOKUP(O1569,'Tableau de correspondances'!B$8:T$31,MATCH(N1569,'Tableau de correspondances'!B$7:T$7,1),TRUE),VLOOKUP(O1569,'Tableau de correspondances'!W$8:AO$31,MATCH(N1569,'Tableau de correspondances'!W$7:AO$7,-1),TRUE))</f>
        <v>46</v>
      </c>
      <c r="I1569" s="78" t="str">
        <f>IF(VLOOKUP(O1569,'Tableau de correspondances'!B$8:T$31,MATCH(N1569,'Tableau de correspondances'!B$7:T$7,1),TRUE)&gt;VLOOKUP(O1569,'Tableau de correspondances'!W$8:AO$31,MATCH(N1569,'Tableau de correspondances'!W$7:AO$7,-1),TRUE),"Table 2","Table 1")</f>
        <v>Table 1</v>
      </c>
      <c r="J1569" s="73" t="str">
        <f t="shared" si="97"/>
        <v>non</v>
      </c>
      <c r="K1569" s="28"/>
      <c r="L1569" s="29"/>
      <c r="M1569" s="34">
        <f t="shared" si="98"/>
        <v>6</v>
      </c>
      <c r="N1569" s="16">
        <f t="shared" si="99"/>
        <v>6</v>
      </c>
      <c r="O1569" s="70">
        <f t="shared" si="100"/>
        <v>0.3</v>
      </c>
    </row>
    <row r="1570" spans="1:15" ht="18" thickBot="1" x14ac:dyDescent="0.4">
      <c r="A1570" s="15">
        <v>1561</v>
      </c>
      <c r="D1570" s="14"/>
      <c r="E1570" s="14"/>
      <c r="F1570" s="14"/>
      <c r="G1570" s="14"/>
      <c r="H1570" s="71">
        <f>MIN(VLOOKUP(O1570,'Tableau de correspondances'!B$8:T$31,MATCH(N1570,'Tableau de correspondances'!B$7:T$7,1),TRUE),VLOOKUP(O1570,'Tableau de correspondances'!W$8:AO$31,MATCH(N1570,'Tableau de correspondances'!W$7:AO$7,-1),TRUE))</f>
        <v>46</v>
      </c>
      <c r="I1570" s="78" t="str">
        <f>IF(VLOOKUP(O1570,'Tableau de correspondances'!B$8:T$31,MATCH(N1570,'Tableau de correspondances'!B$7:T$7,1),TRUE)&gt;VLOOKUP(O1570,'Tableau de correspondances'!W$8:AO$31,MATCH(N1570,'Tableau de correspondances'!W$7:AO$7,-1),TRUE),"Table 2","Table 1")</f>
        <v>Table 1</v>
      </c>
      <c r="J1570" s="73" t="str">
        <f t="shared" si="97"/>
        <v>non</v>
      </c>
      <c r="K1570" s="28"/>
      <c r="L1570" s="29"/>
      <c r="M1570" s="34">
        <f t="shared" si="98"/>
        <v>6</v>
      </c>
      <c r="N1570" s="16">
        <f t="shared" si="99"/>
        <v>6</v>
      </c>
      <c r="O1570" s="70">
        <f t="shared" si="100"/>
        <v>0.3</v>
      </c>
    </row>
    <row r="1571" spans="1:15" ht="18" thickBot="1" x14ac:dyDescent="0.4">
      <c r="A1571" s="15">
        <v>1562</v>
      </c>
      <c r="D1571" s="14"/>
      <c r="E1571" s="14"/>
      <c r="F1571" s="14"/>
      <c r="G1571" s="14"/>
      <c r="H1571" s="71">
        <f>MIN(VLOOKUP(O1571,'Tableau de correspondances'!B$8:T$31,MATCH(N1571,'Tableau de correspondances'!B$7:T$7,1),TRUE),VLOOKUP(O1571,'Tableau de correspondances'!W$8:AO$31,MATCH(N1571,'Tableau de correspondances'!W$7:AO$7,-1),TRUE))</f>
        <v>46</v>
      </c>
      <c r="I1571" s="78" t="str">
        <f>IF(VLOOKUP(O1571,'Tableau de correspondances'!B$8:T$31,MATCH(N1571,'Tableau de correspondances'!B$7:T$7,1),TRUE)&gt;VLOOKUP(O1571,'Tableau de correspondances'!W$8:AO$31,MATCH(N1571,'Tableau de correspondances'!W$7:AO$7,-1),TRUE),"Table 2","Table 1")</f>
        <v>Table 1</v>
      </c>
      <c r="J1571" s="73" t="str">
        <f t="shared" si="97"/>
        <v>non</v>
      </c>
      <c r="K1571" s="28"/>
      <c r="L1571" s="29"/>
      <c r="M1571" s="34">
        <f t="shared" si="98"/>
        <v>6</v>
      </c>
      <c r="N1571" s="16">
        <f t="shared" si="99"/>
        <v>6</v>
      </c>
      <c r="O1571" s="70">
        <f t="shared" si="100"/>
        <v>0.3</v>
      </c>
    </row>
    <row r="1572" spans="1:15" ht="18" thickBot="1" x14ac:dyDescent="0.4">
      <c r="A1572" s="15">
        <v>1563</v>
      </c>
      <c r="D1572" s="14"/>
      <c r="E1572" s="14"/>
      <c r="F1572" s="14"/>
      <c r="G1572" s="14"/>
      <c r="H1572" s="71">
        <f>MIN(VLOOKUP(O1572,'Tableau de correspondances'!B$8:T$31,MATCH(N1572,'Tableau de correspondances'!B$7:T$7,1),TRUE),VLOOKUP(O1572,'Tableau de correspondances'!W$8:AO$31,MATCH(N1572,'Tableau de correspondances'!W$7:AO$7,-1),TRUE))</f>
        <v>46</v>
      </c>
      <c r="I1572" s="78" t="str">
        <f>IF(VLOOKUP(O1572,'Tableau de correspondances'!B$8:T$31,MATCH(N1572,'Tableau de correspondances'!B$7:T$7,1),TRUE)&gt;VLOOKUP(O1572,'Tableau de correspondances'!W$8:AO$31,MATCH(N1572,'Tableau de correspondances'!W$7:AO$7,-1),TRUE),"Table 2","Table 1")</f>
        <v>Table 1</v>
      </c>
      <c r="J1572" s="73" t="str">
        <f t="shared" si="97"/>
        <v>non</v>
      </c>
      <c r="K1572" s="28"/>
      <c r="L1572" s="29"/>
      <c r="M1572" s="34">
        <f t="shared" si="98"/>
        <v>6</v>
      </c>
      <c r="N1572" s="16">
        <f t="shared" si="99"/>
        <v>6</v>
      </c>
      <c r="O1572" s="70">
        <f t="shared" si="100"/>
        <v>0.3</v>
      </c>
    </row>
    <row r="1573" spans="1:15" ht="18" thickBot="1" x14ac:dyDescent="0.4">
      <c r="A1573" s="15">
        <v>1564</v>
      </c>
      <c r="D1573" s="14"/>
      <c r="E1573" s="14"/>
      <c r="F1573" s="14"/>
      <c r="G1573" s="14"/>
      <c r="H1573" s="71">
        <f>MIN(VLOOKUP(O1573,'Tableau de correspondances'!B$8:T$31,MATCH(N1573,'Tableau de correspondances'!B$7:T$7,1),TRUE),VLOOKUP(O1573,'Tableau de correspondances'!W$8:AO$31,MATCH(N1573,'Tableau de correspondances'!W$7:AO$7,-1),TRUE))</f>
        <v>46</v>
      </c>
      <c r="I1573" s="78" t="str">
        <f>IF(VLOOKUP(O1573,'Tableau de correspondances'!B$8:T$31,MATCH(N1573,'Tableau de correspondances'!B$7:T$7,1),TRUE)&gt;VLOOKUP(O1573,'Tableau de correspondances'!W$8:AO$31,MATCH(N1573,'Tableau de correspondances'!W$7:AO$7,-1),TRUE),"Table 2","Table 1")</f>
        <v>Table 1</v>
      </c>
      <c r="J1573" s="73" t="str">
        <f t="shared" si="97"/>
        <v>non</v>
      </c>
      <c r="K1573" s="28"/>
      <c r="L1573" s="29"/>
      <c r="M1573" s="34">
        <f t="shared" si="98"/>
        <v>6</v>
      </c>
      <c r="N1573" s="16">
        <f t="shared" si="99"/>
        <v>6</v>
      </c>
      <c r="O1573" s="70">
        <f t="shared" si="100"/>
        <v>0.3</v>
      </c>
    </row>
    <row r="1574" spans="1:15" ht="18" thickBot="1" x14ac:dyDescent="0.4">
      <c r="A1574" s="15">
        <v>1565</v>
      </c>
      <c r="D1574" s="14"/>
      <c r="E1574" s="14"/>
      <c r="F1574" s="14"/>
      <c r="G1574" s="14"/>
      <c r="H1574" s="71">
        <f>MIN(VLOOKUP(O1574,'Tableau de correspondances'!B$8:T$31,MATCH(N1574,'Tableau de correspondances'!B$7:T$7,1),TRUE),VLOOKUP(O1574,'Tableau de correspondances'!W$8:AO$31,MATCH(N1574,'Tableau de correspondances'!W$7:AO$7,-1),TRUE))</f>
        <v>46</v>
      </c>
      <c r="I1574" s="78" t="str">
        <f>IF(VLOOKUP(O1574,'Tableau de correspondances'!B$8:T$31,MATCH(N1574,'Tableau de correspondances'!B$7:T$7,1),TRUE)&gt;VLOOKUP(O1574,'Tableau de correspondances'!W$8:AO$31,MATCH(N1574,'Tableau de correspondances'!W$7:AO$7,-1),TRUE),"Table 2","Table 1")</f>
        <v>Table 1</v>
      </c>
      <c r="J1574" s="73" t="str">
        <f t="shared" si="97"/>
        <v>non</v>
      </c>
      <c r="K1574" s="28"/>
      <c r="L1574" s="29"/>
      <c r="M1574" s="34">
        <f t="shared" si="98"/>
        <v>6</v>
      </c>
      <c r="N1574" s="16">
        <f t="shared" si="99"/>
        <v>6</v>
      </c>
      <c r="O1574" s="70">
        <f t="shared" si="100"/>
        <v>0.3</v>
      </c>
    </row>
    <row r="1575" spans="1:15" ht="18" thickBot="1" x14ac:dyDescent="0.4">
      <c r="A1575" s="15">
        <v>1566</v>
      </c>
      <c r="D1575" s="14"/>
      <c r="E1575" s="14"/>
      <c r="F1575" s="14"/>
      <c r="G1575" s="14"/>
      <c r="H1575" s="71">
        <f>MIN(VLOOKUP(O1575,'Tableau de correspondances'!B$8:T$31,MATCH(N1575,'Tableau de correspondances'!B$7:T$7,1),TRUE),VLOOKUP(O1575,'Tableau de correspondances'!W$8:AO$31,MATCH(N1575,'Tableau de correspondances'!W$7:AO$7,-1),TRUE))</f>
        <v>46</v>
      </c>
      <c r="I1575" s="78" t="str">
        <f>IF(VLOOKUP(O1575,'Tableau de correspondances'!B$8:T$31,MATCH(N1575,'Tableau de correspondances'!B$7:T$7,1),TRUE)&gt;VLOOKUP(O1575,'Tableau de correspondances'!W$8:AO$31,MATCH(N1575,'Tableau de correspondances'!W$7:AO$7,-1),TRUE),"Table 2","Table 1")</f>
        <v>Table 1</v>
      </c>
      <c r="J1575" s="73" t="str">
        <f t="shared" si="97"/>
        <v>non</v>
      </c>
      <c r="K1575" s="28"/>
      <c r="L1575" s="29"/>
      <c r="M1575" s="34">
        <f t="shared" si="98"/>
        <v>6</v>
      </c>
      <c r="N1575" s="16">
        <f t="shared" si="99"/>
        <v>6</v>
      </c>
      <c r="O1575" s="70">
        <f t="shared" si="100"/>
        <v>0.3</v>
      </c>
    </row>
    <row r="1576" spans="1:15" ht="18" thickBot="1" x14ac:dyDescent="0.4">
      <c r="A1576" s="15">
        <v>1567</v>
      </c>
      <c r="D1576" s="14"/>
      <c r="E1576" s="14"/>
      <c r="F1576" s="14"/>
      <c r="G1576" s="14"/>
      <c r="H1576" s="71">
        <f>MIN(VLOOKUP(O1576,'Tableau de correspondances'!B$8:T$31,MATCH(N1576,'Tableau de correspondances'!B$7:T$7,1),TRUE),VLOOKUP(O1576,'Tableau de correspondances'!W$8:AO$31,MATCH(N1576,'Tableau de correspondances'!W$7:AO$7,-1),TRUE))</f>
        <v>46</v>
      </c>
      <c r="I1576" s="78" t="str">
        <f>IF(VLOOKUP(O1576,'Tableau de correspondances'!B$8:T$31,MATCH(N1576,'Tableau de correspondances'!B$7:T$7,1),TRUE)&gt;VLOOKUP(O1576,'Tableau de correspondances'!W$8:AO$31,MATCH(N1576,'Tableau de correspondances'!W$7:AO$7,-1),TRUE),"Table 2","Table 1")</f>
        <v>Table 1</v>
      </c>
      <c r="J1576" s="73" t="str">
        <f t="shared" si="97"/>
        <v>non</v>
      </c>
      <c r="K1576" s="28"/>
      <c r="L1576" s="29"/>
      <c r="M1576" s="34">
        <f t="shared" si="98"/>
        <v>6</v>
      </c>
      <c r="N1576" s="16">
        <f t="shared" si="99"/>
        <v>6</v>
      </c>
      <c r="O1576" s="70">
        <f t="shared" si="100"/>
        <v>0.3</v>
      </c>
    </row>
    <row r="1577" spans="1:15" ht="18" thickBot="1" x14ac:dyDescent="0.4">
      <c r="A1577" s="15">
        <v>1568</v>
      </c>
      <c r="D1577" s="14"/>
      <c r="E1577" s="14"/>
      <c r="F1577" s="14"/>
      <c r="G1577" s="14"/>
      <c r="H1577" s="71">
        <f>MIN(VLOOKUP(O1577,'Tableau de correspondances'!B$8:T$31,MATCH(N1577,'Tableau de correspondances'!B$7:T$7,1),TRUE),VLOOKUP(O1577,'Tableau de correspondances'!W$8:AO$31,MATCH(N1577,'Tableau de correspondances'!W$7:AO$7,-1),TRUE))</f>
        <v>46</v>
      </c>
      <c r="I1577" s="78" t="str">
        <f>IF(VLOOKUP(O1577,'Tableau de correspondances'!B$8:T$31,MATCH(N1577,'Tableau de correspondances'!B$7:T$7,1),TRUE)&gt;VLOOKUP(O1577,'Tableau de correspondances'!W$8:AO$31,MATCH(N1577,'Tableau de correspondances'!W$7:AO$7,-1),TRUE),"Table 2","Table 1")</f>
        <v>Table 1</v>
      </c>
      <c r="J1577" s="73" t="str">
        <f t="shared" si="97"/>
        <v>non</v>
      </c>
      <c r="K1577" s="28"/>
      <c r="L1577" s="29"/>
      <c r="M1577" s="34">
        <f t="shared" si="98"/>
        <v>6</v>
      </c>
      <c r="N1577" s="16">
        <f t="shared" si="99"/>
        <v>6</v>
      </c>
      <c r="O1577" s="70">
        <f t="shared" si="100"/>
        <v>0.3</v>
      </c>
    </row>
    <row r="1578" spans="1:15" ht="18" thickBot="1" x14ac:dyDescent="0.4">
      <c r="A1578" s="15">
        <v>1569</v>
      </c>
      <c r="D1578" s="14"/>
      <c r="E1578" s="14"/>
      <c r="F1578" s="14"/>
      <c r="G1578" s="14"/>
      <c r="H1578" s="71">
        <f>MIN(VLOOKUP(O1578,'Tableau de correspondances'!B$8:T$31,MATCH(N1578,'Tableau de correspondances'!B$7:T$7,1),TRUE),VLOOKUP(O1578,'Tableau de correspondances'!W$8:AO$31,MATCH(N1578,'Tableau de correspondances'!W$7:AO$7,-1),TRUE))</f>
        <v>46</v>
      </c>
      <c r="I1578" s="78" t="str">
        <f>IF(VLOOKUP(O1578,'Tableau de correspondances'!B$8:T$31,MATCH(N1578,'Tableau de correspondances'!B$7:T$7,1),TRUE)&gt;VLOOKUP(O1578,'Tableau de correspondances'!W$8:AO$31,MATCH(N1578,'Tableau de correspondances'!W$7:AO$7,-1),TRUE),"Table 2","Table 1")</f>
        <v>Table 1</v>
      </c>
      <c r="J1578" s="73" t="str">
        <f t="shared" si="97"/>
        <v>non</v>
      </c>
      <c r="K1578" s="28"/>
      <c r="L1578" s="29"/>
      <c r="M1578" s="34">
        <f t="shared" si="98"/>
        <v>6</v>
      </c>
      <c r="N1578" s="16">
        <f t="shared" si="99"/>
        <v>6</v>
      </c>
      <c r="O1578" s="70">
        <f t="shared" si="100"/>
        <v>0.3</v>
      </c>
    </row>
    <row r="1579" spans="1:15" ht="18" thickBot="1" x14ac:dyDescent="0.4">
      <c r="A1579" s="15">
        <v>1570</v>
      </c>
      <c r="D1579" s="14"/>
      <c r="E1579" s="14"/>
      <c r="F1579" s="14"/>
      <c r="G1579" s="14"/>
      <c r="H1579" s="71">
        <f>MIN(VLOOKUP(O1579,'Tableau de correspondances'!B$8:T$31,MATCH(N1579,'Tableau de correspondances'!B$7:T$7,1),TRUE),VLOOKUP(O1579,'Tableau de correspondances'!W$8:AO$31,MATCH(N1579,'Tableau de correspondances'!W$7:AO$7,-1),TRUE))</f>
        <v>46</v>
      </c>
      <c r="I1579" s="78" t="str">
        <f>IF(VLOOKUP(O1579,'Tableau de correspondances'!B$8:T$31,MATCH(N1579,'Tableau de correspondances'!B$7:T$7,1),TRUE)&gt;VLOOKUP(O1579,'Tableau de correspondances'!W$8:AO$31,MATCH(N1579,'Tableau de correspondances'!W$7:AO$7,-1),TRUE),"Table 2","Table 1")</f>
        <v>Table 1</v>
      </c>
      <c r="J1579" s="73" t="str">
        <f t="shared" si="97"/>
        <v>non</v>
      </c>
      <c r="K1579" s="28"/>
      <c r="L1579" s="29"/>
      <c r="M1579" s="34">
        <f t="shared" si="98"/>
        <v>6</v>
      </c>
      <c r="N1579" s="16">
        <f t="shared" si="99"/>
        <v>6</v>
      </c>
      <c r="O1579" s="70">
        <f t="shared" si="100"/>
        <v>0.3</v>
      </c>
    </row>
    <row r="1580" spans="1:15" ht="18" thickBot="1" x14ac:dyDescent="0.4">
      <c r="A1580" s="15">
        <v>1571</v>
      </c>
      <c r="D1580" s="14"/>
      <c r="E1580" s="14"/>
      <c r="F1580" s="14"/>
      <c r="G1580" s="14"/>
      <c r="H1580" s="71">
        <f>MIN(VLOOKUP(O1580,'Tableau de correspondances'!B$8:T$31,MATCH(N1580,'Tableau de correspondances'!B$7:T$7,1),TRUE),VLOOKUP(O1580,'Tableau de correspondances'!W$8:AO$31,MATCH(N1580,'Tableau de correspondances'!W$7:AO$7,-1),TRUE))</f>
        <v>46</v>
      </c>
      <c r="I1580" s="78" t="str">
        <f>IF(VLOOKUP(O1580,'Tableau de correspondances'!B$8:T$31,MATCH(N1580,'Tableau de correspondances'!B$7:T$7,1),TRUE)&gt;VLOOKUP(O1580,'Tableau de correspondances'!W$8:AO$31,MATCH(N1580,'Tableau de correspondances'!W$7:AO$7,-1),TRUE),"Table 2","Table 1")</f>
        <v>Table 1</v>
      </c>
      <c r="J1580" s="73" t="str">
        <f t="shared" si="97"/>
        <v>non</v>
      </c>
      <c r="K1580" s="28"/>
      <c r="L1580" s="29"/>
      <c r="M1580" s="34">
        <f t="shared" si="98"/>
        <v>6</v>
      </c>
      <c r="N1580" s="16">
        <f t="shared" si="99"/>
        <v>6</v>
      </c>
      <c r="O1580" s="70">
        <f t="shared" si="100"/>
        <v>0.3</v>
      </c>
    </row>
    <row r="1581" spans="1:15" ht="18" thickBot="1" x14ac:dyDescent="0.4">
      <c r="A1581" s="15">
        <v>1572</v>
      </c>
      <c r="D1581" s="14"/>
      <c r="E1581" s="14"/>
      <c r="F1581" s="14"/>
      <c r="G1581" s="14"/>
      <c r="H1581" s="71">
        <f>MIN(VLOOKUP(O1581,'Tableau de correspondances'!B$8:T$31,MATCH(N1581,'Tableau de correspondances'!B$7:T$7,1),TRUE),VLOOKUP(O1581,'Tableau de correspondances'!W$8:AO$31,MATCH(N1581,'Tableau de correspondances'!W$7:AO$7,-1),TRUE))</f>
        <v>46</v>
      </c>
      <c r="I1581" s="78" t="str">
        <f>IF(VLOOKUP(O1581,'Tableau de correspondances'!B$8:T$31,MATCH(N1581,'Tableau de correspondances'!B$7:T$7,1),TRUE)&gt;VLOOKUP(O1581,'Tableau de correspondances'!W$8:AO$31,MATCH(N1581,'Tableau de correspondances'!W$7:AO$7,-1),TRUE),"Table 2","Table 1")</f>
        <v>Table 1</v>
      </c>
      <c r="J1581" s="73" t="str">
        <f t="shared" si="97"/>
        <v>non</v>
      </c>
      <c r="K1581" s="28"/>
      <c r="L1581" s="29"/>
      <c r="M1581" s="34">
        <f t="shared" si="98"/>
        <v>6</v>
      </c>
      <c r="N1581" s="16">
        <f t="shared" si="99"/>
        <v>6</v>
      </c>
      <c r="O1581" s="70">
        <f t="shared" si="100"/>
        <v>0.3</v>
      </c>
    </row>
    <row r="1582" spans="1:15" ht="18" thickBot="1" x14ac:dyDescent="0.4">
      <c r="A1582" s="15">
        <v>1573</v>
      </c>
      <c r="D1582" s="14"/>
      <c r="E1582" s="14"/>
      <c r="F1582" s="14"/>
      <c r="G1582" s="14"/>
      <c r="H1582" s="71">
        <f>MIN(VLOOKUP(O1582,'Tableau de correspondances'!B$8:T$31,MATCH(N1582,'Tableau de correspondances'!B$7:T$7,1),TRUE),VLOOKUP(O1582,'Tableau de correspondances'!W$8:AO$31,MATCH(N1582,'Tableau de correspondances'!W$7:AO$7,-1),TRUE))</f>
        <v>46</v>
      </c>
      <c r="I1582" s="78" t="str">
        <f>IF(VLOOKUP(O1582,'Tableau de correspondances'!B$8:T$31,MATCH(N1582,'Tableau de correspondances'!B$7:T$7,1),TRUE)&gt;VLOOKUP(O1582,'Tableau de correspondances'!W$8:AO$31,MATCH(N1582,'Tableau de correspondances'!W$7:AO$7,-1),TRUE),"Table 2","Table 1")</f>
        <v>Table 1</v>
      </c>
      <c r="J1582" s="73" t="str">
        <f t="shared" si="97"/>
        <v>non</v>
      </c>
      <c r="K1582" s="28"/>
      <c r="L1582" s="29"/>
      <c r="M1582" s="34">
        <f t="shared" si="98"/>
        <v>6</v>
      </c>
      <c r="N1582" s="16">
        <f t="shared" si="99"/>
        <v>6</v>
      </c>
      <c r="O1582" s="70">
        <f t="shared" si="100"/>
        <v>0.3</v>
      </c>
    </row>
    <row r="1583" spans="1:15" ht="18" thickBot="1" x14ac:dyDescent="0.4">
      <c r="A1583" s="15">
        <v>1574</v>
      </c>
      <c r="D1583" s="14"/>
      <c r="E1583" s="14"/>
      <c r="F1583" s="14"/>
      <c r="G1583" s="14"/>
      <c r="H1583" s="71">
        <f>MIN(VLOOKUP(O1583,'Tableau de correspondances'!B$8:T$31,MATCH(N1583,'Tableau de correspondances'!B$7:T$7,1),TRUE),VLOOKUP(O1583,'Tableau de correspondances'!W$8:AO$31,MATCH(N1583,'Tableau de correspondances'!W$7:AO$7,-1),TRUE))</f>
        <v>46</v>
      </c>
      <c r="I1583" s="78" t="str">
        <f>IF(VLOOKUP(O1583,'Tableau de correspondances'!B$8:T$31,MATCH(N1583,'Tableau de correspondances'!B$7:T$7,1),TRUE)&gt;VLOOKUP(O1583,'Tableau de correspondances'!W$8:AO$31,MATCH(N1583,'Tableau de correspondances'!W$7:AO$7,-1),TRUE),"Table 2","Table 1")</f>
        <v>Table 1</v>
      </c>
      <c r="J1583" s="73" t="str">
        <f t="shared" si="97"/>
        <v>non</v>
      </c>
      <c r="K1583" s="28"/>
      <c r="L1583" s="29"/>
      <c r="M1583" s="34">
        <f t="shared" si="98"/>
        <v>6</v>
      </c>
      <c r="N1583" s="16">
        <f t="shared" si="99"/>
        <v>6</v>
      </c>
      <c r="O1583" s="70">
        <f t="shared" si="100"/>
        <v>0.3</v>
      </c>
    </row>
    <row r="1584" spans="1:15" ht="18" thickBot="1" x14ac:dyDescent="0.4">
      <c r="A1584" s="15">
        <v>1575</v>
      </c>
      <c r="D1584" s="14"/>
      <c r="E1584" s="14"/>
      <c r="F1584" s="14"/>
      <c r="G1584" s="14"/>
      <c r="H1584" s="71">
        <f>MIN(VLOOKUP(O1584,'Tableau de correspondances'!B$8:T$31,MATCH(N1584,'Tableau de correspondances'!B$7:T$7,1),TRUE),VLOOKUP(O1584,'Tableau de correspondances'!W$8:AO$31,MATCH(N1584,'Tableau de correspondances'!W$7:AO$7,-1),TRUE))</f>
        <v>46</v>
      </c>
      <c r="I1584" s="78" t="str">
        <f>IF(VLOOKUP(O1584,'Tableau de correspondances'!B$8:T$31,MATCH(N1584,'Tableau de correspondances'!B$7:T$7,1),TRUE)&gt;VLOOKUP(O1584,'Tableau de correspondances'!W$8:AO$31,MATCH(N1584,'Tableau de correspondances'!W$7:AO$7,-1),TRUE),"Table 2","Table 1")</f>
        <v>Table 1</v>
      </c>
      <c r="J1584" s="73" t="str">
        <f t="shared" si="97"/>
        <v>non</v>
      </c>
      <c r="K1584" s="28"/>
      <c r="L1584" s="29"/>
      <c r="M1584" s="34">
        <f t="shared" si="98"/>
        <v>6</v>
      </c>
      <c r="N1584" s="16">
        <f t="shared" si="99"/>
        <v>6</v>
      </c>
      <c r="O1584" s="70">
        <f t="shared" si="100"/>
        <v>0.3</v>
      </c>
    </row>
    <row r="1585" spans="1:15" ht="18" thickBot="1" x14ac:dyDescent="0.4">
      <c r="A1585" s="15">
        <v>1576</v>
      </c>
      <c r="D1585" s="14"/>
      <c r="E1585" s="14"/>
      <c r="F1585" s="14"/>
      <c r="G1585" s="14"/>
      <c r="H1585" s="71">
        <f>MIN(VLOOKUP(O1585,'Tableau de correspondances'!B$8:T$31,MATCH(N1585,'Tableau de correspondances'!B$7:T$7,1),TRUE),VLOOKUP(O1585,'Tableau de correspondances'!W$8:AO$31,MATCH(N1585,'Tableau de correspondances'!W$7:AO$7,-1),TRUE))</f>
        <v>46</v>
      </c>
      <c r="I1585" s="78" t="str">
        <f>IF(VLOOKUP(O1585,'Tableau de correspondances'!B$8:T$31,MATCH(N1585,'Tableau de correspondances'!B$7:T$7,1),TRUE)&gt;VLOOKUP(O1585,'Tableau de correspondances'!W$8:AO$31,MATCH(N1585,'Tableau de correspondances'!W$7:AO$7,-1),TRUE),"Table 2","Table 1")</f>
        <v>Table 1</v>
      </c>
      <c r="J1585" s="73" t="str">
        <f t="shared" si="97"/>
        <v>non</v>
      </c>
      <c r="K1585" s="28"/>
      <c r="L1585" s="29"/>
      <c r="M1585" s="34">
        <f t="shared" si="98"/>
        <v>6</v>
      </c>
      <c r="N1585" s="16">
        <f t="shared" si="99"/>
        <v>6</v>
      </c>
      <c r="O1585" s="70">
        <f t="shared" si="100"/>
        <v>0.3</v>
      </c>
    </row>
    <row r="1586" spans="1:15" ht="18" thickBot="1" x14ac:dyDescent="0.4">
      <c r="A1586" s="15">
        <v>1577</v>
      </c>
      <c r="D1586" s="14"/>
      <c r="E1586" s="14"/>
      <c r="F1586" s="14"/>
      <c r="G1586" s="14"/>
      <c r="H1586" s="71">
        <f>MIN(VLOOKUP(O1586,'Tableau de correspondances'!B$8:T$31,MATCH(N1586,'Tableau de correspondances'!B$7:T$7,1),TRUE),VLOOKUP(O1586,'Tableau de correspondances'!W$8:AO$31,MATCH(N1586,'Tableau de correspondances'!W$7:AO$7,-1),TRUE))</f>
        <v>46</v>
      </c>
      <c r="I1586" s="78" t="str">
        <f>IF(VLOOKUP(O1586,'Tableau de correspondances'!B$8:T$31,MATCH(N1586,'Tableau de correspondances'!B$7:T$7,1),TRUE)&gt;VLOOKUP(O1586,'Tableau de correspondances'!W$8:AO$31,MATCH(N1586,'Tableau de correspondances'!W$7:AO$7,-1),TRUE),"Table 2","Table 1")</f>
        <v>Table 1</v>
      </c>
      <c r="J1586" s="73" t="str">
        <f t="shared" si="97"/>
        <v>non</v>
      </c>
      <c r="K1586" s="28"/>
      <c r="L1586" s="29"/>
      <c r="M1586" s="34">
        <f t="shared" si="98"/>
        <v>6</v>
      </c>
      <c r="N1586" s="16">
        <f t="shared" si="99"/>
        <v>6</v>
      </c>
      <c r="O1586" s="70">
        <f t="shared" si="100"/>
        <v>0.3</v>
      </c>
    </row>
    <row r="1587" spans="1:15" ht="18" thickBot="1" x14ac:dyDescent="0.4">
      <c r="A1587" s="15">
        <v>1578</v>
      </c>
      <c r="D1587" s="14"/>
      <c r="E1587" s="14"/>
      <c r="F1587" s="14"/>
      <c r="G1587" s="14"/>
      <c r="H1587" s="71">
        <f>MIN(VLOOKUP(O1587,'Tableau de correspondances'!B$8:T$31,MATCH(N1587,'Tableau de correspondances'!B$7:T$7,1),TRUE),VLOOKUP(O1587,'Tableau de correspondances'!W$8:AO$31,MATCH(N1587,'Tableau de correspondances'!W$7:AO$7,-1),TRUE))</f>
        <v>46</v>
      </c>
      <c r="I1587" s="78" t="str">
        <f>IF(VLOOKUP(O1587,'Tableau de correspondances'!B$8:T$31,MATCH(N1587,'Tableau de correspondances'!B$7:T$7,1),TRUE)&gt;VLOOKUP(O1587,'Tableau de correspondances'!W$8:AO$31,MATCH(N1587,'Tableau de correspondances'!W$7:AO$7,-1),TRUE),"Table 2","Table 1")</f>
        <v>Table 1</v>
      </c>
      <c r="J1587" s="73" t="str">
        <f t="shared" si="97"/>
        <v>non</v>
      </c>
      <c r="K1587" s="28"/>
      <c r="L1587" s="29"/>
      <c r="M1587" s="34">
        <f t="shared" si="98"/>
        <v>6</v>
      </c>
      <c r="N1587" s="16">
        <f t="shared" si="99"/>
        <v>6</v>
      </c>
      <c r="O1587" s="70">
        <f t="shared" si="100"/>
        <v>0.3</v>
      </c>
    </row>
    <row r="1588" spans="1:15" ht="18" thickBot="1" x14ac:dyDescent="0.4">
      <c r="A1588" s="15">
        <v>1579</v>
      </c>
      <c r="D1588" s="14"/>
      <c r="E1588" s="14"/>
      <c r="F1588" s="14"/>
      <c r="G1588" s="14"/>
      <c r="H1588" s="71">
        <f>MIN(VLOOKUP(O1588,'Tableau de correspondances'!B$8:T$31,MATCH(N1588,'Tableau de correspondances'!B$7:T$7,1),TRUE),VLOOKUP(O1588,'Tableau de correspondances'!W$8:AO$31,MATCH(N1588,'Tableau de correspondances'!W$7:AO$7,-1),TRUE))</f>
        <v>46</v>
      </c>
      <c r="I1588" s="78" t="str">
        <f>IF(VLOOKUP(O1588,'Tableau de correspondances'!B$8:T$31,MATCH(N1588,'Tableau de correspondances'!B$7:T$7,1),TRUE)&gt;VLOOKUP(O1588,'Tableau de correspondances'!W$8:AO$31,MATCH(N1588,'Tableau de correspondances'!W$7:AO$7,-1),TRUE),"Table 2","Table 1")</f>
        <v>Table 1</v>
      </c>
      <c r="J1588" s="73" t="str">
        <f t="shared" si="97"/>
        <v>non</v>
      </c>
      <c r="K1588" s="28"/>
      <c r="L1588" s="29"/>
      <c r="M1588" s="34">
        <f t="shared" si="98"/>
        <v>6</v>
      </c>
      <c r="N1588" s="16">
        <f t="shared" si="99"/>
        <v>6</v>
      </c>
      <c r="O1588" s="70">
        <f t="shared" si="100"/>
        <v>0.3</v>
      </c>
    </row>
    <row r="1589" spans="1:15" ht="18" thickBot="1" x14ac:dyDescent="0.4">
      <c r="A1589" s="15">
        <v>1580</v>
      </c>
      <c r="D1589" s="14"/>
      <c r="E1589" s="14"/>
      <c r="F1589" s="14"/>
      <c r="G1589" s="14"/>
      <c r="H1589" s="71">
        <f>MIN(VLOOKUP(O1589,'Tableau de correspondances'!B$8:T$31,MATCH(N1589,'Tableau de correspondances'!B$7:T$7,1),TRUE),VLOOKUP(O1589,'Tableau de correspondances'!W$8:AO$31,MATCH(N1589,'Tableau de correspondances'!W$7:AO$7,-1),TRUE))</f>
        <v>46</v>
      </c>
      <c r="I1589" s="78" t="str">
        <f>IF(VLOOKUP(O1589,'Tableau de correspondances'!B$8:T$31,MATCH(N1589,'Tableau de correspondances'!B$7:T$7,1),TRUE)&gt;VLOOKUP(O1589,'Tableau de correspondances'!W$8:AO$31,MATCH(N1589,'Tableau de correspondances'!W$7:AO$7,-1),TRUE),"Table 2","Table 1")</f>
        <v>Table 1</v>
      </c>
      <c r="J1589" s="73" t="str">
        <f t="shared" si="97"/>
        <v>non</v>
      </c>
      <c r="K1589" s="28"/>
      <c r="L1589" s="29"/>
      <c r="M1589" s="34">
        <f t="shared" si="98"/>
        <v>6</v>
      </c>
      <c r="N1589" s="16">
        <f t="shared" si="99"/>
        <v>6</v>
      </c>
      <c r="O1589" s="70">
        <f t="shared" si="100"/>
        <v>0.3</v>
      </c>
    </row>
    <row r="1590" spans="1:15" ht="18" thickBot="1" x14ac:dyDescent="0.4">
      <c r="A1590" s="15">
        <v>1581</v>
      </c>
      <c r="D1590" s="14"/>
      <c r="E1590" s="14"/>
      <c r="F1590" s="14"/>
      <c r="G1590" s="14"/>
      <c r="H1590" s="71">
        <f>MIN(VLOOKUP(O1590,'Tableau de correspondances'!B$8:T$31,MATCH(N1590,'Tableau de correspondances'!B$7:T$7,1),TRUE),VLOOKUP(O1590,'Tableau de correspondances'!W$8:AO$31,MATCH(N1590,'Tableau de correspondances'!W$7:AO$7,-1),TRUE))</f>
        <v>46</v>
      </c>
      <c r="I1590" s="78" t="str">
        <f>IF(VLOOKUP(O1590,'Tableau de correspondances'!B$8:T$31,MATCH(N1590,'Tableau de correspondances'!B$7:T$7,1),TRUE)&gt;VLOOKUP(O1590,'Tableau de correspondances'!W$8:AO$31,MATCH(N1590,'Tableau de correspondances'!W$7:AO$7,-1),TRUE),"Table 2","Table 1")</f>
        <v>Table 1</v>
      </c>
      <c r="J1590" s="73" t="str">
        <f t="shared" si="97"/>
        <v>non</v>
      </c>
      <c r="K1590" s="28"/>
      <c r="L1590" s="29"/>
      <c r="M1590" s="34">
        <f t="shared" si="98"/>
        <v>6</v>
      </c>
      <c r="N1590" s="16">
        <f t="shared" si="99"/>
        <v>6</v>
      </c>
      <c r="O1590" s="70">
        <f t="shared" si="100"/>
        <v>0.3</v>
      </c>
    </row>
    <row r="1591" spans="1:15" ht="18" thickBot="1" x14ac:dyDescent="0.4">
      <c r="A1591" s="15">
        <v>1582</v>
      </c>
      <c r="D1591" s="14"/>
      <c r="E1591" s="14"/>
      <c r="F1591" s="14"/>
      <c r="G1591" s="14"/>
      <c r="H1591" s="71">
        <f>MIN(VLOOKUP(O1591,'Tableau de correspondances'!B$8:T$31,MATCH(N1591,'Tableau de correspondances'!B$7:T$7,1),TRUE),VLOOKUP(O1591,'Tableau de correspondances'!W$8:AO$31,MATCH(N1591,'Tableau de correspondances'!W$7:AO$7,-1),TRUE))</f>
        <v>46</v>
      </c>
      <c r="I1591" s="78" t="str">
        <f>IF(VLOOKUP(O1591,'Tableau de correspondances'!B$8:T$31,MATCH(N1591,'Tableau de correspondances'!B$7:T$7,1),TRUE)&gt;VLOOKUP(O1591,'Tableau de correspondances'!W$8:AO$31,MATCH(N1591,'Tableau de correspondances'!W$7:AO$7,-1),TRUE),"Table 2","Table 1")</f>
        <v>Table 1</v>
      </c>
      <c r="J1591" s="73" t="str">
        <f t="shared" si="97"/>
        <v>non</v>
      </c>
      <c r="K1591" s="28"/>
      <c r="L1591" s="29"/>
      <c r="M1591" s="34">
        <f t="shared" si="98"/>
        <v>6</v>
      </c>
      <c r="N1591" s="16">
        <f t="shared" si="99"/>
        <v>6</v>
      </c>
      <c r="O1591" s="70">
        <f t="shared" si="100"/>
        <v>0.3</v>
      </c>
    </row>
    <row r="1592" spans="1:15" ht="18" thickBot="1" x14ac:dyDescent="0.4">
      <c r="A1592" s="15">
        <v>1583</v>
      </c>
      <c r="D1592" s="14"/>
      <c r="E1592" s="14"/>
      <c r="F1592" s="14"/>
      <c r="G1592" s="14"/>
      <c r="H1592" s="71">
        <f>MIN(VLOOKUP(O1592,'Tableau de correspondances'!B$8:T$31,MATCH(N1592,'Tableau de correspondances'!B$7:T$7,1),TRUE),VLOOKUP(O1592,'Tableau de correspondances'!W$8:AO$31,MATCH(N1592,'Tableau de correspondances'!W$7:AO$7,-1),TRUE))</f>
        <v>46</v>
      </c>
      <c r="I1592" s="78" t="str">
        <f>IF(VLOOKUP(O1592,'Tableau de correspondances'!B$8:T$31,MATCH(N1592,'Tableau de correspondances'!B$7:T$7,1),TRUE)&gt;VLOOKUP(O1592,'Tableau de correspondances'!W$8:AO$31,MATCH(N1592,'Tableau de correspondances'!W$7:AO$7,-1),TRUE),"Table 2","Table 1")</f>
        <v>Table 1</v>
      </c>
      <c r="J1592" s="73" t="str">
        <f t="shared" si="97"/>
        <v>non</v>
      </c>
      <c r="K1592" s="28"/>
      <c r="L1592" s="29"/>
      <c r="M1592" s="34">
        <f t="shared" si="98"/>
        <v>6</v>
      </c>
      <c r="N1592" s="16">
        <f t="shared" si="99"/>
        <v>6</v>
      </c>
      <c r="O1592" s="70">
        <f t="shared" si="100"/>
        <v>0.3</v>
      </c>
    </row>
    <row r="1593" spans="1:15" ht="18" thickBot="1" x14ac:dyDescent="0.4">
      <c r="A1593" s="15">
        <v>1584</v>
      </c>
      <c r="D1593" s="14"/>
      <c r="E1593" s="14"/>
      <c r="F1593" s="14"/>
      <c r="G1593" s="14"/>
      <c r="H1593" s="71">
        <f>MIN(VLOOKUP(O1593,'Tableau de correspondances'!B$8:T$31,MATCH(N1593,'Tableau de correspondances'!B$7:T$7,1),TRUE),VLOOKUP(O1593,'Tableau de correspondances'!W$8:AO$31,MATCH(N1593,'Tableau de correspondances'!W$7:AO$7,-1),TRUE))</f>
        <v>46</v>
      </c>
      <c r="I1593" s="78" t="str">
        <f>IF(VLOOKUP(O1593,'Tableau de correspondances'!B$8:T$31,MATCH(N1593,'Tableau de correspondances'!B$7:T$7,1),TRUE)&gt;VLOOKUP(O1593,'Tableau de correspondances'!W$8:AO$31,MATCH(N1593,'Tableau de correspondances'!W$7:AO$7,-1),TRUE),"Table 2","Table 1")</f>
        <v>Table 1</v>
      </c>
      <c r="J1593" s="73" t="str">
        <f t="shared" si="97"/>
        <v>non</v>
      </c>
      <c r="K1593" s="28"/>
      <c r="L1593" s="29"/>
      <c r="M1593" s="34">
        <f t="shared" si="98"/>
        <v>6</v>
      </c>
      <c r="N1593" s="16">
        <f t="shared" si="99"/>
        <v>6</v>
      </c>
      <c r="O1593" s="70">
        <f t="shared" si="100"/>
        <v>0.3</v>
      </c>
    </row>
    <row r="1594" spans="1:15" ht="18" thickBot="1" x14ac:dyDescent="0.4">
      <c r="A1594" s="15">
        <v>1585</v>
      </c>
      <c r="D1594" s="14"/>
      <c r="E1594" s="14"/>
      <c r="F1594" s="14"/>
      <c r="G1594" s="14"/>
      <c r="H1594" s="71">
        <f>MIN(VLOOKUP(O1594,'Tableau de correspondances'!B$8:T$31,MATCH(N1594,'Tableau de correspondances'!B$7:T$7,1),TRUE),VLOOKUP(O1594,'Tableau de correspondances'!W$8:AO$31,MATCH(N1594,'Tableau de correspondances'!W$7:AO$7,-1),TRUE))</f>
        <v>46</v>
      </c>
      <c r="I1594" s="78" t="str">
        <f>IF(VLOOKUP(O1594,'Tableau de correspondances'!B$8:T$31,MATCH(N1594,'Tableau de correspondances'!B$7:T$7,1),TRUE)&gt;VLOOKUP(O1594,'Tableau de correspondances'!W$8:AO$31,MATCH(N1594,'Tableau de correspondances'!W$7:AO$7,-1),TRUE),"Table 2","Table 1")</f>
        <v>Table 1</v>
      </c>
      <c r="J1594" s="73" t="str">
        <f t="shared" si="97"/>
        <v>non</v>
      </c>
      <c r="K1594" s="28"/>
      <c r="L1594" s="29"/>
      <c r="M1594" s="34">
        <f t="shared" si="98"/>
        <v>6</v>
      </c>
      <c r="N1594" s="16">
        <f t="shared" si="99"/>
        <v>6</v>
      </c>
      <c r="O1594" s="70">
        <f t="shared" si="100"/>
        <v>0.3</v>
      </c>
    </row>
    <row r="1595" spans="1:15" ht="18" thickBot="1" x14ac:dyDescent="0.4">
      <c r="A1595" s="15">
        <v>1586</v>
      </c>
      <c r="D1595" s="14"/>
      <c r="E1595" s="14"/>
      <c r="F1595" s="14"/>
      <c r="G1595" s="14"/>
      <c r="H1595" s="71">
        <f>MIN(VLOOKUP(O1595,'Tableau de correspondances'!B$8:T$31,MATCH(N1595,'Tableau de correspondances'!B$7:T$7,1),TRUE),VLOOKUP(O1595,'Tableau de correspondances'!W$8:AO$31,MATCH(N1595,'Tableau de correspondances'!W$7:AO$7,-1),TRUE))</f>
        <v>46</v>
      </c>
      <c r="I1595" s="78" t="str">
        <f>IF(VLOOKUP(O1595,'Tableau de correspondances'!B$8:T$31,MATCH(N1595,'Tableau de correspondances'!B$7:T$7,1),TRUE)&gt;VLOOKUP(O1595,'Tableau de correspondances'!W$8:AO$31,MATCH(N1595,'Tableau de correspondances'!W$7:AO$7,-1),TRUE),"Table 2","Table 1")</f>
        <v>Table 1</v>
      </c>
      <c r="J1595" s="73" t="str">
        <f t="shared" si="97"/>
        <v>non</v>
      </c>
      <c r="K1595" s="28"/>
      <c r="L1595" s="29"/>
      <c r="M1595" s="34">
        <f t="shared" si="98"/>
        <v>6</v>
      </c>
      <c r="N1595" s="16">
        <f t="shared" si="99"/>
        <v>6</v>
      </c>
      <c r="O1595" s="70">
        <f t="shared" si="100"/>
        <v>0.3</v>
      </c>
    </row>
    <row r="1596" spans="1:15" ht="18" thickBot="1" x14ac:dyDescent="0.4">
      <c r="A1596" s="15">
        <v>1587</v>
      </c>
      <c r="D1596" s="14"/>
      <c r="E1596" s="14"/>
      <c r="F1596" s="14"/>
      <c r="G1596" s="14"/>
      <c r="H1596" s="71">
        <f>MIN(VLOOKUP(O1596,'Tableau de correspondances'!B$8:T$31,MATCH(N1596,'Tableau de correspondances'!B$7:T$7,1),TRUE),VLOOKUP(O1596,'Tableau de correspondances'!W$8:AO$31,MATCH(N1596,'Tableau de correspondances'!W$7:AO$7,-1),TRUE))</f>
        <v>46</v>
      </c>
      <c r="I1596" s="78" t="str">
        <f>IF(VLOOKUP(O1596,'Tableau de correspondances'!B$8:T$31,MATCH(N1596,'Tableau de correspondances'!B$7:T$7,1),TRUE)&gt;VLOOKUP(O1596,'Tableau de correspondances'!W$8:AO$31,MATCH(N1596,'Tableau de correspondances'!W$7:AO$7,-1),TRUE),"Table 2","Table 1")</f>
        <v>Table 1</v>
      </c>
      <c r="J1596" s="73" t="str">
        <f t="shared" si="97"/>
        <v>non</v>
      </c>
      <c r="K1596" s="28"/>
      <c r="L1596" s="29"/>
      <c r="M1596" s="34">
        <f t="shared" si="98"/>
        <v>6</v>
      </c>
      <c r="N1596" s="16">
        <f t="shared" si="99"/>
        <v>6</v>
      </c>
      <c r="O1596" s="70">
        <f t="shared" si="100"/>
        <v>0.3</v>
      </c>
    </row>
    <row r="1597" spans="1:15" ht="18" thickBot="1" x14ac:dyDescent="0.4">
      <c r="A1597" s="15">
        <v>1588</v>
      </c>
      <c r="D1597" s="14"/>
      <c r="E1597" s="14"/>
      <c r="F1597" s="14"/>
      <c r="G1597" s="14"/>
      <c r="H1597" s="71">
        <f>MIN(VLOOKUP(O1597,'Tableau de correspondances'!B$8:T$31,MATCH(N1597,'Tableau de correspondances'!B$7:T$7,1),TRUE),VLOOKUP(O1597,'Tableau de correspondances'!W$8:AO$31,MATCH(N1597,'Tableau de correspondances'!W$7:AO$7,-1),TRUE))</f>
        <v>46</v>
      </c>
      <c r="I1597" s="78" t="str">
        <f>IF(VLOOKUP(O1597,'Tableau de correspondances'!B$8:T$31,MATCH(N1597,'Tableau de correspondances'!B$7:T$7,1),TRUE)&gt;VLOOKUP(O1597,'Tableau de correspondances'!W$8:AO$31,MATCH(N1597,'Tableau de correspondances'!W$7:AO$7,-1),TRUE),"Table 2","Table 1")</f>
        <v>Table 1</v>
      </c>
      <c r="J1597" s="73" t="str">
        <f t="shared" si="97"/>
        <v>non</v>
      </c>
      <c r="K1597" s="28"/>
      <c r="L1597" s="29"/>
      <c r="M1597" s="34">
        <f t="shared" si="98"/>
        <v>6</v>
      </c>
      <c r="N1597" s="16">
        <f t="shared" si="99"/>
        <v>6</v>
      </c>
      <c r="O1597" s="70">
        <f t="shared" si="100"/>
        <v>0.3</v>
      </c>
    </row>
    <row r="1598" spans="1:15" ht="18" thickBot="1" x14ac:dyDescent="0.4">
      <c r="A1598" s="15">
        <v>1589</v>
      </c>
      <c r="D1598" s="14"/>
      <c r="E1598" s="14"/>
      <c r="F1598" s="14"/>
      <c r="G1598" s="14"/>
      <c r="H1598" s="71">
        <f>MIN(VLOOKUP(O1598,'Tableau de correspondances'!B$8:T$31,MATCH(N1598,'Tableau de correspondances'!B$7:T$7,1),TRUE),VLOOKUP(O1598,'Tableau de correspondances'!W$8:AO$31,MATCH(N1598,'Tableau de correspondances'!W$7:AO$7,-1),TRUE))</f>
        <v>46</v>
      </c>
      <c r="I1598" s="78" t="str">
        <f>IF(VLOOKUP(O1598,'Tableau de correspondances'!B$8:T$31,MATCH(N1598,'Tableau de correspondances'!B$7:T$7,1),TRUE)&gt;VLOOKUP(O1598,'Tableau de correspondances'!W$8:AO$31,MATCH(N1598,'Tableau de correspondances'!W$7:AO$7,-1),TRUE),"Table 2","Table 1")</f>
        <v>Table 1</v>
      </c>
      <c r="J1598" s="73" t="str">
        <f t="shared" si="97"/>
        <v>non</v>
      </c>
      <c r="K1598" s="28"/>
      <c r="L1598" s="29"/>
      <c r="M1598" s="34">
        <f t="shared" si="98"/>
        <v>6</v>
      </c>
      <c r="N1598" s="16">
        <f t="shared" si="99"/>
        <v>6</v>
      </c>
      <c r="O1598" s="70">
        <f t="shared" si="100"/>
        <v>0.3</v>
      </c>
    </row>
    <row r="1599" spans="1:15" ht="18" thickBot="1" x14ac:dyDescent="0.4">
      <c r="A1599" s="15">
        <v>1590</v>
      </c>
      <c r="D1599" s="14"/>
      <c r="E1599" s="14"/>
      <c r="F1599" s="14"/>
      <c r="G1599" s="14"/>
      <c r="H1599" s="71">
        <f>MIN(VLOOKUP(O1599,'Tableau de correspondances'!B$8:T$31,MATCH(N1599,'Tableau de correspondances'!B$7:T$7,1),TRUE),VLOOKUP(O1599,'Tableau de correspondances'!W$8:AO$31,MATCH(N1599,'Tableau de correspondances'!W$7:AO$7,-1),TRUE))</f>
        <v>46</v>
      </c>
      <c r="I1599" s="78" t="str">
        <f>IF(VLOOKUP(O1599,'Tableau de correspondances'!B$8:T$31,MATCH(N1599,'Tableau de correspondances'!B$7:T$7,1),TRUE)&gt;VLOOKUP(O1599,'Tableau de correspondances'!W$8:AO$31,MATCH(N1599,'Tableau de correspondances'!W$7:AO$7,-1),TRUE),"Table 2","Table 1")</f>
        <v>Table 1</v>
      </c>
      <c r="J1599" s="73" t="str">
        <f t="shared" si="97"/>
        <v>non</v>
      </c>
      <c r="K1599" s="28"/>
      <c r="L1599" s="29"/>
      <c r="M1599" s="34">
        <f t="shared" si="98"/>
        <v>6</v>
      </c>
      <c r="N1599" s="16">
        <f t="shared" si="99"/>
        <v>6</v>
      </c>
      <c r="O1599" s="70">
        <f t="shared" si="100"/>
        <v>0.3</v>
      </c>
    </row>
    <row r="1600" spans="1:15" ht="18" thickBot="1" x14ac:dyDescent="0.4">
      <c r="A1600" s="15">
        <v>1591</v>
      </c>
      <c r="D1600" s="14"/>
      <c r="E1600" s="14"/>
      <c r="F1600" s="14"/>
      <c r="G1600" s="14"/>
      <c r="H1600" s="71">
        <f>MIN(VLOOKUP(O1600,'Tableau de correspondances'!B$8:T$31,MATCH(N1600,'Tableau de correspondances'!B$7:T$7,1),TRUE),VLOOKUP(O1600,'Tableau de correspondances'!W$8:AO$31,MATCH(N1600,'Tableau de correspondances'!W$7:AO$7,-1),TRUE))</f>
        <v>46</v>
      </c>
      <c r="I1600" s="78" t="str">
        <f>IF(VLOOKUP(O1600,'Tableau de correspondances'!B$8:T$31,MATCH(N1600,'Tableau de correspondances'!B$7:T$7,1),TRUE)&gt;VLOOKUP(O1600,'Tableau de correspondances'!W$8:AO$31,MATCH(N1600,'Tableau de correspondances'!W$7:AO$7,-1),TRUE),"Table 2","Table 1")</f>
        <v>Table 1</v>
      </c>
      <c r="J1600" s="73" t="str">
        <f t="shared" si="97"/>
        <v>non</v>
      </c>
      <c r="K1600" s="28"/>
      <c r="L1600" s="29"/>
      <c r="M1600" s="34">
        <f t="shared" si="98"/>
        <v>6</v>
      </c>
      <c r="N1600" s="16">
        <f t="shared" si="99"/>
        <v>6</v>
      </c>
      <c r="O1600" s="70">
        <f t="shared" si="100"/>
        <v>0.3</v>
      </c>
    </row>
    <row r="1601" spans="1:15" ht="18" thickBot="1" x14ac:dyDescent="0.4">
      <c r="A1601" s="15">
        <v>1592</v>
      </c>
      <c r="D1601" s="14"/>
      <c r="E1601" s="14"/>
      <c r="F1601" s="14"/>
      <c r="G1601" s="14"/>
      <c r="H1601" s="71">
        <f>MIN(VLOOKUP(O1601,'Tableau de correspondances'!B$8:T$31,MATCH(N1601,'Tableau de correspondances'!B$7:T$7,1),TRUE),VLOOKUP(O1601,'Tableau de correspondances'!W$8:AO$31,MATCH(N1601,'Tableau de correspondances'!W$7:AO$7,-1),TRUE))</f>
        <v>46</v>
      </c>
      <c r="I1601" s="78" t="str">
        <f>IF(VLOOKUP(O1601,'Tableau de correspondances'!B$8:T$31,MATCH(N1601,'Tableau de correspondances'!B$7:T$7,1),TRUE)&gt;VLOOKUP(O1601,'Tableau de correspondances'!W$8:AO$31,MATCH(N1601,'Tableau de correspondances'!W$7:AO$7,-1),TRUE),"Table 2","Table 1")</f>
        <v>Table 1</v>
      </c>
      <c r="J1601" s="73" t="str">
        <f t="shared" si="97"/>
        <v>non</v>
      </c>
      <c r="K1601" s="28"/>
      <c r="L1601" s="29"/>
      <c r="M1601" s="34">
        <f t="shared" si="98"/>
        <v>6</v>
      </c>
      <c r="N1601" s="16">
        <f t="shared" si="99"/>
        <v>6</v>
      </c>
      <c r="O1601" s="70">
        <f t="shared" si="100"/>
        <v>0.3</v>
      </c>
    </row>
    <row r="1602" spans="1:15" ht="18" thickBot="1" x14ac:dyDescent="0.4">
      <c r="A1602" s="15">
        <v>1593</v>
      </c>
      <c r="D1602" s="14"/>
      <c r="E1602" s="14"/>
      <c r="F1602" s="14"/>
      <c r="G1602" s="14"/>
      <c r="H1602" s="71">
        <f>MIN(VLOOKUP(O1602,'Tableau de correspondances'!B$8:T$31,MATCH(N1602,'Tableau de correspondances'!B$7:T$7,1),TRUE),VLOOKUP(O1602,'Tableau de correspondances'!W$8:AO$31,MATCH(N1602,'Tableau de correspondances'!W$7:AO$7,-1),TRUE))</f>
        <v>46</v>
      </c>
      <c r="I1602" s="78" t="str">
        <f>IF(VLOOKUP(O1602,'Tableau de correspondances'!B$8:T$31,MATCH(N1602,'Tableau de correspondances'!B$7:T$7,1),TRUE)&gt;VLOOKUP(O1602,'Tableau de correspondances'!W$8:AO$31,MATCH(N1602,'Tableau de correspondances'!W$7:AO$7,-1),TRUE),"Table 2","Table 1")</f>
        <v>Table 1</v>
      </c>
      <c r="J1602" s="73" t="str">
        <f t="shared" si="97"/>
        <v>non</v>
      </c>
      <c r="K1602" s="28"/>
      <c r="L1602" s="29"/>
      <c r="M1602" s="34">
        <f t="shared" si="98"/>
        <v>6</v>
      </c>
      <c r="N1602" s="16">
        <f t="shared" si="99"/>
        <v>6</v>
      </c>
      <c r="O1602" s="70">
        <f t="shared" si="100"/>
        <v>0.3</v>
      </c>
    </row>
    <row r="1603" spans="1:15" ht="18" thickBot="1" x14ac:dyDescent="0.4">
      <c r="A1603" s="15">
        <v>1594</v>
      </c>
      <c r="D1603" s="14"/>
      <c r="E1603" s="14"/>
      <c r="F1603" s="14"/>
      <c r="G1603" s="14"/>
      <c r="H1603" s="71">
        <f>MIN(VLOOKUP(O1603,'Tableau de correspondances'!B$8:T$31,MATCH(N1603,'Tableau de correspondances'!B$7:T$7,1),TRUE),VLOOKUP(O1603,'Tableau de correspondances'!W$8:AO$31,MATCH(N1603,'Tableau de correspondances'!W$7:AO$7,-1),TRUE))</f>
        <v>46</v>
      </c>
      <c r="I1603" s="78" t="str">
        <f>IF(VLOOKUP(O1603,'Tableau de correspondances'!B$8:T$31,MATCH(N1603,'Tableau de correspondances'!B$7:T$7,1),TRUE)&gt;VLOOKUP(O1603,'Tableau de correspondances'!W$8:AO$31,MATCH(N1603,'Tableau de correspondances'!W$7:AO$7,-1),TRUE),"Table 2","Table 1")</f>
        <v>Table 1</v>
      </c>
      <c r="J1603" s="73" t="str">
        <f t="shared" si="97"/>
        <v>non</v>
      </c>
      <c r="K1603" s="28"/>
      <c r="L1603" s="29"/>
      <c r="M1603" s="34">
        <f t="shared" si="98"/>
        <v>6</v>
      </c>
      <c r="N1603" s="16">
        <f t="shared" si="99"/>
        <v>6</v>
      </c>
      <c r="O1603" s="70">
        <f t="shared" si="100"/>
        <v>0.3</v>
      </c>
    </row>
    <row r="1604" spans="1:15" ht="18" thickBot="1" x14ac:dyDescent="0.4">
      <c r="A1604" s="15">
        <v>1595</v>
      </c>
      <c r="D1604" s="14"/>
      <c r="E1604" s="14"/>
      <c r="F1604" s="14"/>
      <c r="G1604" s="14"/>
      <c r="H1604" s="71">
        <f>MIN(VLOOKUP(O1604,'Tableau de correspondances'!B$8:T$31,MATCH(N1604,'Tableau de correspondances'!B$7:T$7,1),TRUE),VLOOKUP(O1604,'Tableau de correspondances'!W$8:AO$31,MATCH(N1604,'Tableau de correspondances'!W$7:AO$7,-1),TRUE))</f>
        <v>46</v>
      </c>
      <c r="I1604" s="78" t="str">
        <f>IF(VLOOKUP(O1604,'Tableau de correspondances'!B$8:T$31,MATCH(N1604,'Tableau de correspondances'!B$7:T$7,1),TRUE)&gt;VLOOKUP(O1604,'Tableau de correspondances'!W$8:AO$31,MATCH(N1604,'Tableau de correspondances'!W$7:AO$7,-1),TRUE),"Table 2","Table 1")</f>
        <v>Table 1</v>
      </c>
      <c r="J1604" s="73" t="str">
        <f t="shared" si="97"/>
        <v>non</v>
      </c>
      <c r="K1604" s="28"/>
      <c r="L1604" s="29"/>
      <c r="M1604" s="34">
        <f t="shared" si="98"/>
        <v>6</v>
      </c>
      <c r="N1604" s="16">
        <f t="shared" si="99"/>
        <v>6</v>
      </c>
      <c r="O1604" s="70">
        <f t="shared" si="100"/>
        <v>0.3</v>
      </c>
    </row>
    <row r="1605" spans="1:15" ht="18" thickBot="1" x14ac:dyDescent="0.4">
      <c r="A1605" s="15">
        <v>1596</v>
      </c>
      <c r="D1605" s="14"/>
      <c r="E1605" s="14"/>
      <c r="F1605" s="14"/>
      <c r="G1605" s="14"/>
      <c r="H1605" s="71">
        <f>MIN(VLOOKUP(O1605,'Tableau de correspondances'!B$8:T$31,MATCH(N1605,'Tableau de correspondances'!B$7:T$7,1),TRUE),VLOOKUP(O1605,'Tableau de correspondances'!W$8:AO$31,MATCH(N1605,'Tableau de correspondances'!W$7:AO$7,-1),TRUE))</f>
        <v>46</v>
      </c>
      <c r="I1605" s="78" t="str">
        <f>IF(VLOOKUP(O1605,'Tableau de correspondances'!B$8:T$31,MATCH(N1605,'Tableau de correspondances'!B$7:T$7,1),TRUE)&gt;VLOOKUP(O1605,'Tableau de correspondances'!W$8:AO$31,MATCH(N1605,'Tableau de correspondances'!W$7:AO$7,-1),TRUE),"Table 2","Table 1")</f>
        <v>Table 1</v>
      </c>
      <c r="J1605" s="73" t="str">
        <f t="shared" si="97"/>
        <v>non</v>
      </c>
      <c r="K1605" s="28"/>
      <c r="L1605" s="29"/>
      <c r="M1605" s="34">
        <f t="shared" si="98"/>
        <v>6</v>
      </c>
      <c r="N1605" s="16">
        <f t="shared" si="99"/>
        <v>6</v>
      </c>
      <c r="O1605" s="70">
        <f t="shared" si="100"/>
        <v>0.3</v>
      </c>
    </row>
    <row r="1606" spans="1:15" ht="18" thickBot="1" x14ac:dyDescent="0.4">
      <c r="A1606" s="15">
        <v>1597</v>
      </c>
      <c r="D1606" s="14"/>
      <c r="E1606" s="14"/>
      <c r="F1606" s="14"/>
      <c r="G1606" s="14"/>
      <c r="H1606" s="71">
        <f>MIN(VLOOKUP(O1606,'Tableau de correspondances'!B$8:T$31,MATCH(N1606,'Tableau de correspondances'!B$7:T$7,1),TRUE),VLOOKUP(O1606,'Tableau de correspondances'!W$8:AO$31,MATCH(N1606,'Tableau de correspondances'!W$7:AO$7,-1),TRUE))</f>
        <v>46</v>
      </c>
      <c r="I1606" s="78" t="str">
        <f>IF(VLOOKUP(O1606,'Tableau de correspondances'!B$8:T$31,MATCH(N1606,'Tableau de correspondances'!B$7:T$7,1),TRUE)&gt;VLOOKUP(O1606,'Tableau de correspondances'!W$8:AO$31,MATCH(N1606,'Tableau de correspondances'!W$7:AO$7,-1),TRUE),"Table 2","Table 1")</f>
        <v>Table 1</v>
      </c>
      <c r="J1606" s="73" t="str">
        <f t="shared" si="97"/>
        <v>non</v>
      </c>
      <c r="K1606" s="28"/>
      <c r="L1606" s="29"/>
      <c r="M1606" s="34">
        <f t="shared" si="98"/>
        <v>6</v>
      </c>
      <c r="N1606" s="16">
        <f t="shared" si="99"/>
        <v>6</v>
      </c>
      <c r="O1606" s="70">
        <f t="shared" si="100"/>
        <v>0.3</v>
      </c>
    </row>
    <row r="1607" spans="1:15" ht="18" thickBot="1" x14ac:dyDescent="0.4">
      <c r="A1607" s="15">
        <v>1598</v>
      </c>
      <c r="D1607" s="14"/>
      <c r="E1607" s="14"/>
      <c r="F1607" s="14"/>
      <c r="G1607" s="14"/>
      <c r="H1607" s="71">
        <f>MIN(VLOOKUP(O1607,'Tableau de correspondances'!B$8:T$31,MATCH(N1607,'Tableau de correspondances'!B$7:T$7,1),TRUE),VLOOKUP(O1607,'Tableau de correspondances'!W$8:AO$31,MATCH(N1607,'Tableau de correspondances'!W$7:AO$7,-1),TRUE))</f>
        <v>46</v>
      </c>
      <c r="I1607" s="78" t="str">
        <f>IF(VLOOKUP(O1607,'Tableau de correspondances'!B$8:T$31,MATCH(N1607,'Tableau de correspondances'!B$7:T$7,1),TRUE)&gt;VLOOKUP(O1607,'Tableau de correspondances'!W$8:AO$31,MATCH(N1607,'Tableau de correspondances'!W$7:AO$7,-1),TRUE),"Table 2","Table 1")</f>
        <v>Table 1</v>
      </c>
      <c r="J1607" s="73" t="str">
        <f t="shared" si="97"/>
        <v>non</v>
      </c>
      <c r="K1607" s="28"/>
      <c r="L1607" s="29"/>
      <c r="M1607" s="34">
        <f t="shared" si="98"/>
        <v>6</v>
      </c>
      <c r="N1607" s="16">
        <f t="shared" si="99"/>
        <v>6</v>
      </c>
      <c r="O1607" s="70">
        <f t="shared" si="100"/>
        <v>0.3</v>
      </c>
    </row>
    <row r="1608" spans="1:15" ht="18" thickBot="1" x14ac:dyDescent="0.4">
      <c r="A1608" s="15">
        <v>1599</v>
      </c>
      <c r="D1608" s="14"/>
      <c r="E1608" s="14"/>
      <c r="F1608" s="14"/>
      <c r="G1608" s="14"/>
      <c r="H1608" s="71">
        <f>MIN(VLOOKUP(O1608,'Tableau de correspondances'!B$8:T$31,MATCH(N1608,'Tableau de correspondances'!B$7:T$7,1),TRUE),VLOOKUP(O1608,'Tableau de correspondances'!W$8:AO$31,MATCH(N1608,'Tableau de correspondances'!W$7:AO$7,-1),TRUE))</f>
        <v>46</v>
      </c>
      <c r="I1608" s="78" t="str">
        <f>IF(VLOOKUP(O1608,'Tableau de correspondances'!B$8:T$31,MATCH(N1608,'Tableau de correspondances'!B$7:T$7,1),TRUE)&gt;VLOOKUP(O1608,'Tableau de correspondances'!W$8:AO$31,MATCH(N1608,'Tableau de correspondances'!W$7:AO$7,-1),TRUE),"Table 2","Table 1")</f>
        <v>Table 1</v>
      </c>
      <c r="J1608" s="73" t="str">
        <f t="shared" si="97"/>
        <v>non</v>
      </c>
      <c r="K1608" s="28"/>
      <c r="L1608" s="29"/>
      <c r="M1608" s="34">
        <f t="shared" si="98"/>
        <v>6</v>
      </c>
      <c r="N1608" s="16">
        <f t="shared" si="99"/>
        <v>6</v>
      </c>
      <c r="O1608" s="70">
        <f t="shared" si="100"/>
        <v>0.3</v>
      </c>
    </row>
    <row r="1609" spans="1:15" ht="18" thickBot="1" x14ac:dyDescent="0.4">
      <c r="A1609" s="15">
        <v>1600</v>
      </c>
      <c r="D1609" s="14"/>
      <c r="E1609" s="14"/>
      <c r="F1609" s="14"/>
      <c r="G1609" s="14"/>
      <c r="H1609" s="71">
        <f>MIN(VLOOKUP(O1609,'Tableau de correspondances'!B$8:T$31,MATCH(N1609,'Tableau de correspondances'!B$7:T$7,1),TRUE),VLOOKUP(O1609,'Tableau de correspondances'!W$8:AO$31,MATCH(N1609,'Tableau de correspondances'!W$7:AO$7,-1),TRUE))</f>
        <v>46</v>
      </c>
      <c r="I1609" s="78" t="str">
        <f>IF(VLOOKUP(O1609,'Tableau de correspondances'!B$8:T$31,MATCH(N1609,'Tableau de correspondances'!B$7:T$7,1),TRUE)&gt;VLOOKUP(O1609,'Tableau de correspondances'!W$8:AO$31,MATCH(N1609,'Tableau de correspondances'!W$7:AO$7,-1),TRUE),"Table 2","Table 1")</f>
        <v>Table 1</v>
      </c>
      <c r="J1609" s="73" t="str">
        <f t="shared" si="97"/>
        <v>non</v>
      </c>
      <c r="K1609" s="28"/>
      <c r="L1609" s="29"/>
      <c r="M1609" s="34">
        <f t="shared" si="98"/>
        <v>6</v>
      </c>
      <c r="N1609" s="16">
        <f t="shared" si="99"/>
        <v>6</v>
      </c>
      <c r="O1609" s="70">
        <f t="shared" si="100"/>
        <v>0.3</v>
      </c>
    </row>
    <row r="1610" spans="1:15" ht="18" thickBot="1" x14ac:dyDescent="0.4">
      <c r="A1610" s="15">
        <v>1601</v>
      </c>
      <c r="D1610" s="14"/>
      <c r="E1610" s="14"/>
      <c r="F1610" s="14"/>
      <c r="G1610" s="14"/>
      <c r="H1610" s="71">
        <f>MIN(VLOOKUP(O1610,'Tableau de correspondances'!B$8:T$31,MATCH(N1610,'Tableau de correspondances'!B$7:T$7,1),TRUE),VLOOKUP(O1610,'Tableau de correspondances'!W$8:AO$31,MATCH(N1610,'Tableau de correspondances'!W$7:AO$7,-1),TRUE))</f>
        <v>46</v>
      </c>
      <c r="I1610" s="78" t="str">
        <f>IF(VLOOKUP(O1610,'Tableau de correspondances'!B$8:T$31,MATCH(N1610,'Tableau de correspondances'!B$7:T$7,1),TRUE)&gt;VLOOKUP(O1610,'Tableau de correspondances'!W$8:AO$31,MATCH(N1610,'Tableau de correspondances'!W$7:AO$7,-1),TRUE),"Table 2","Table 1")</f>
        <v>Table 1</v>
      </c>
      <c r="J1610" s="73" t="str">
        <f t="shared" si="97"/>
        <v>non</v>
      </c>
      <c r="K1610" s="28"/>
      <c r="L1610" s="29"/>
      <c r="M1610" s="34">
        <f t="shared" si="98"/>
        <v>6</v>
      </c>
      <c r="N1610" s="16">
        <f t="shared" si="99"/>
        <v>6</v>
      </c>
      <c r="O1610" s="70">
        <f t="shared" si="100"/>
        <v>0.3</v>
      </c>
    </row>
    <row r="1611" spans="1:15" ht="18" thickBot="1" x14ac:dyDescent="0.4">
      <c r="A1611" s="15">
        <v>1602</v>
      </c>
      <c r="D1611" s="14"/>
      <c r="E1611" s="14"/>
      <c r="F1611" s="14"/>
      <c r="G1611" s="14"/>
      <c r="H1611" s="71">
        <f>MIN(VLOOKUP(O1611,'Tableau de correspondances'!B$8:T$31,MATCH(N1611,'Tableau de correspondances'!B$7:T$7,1),TRUE),VLOOKUP(O1611,'Tableau de correspondances'!W$8:AO$31,MATCH(N1611,'Tableau de correspondances'!W$7:AO$7,-1),TRUE))</f>
        <v>46</v>
      </c>
      <c r="I1611" s="78" t="str">
        <f>IF(VLOOKUP(O1611,'Tableau de correspondances'!B$8:T$31,MATCH(N1611,'Tableau de correspondances'!B$7:T$7,1),TRUE)&gt;VLOOKUP(O1611,'Tableau de correspondances'!W$8:AO$31,MATCH(N1611,'Tableau de correspondances'!W$7:AO$7,-1),TRUE),"Table 2","Table 1")</f>
        <v>Table 1</v>
      </c>
      <c r="J1611" s="73" t="str">
        <f t="shared" ref="J1611:J1674" si="101">IF(D1611&gt;H1611,"oui","non")</f>
        <v>non</v>
      </c>
      <c r="K1611" s="28"/>
      <c r="L1611" s="29"/>
      <c r="M1611" s="34">
        <f t="shared" si="98"/>
        <v>6</v>
      </c>
      <c r="N1611" s="16">
        <f t="shared" si="99"/>
        <v>6</v>
      </c>
      <c r="O1611" s="70">
        <f t="shared" si="100"/>
        <v>0.3</v>
      </c>
    </row>
    <row r="1612" spans="1:15" ht="18" thickBot="1" x14ac:dyDescent="0.4">
      <c r="A1612" s="15">
        <v>1603</v>
      </c>
      <c r="D1612" s="14"/>
      <c r="E1612" s="14"/>
      <c r="F1612" s="14"/>
      <c r="G1612" s="14"/>
      <c r="H1612" s="71">
        <f>MIN(VLOOKUP(O1612,'Tableau de correspondances'!B$8:T$31,MATCH(N1612,'Tableau de correspondances'!B$7:T$7,1),TRUE),VLOOKUP(O1612,'Tableau de correspondances'!W$8:AO$31,MATCH(N1612,'Tableau de correspondances'!W$7:AO$7,-1),TRUE))</f>
        <v>46</v>
      </c>
      <c r="I1612" s="78" t="str">
        <f>IF(VLOOKUP(O1612,'Tableau de correspondances'!B$8:T$31,MATCH(N1612,'Tableau de correspondances'!B$7:T$7,1),TRUE)&gt;VLOOKUP(O1612,'Tableau de correspondances'!W$8:AO$31,MATCH(N1612,'Tableau de correspondances'!W$7:AO$7,-1),TRUE),"Table 2","Table 1")</f>
        <v>Table 1</v>
      </c>
      <c r="J1612" s="73" t="str">
        <f t="shared" si="101"/>
        <v>non</v>
      </c>
      <c r="K1612" s="28"/>
      <c r="L1612" s="29"/>
      <c r="M1612" s="34">
        <f t="shared" ref="M1612:M1675" si="102">IF(E1612="",6,IF(E1612&gt;8.5,8.5,E1612))</f>
        <v>6</v>
      </c>
      <c r="N1612" s="16">
        <f t="shared" ref="N1612:N1675" si="103">ROUND(M1612,2)</f>
        <v>6</v>
      </c>
      <c r="O1612" s="70">
        <f t="shared" ref="O1612:O1675" si="104">IF(F1612="",0.3,IF(F1612&gt;10.9,10.9,F1612))</f>
        <v>0.3</v>
      </c>
    </row>
    <row r="1613" spans="1:15" ht="18" thickBot="1" x14ac:dyDescent="0.4">
      <c r="A1613" s="15">
        <v>1604</v>
      </c>
      <c r="D1613" s="14"/>
      <c r="E1613" s="14"/>
      <c r="F1613" s="14"/>
      <c r="G1613" s="14"/>
      <c r="H1613" s="71">
        <f>MIN(VLOOKUP(O1613,'Tableau de correspondances'!B$8:T$31,MATCH(N1613,'Tableau de correspondances'!B$7:T$7,1),TRUE),VLOOKUP(O1613,'Tableau de correspondances'!W$8:AO$31,MATCH(N1613,'Tableau de correspondances'!W$7:AO$7,-1),TRUE))</f>
        <v>46</v>
      </c>
      <c r="I1613" s="78" t="str">
        <f>IF(VLOOKUP(O1613,'Tableau de correspondances'!B$8:T$31,MATCH(N1613,'Tableau de correspondances'!B$7:T$7,1),TRUE)&gt;VLOOKUP(O1613,'Tableau de correspondances'!W$8:AO$31,MATCH(N1613,'Tableau de correspondances'!W$7:AO$7,-1),TRUE),"Table 2","Table 1")</f>
        <v>Table 1</v>
      </c>
      <c r="J1613" s="73" t="str">
        <f t="shared" si="101"/>
        <v>non</v>
      </c>
      <c r="K1613" s="28"/>
      <c r="L1613" s="29"/>
      <c r="M1613" s="34">
        <f t="shared" si="102"/>
        <v>6</v>
      </c>
      <c r="N1613" s="16">
        <f t="shared" si="103"/>
        <v>6</v>
      </c>
      <c r="O1613" s="70">
        <f t="shared" si="104"/>
        <v>0.3</v>
      </c>
    </row>
    <row r="1614" spans="1:15" ht="18" thickBot="1" x14ac:dyDescent="0.4">
      <c r="A1614" s="15">
        <v>1605</v>
      </c>
      <c r="D1614" s="14"/>
      <c r="E1614" s="14"/>
      <c r="F1614" s="14"/>
      <c r="G1614" s="14"/>
      <c r="H1614" s="71">
        <f>MIN(VLOOKUP(O1614,'Tableau de correspondances'!B$8:T$31,MATCH(N1614,'Tableau de correspondances'!B$7:T$7,1),TRUE),VLOOKUP(O1614,'Tableau de correspondances'!W$8:AO$31,MATCH(N1614,'Tableau de correspondances'!W$7:AO$7,-1),TRUE))</f>
        <v>46</v>
      </c>
      <c r="I1614" s="78" t="str">
        <f>IF(VLOOKUP(O1614,'Tableau de correspondances'!B$8:T$31,MATCH(N1614,'Tableau de correspondances'!B$7:T$7,1),TRUE)&gt;VLOOKUP(O1614,'Tableau de correspondances'!W$8:AO$31,MATCH(N1614,'Tableau de correspondances'!W$7:AO$7,-1),TRUE),"Table 2","Table 1")</f>
        <v>Table 1</v>
      </c>
      <c r="J1614" s="73" t="str">
        <f t="shared" si="101"/>
        <v>non</v>
      </c>
      <c r="K1614" s="28"/>
      <c r="L1614" s="29"/>
      <c r="M1614" s="34">
        <f t="shared" si="102"/>
        <v>6</v>
      </c>
      <c r="N1614" s="16">
        <f t="shared" si="103"/>
        <v>6</v>
      </c>
      <c r="O1614" s="70">
        <f t="shared" si="104"/>
        <v>0.3</v>
      </c>
    </row>
    <row r="1615" spans="1:15" ht="18" thickBot="1" x14ac:dyDescent="0.4">
      <c r="A1615" s="15">
        <v>1606</v>
      </c>
      <c r="D1615" s="14"/>
      <c r="E1615" s="14"/>
      <c r="F1615" s="14"/>
      <c r="G1615" s="14"/>
      <c r="H1615" s="71">
        <f>MIN(VLOOKUP(O1615,'Tableau de correspondances'!B$8:T$31,MATCH(N1615,'Tableau de correspondances'!B$7:T$7,1),TRUE),VLOOKUP(O1615,'Tableau de correspondances'!W$8:AO$31,MATCH(N1615,'Tableau de correspondances'!W$7:AO$7,-1),TRUE))</f>
        <v>46</v>
      </c>
      <c r="I1615" s="78" t="str">
        <f>IF(VLOOKUP(O1615,'Tableau de correspondances'!B$8:T$31,MATCH(N1615,'Tableau de correspondances'!B$7:T$7,1),TRUE)&gt;VLOOKUP(O1615,'Tableau de correspondances'!W$8:AO$31,MATCH(N1615,'Tableau de correspondances'!W$7:AO$7,-1),TRUE),"Table 2","Table 1")</f>
        <v>Table 1</v>
      </c>
      <c r="J1615" s="73" t="str">
        <f t="shared" si="101"/>
        <v>non</v>
      </c>
      <c r="K1615" s="28"/>
      <c r="L1615" s="29"/>
      <c r="M1615" s="34">
        <f t="shared" si="102"/>
        <v>6</v>
      </c>
      <c r="N1615" s="16">
        <f t="shared" si="103"/>
        <v>6</v>
      </c>
      <c r="O1615" s="70">
        <f t="shared" si="104"/>
        <v>0.3</v>
      </c>
    </row>
    <row r="1616" spans="1:15" ht="18" thickBot="1" x14ac:dyDescent="0.4">
      <c r="A1616" s="15">
        <v>1607</v>
      </c>
      <c r="D1616" s="14"/>
      <c r="E1616" s="14"/>
      <c r="F1616" s="14"/>
      <c r="G1616" s="14"/>
      <c r="H1616" s="71">
        <f>MIN(VLOOKUP(O1616,'Tableau de correspondances'!B$8:T$31,MATCH(N1616,'Tableau de correspondances'!B$7:T$7,1),TRUE),VLOOKUP(O1616,'Tableau de correspondances'!W$8:AO$31,MATCH(N1616,'Tableau de correspondances'!W$7:AO$7,-1),TRUE))</f>
        <v>46</v>
      </c>
      <c r="I1616" s="78" t="str">
        <f>IF(VLOOKUP(O1616,'Tableau de correspondances'!B$8:T$31,MATCH(N1616,'Tableau de correspondances'!B$7:T$7,1),TRUE)&gt;VLOOKUP(O1616,'Tableau de correspondances'!W$8:AO$31,MATCH(N1616,'Tableau de correspondances'!W$7:AO$7,-1),TRUE),"Table 2","Table 1")</f>
        <v>Table 1</v>
      </c>
      <c r="J1616" s="73" t="str">
        <f t="shared" si="101"/>
        <v>non</v>
      </c>
      <c r="K1616" s="28"/>
      <c r="L1616" s="29"/>
      <c r="M1616" s="34">
        <f t="shared" si="102"/>
        <v>6</v>
      </c>
      <c r="N1616" s="16">
        <f t="shared" si="103"/>
        <v>6</v>
      </c>
      <c r="O1616" s="70">
        <f t="shared" si="104"/>
        <v>0.3</v>
      </c>
    </row>
    <row r="1617" spans="1:15" ht="18" thickBot="1" x14ac:dyDescent="0.4">
      <c r="A1617" s="15">
        <v>1608</v>
      </c>
      <c r="D1617" s="14"/>
      <c r="E1617" s="14"/>
      <c r="F1617" s="14"/>
      <c r="G1617" s="14"/>
      <c r="H1617" s="71">
        <f>MIN(VLOOKUP(O1617,'Tableau de correspondances'!B$8:T$31,MATCH(N1617,'Tableau de correspondances'!B$7:T$7,1),TRUE),VLOOKUP(O1617,'Tableau de correspondances'!W$8:AO$31,MATCH(N1617,'Tableau de correspondances'!W$7:AO$7,-1),TRUE))</f>
        <v>46</v>
      </c>
      <c r="I1617" s="78" t="str">
        <f>IF(VLOOKUP(O1617,'Tableau de correspondances'!B$8:T$31,MATCH(N1617,'Tableau de correspondances'!B$7:T$7,1),TRUE)&gt;VLOOKUP(O1617,'Tableau de correspondances'!W$8:AO$31,MATCH(N1617,'Tableau de correspondances'!W$7:AO$7,-1),TRUE),"Table 2","Table 1")</f>
        <v>Table 1</v>
      </c>
      <c r="J1617" s="73" t="str">
        <f t="shared" si="101"/>
        <v>non</v>
      </c>
      <c r="K1617" s="28"/>
      <c r="L1617" s="29"/>
      <c r="M1617" s="34">
        <f t="shared" si="102"/>
        <v>6</v>
      </c>
      <c r="N1617" s="16">
        <f t="shared" si="103"/>
        <v>6</v>
      </c>
      <c r="O1617" s="70">
        <f t="shared" si="104"/>
        <v>0.3</v>
      </c>
    </row>
    <row r="1618" spans="1:15" ht="18" thickBot="1" x14ac:dyDescent="0.4">
      <c r="A1618" s="15">
        <v>1609</v>
      </c>
      <c r="D1618" s="14"/>
      <c r="E1618" s="14"/>
      <c r="F1618" s="14"/>
      <c r="G1618" s="14"/>
      <c r="H1618" s="71">
        <f>MIN(VLOOKUP(O1618,'Tableau de correspondances'!B$8:T$31,MATCH(N1618,'Tableau de correspondances'!B$7:T$7,1),TRUE),VLOOKUP(O1618,'Tableau de correspondances'!W$8:AO$31,MATCH(N1618,'Tableau de correspondances'!W$7:AO$7,-1),TRUE))</f>
        <v>46</v>
      </c>
      <c r="I1618" s="78" t="str">
        <f>IF(VLOOKUP(O1618,'Tableau de correspondances'!B$8:T$31,MATCH(N1618,'Tableau de correspondances'!B$7:T$7,1),TRUE)&gt;VLOOKUP(O1618,'Tableau de correspondances'!W$8:AO$31,MATCH(N1618,'Tableau de correspondances'!W$7:AO$7,-1),TRUE),"Table 2","Table 1")</f>
        <v>Table 1</v>
      </c>
      <c r="J1618" s="73" t="str">
        <f t="shared" si="101"/>
        <v>non</v>
      </c>
      <c r="K1618" s="28"/>
      <c r="L1618" s="29"/>
      <c r="M1618" s="34">
        <f t="shared" si="102"/>
        <v>6</v>
      </c>
      <c r="N1618" s="16">
        <f t="shared" si="103"/>
        <v>6</v>
      </c>
      <c r="O1618" s="70">
        <f t="shared" si="104"/>
        <v>0.3</v>
      </c>
    </row>
    <row r="1619" spans="1:15" ht="18" thickBot="1" x14ac:dyDescent="0.4">
      <c r="A1619" s="15">
        <v>1610</v>
      </c>
      <c r="D1619" s="14"/>
      <c r="E1619" s="14"/>
      <c r="F1619" s="14"/>
      <c r="G1619" s="14"/>
      <c r="H1619" s="71">
        <f>MIN(VLOOKUP(O1619,'Tableau de correspondances'!B$8:T$31,MATCH(N1619,'Tableau de correspondances'!B$7:T$7,1),TRUE),VLOOKUP(O1619,'Tableau de correspondances'!W$8:AO$31,MATCH(N1619,'Tableau de correspondances'!W$7:AO$7,-1),TRUE))</f>
        <v>46</v>
      </c>
      <c r="I1619" s="78" t="str">
        <f>IF(VLOOKUP(O1619,'Tableau de correspondances'!B$8:T$31,MATCH(N1619,'Tableau de correspondances'!B$7:T$7,1),TRUE)&gt;VLOOKUP(O1619,'Tableau de correspondances'!W$8:AO$31,MATCH(N1619,'Tableau de correspondances'!W$7:AO$7,-1),TRUE),"Table 2","Table 1")</f>
        <v>Table 1</v>
      </c>
      <c r="J1619" s="73" t="str">
        <f t="shared" si="101"/>
        <v>non</v>
      </c>
      <c r="K1619" s="28"/>
      <c r="L1619" s="29"/>
      <c r="M1619" s="34">
        <f t="shared" si="102"/>
        <v>6</v>
      </c>
      <c r="N1619" s="16">
        <f t="shared" si="103"/>
        <v>6</v>
      </c>
      <c r="O1619" s="70">
        <f t="shared" si="104"/>
        <v>0.3</v>
      </c>
    </row>
    <row r="1620" spans="1:15" ht="18" thickBot="1" x14ac:dyDescent="0.4">
      <c r="A1620" s="15">
        <v>1611</v>
      </c>
      <c r="D1620" s="14"/>
      <c r="E1620" s="14"/>
      <c r="F1620" s="14"/>
      <c r="G1620" s="14"/>
      <c r="H1620" s="71">
        <f>MIN(VLOOKUP(O1620,'Tableau de correspondances'!B$8:T$31,MATCH(N1620,'Tableau de correspondances'!B$7:T$7,1),TRUE),VLOOKUP(O1620,'Tableau de correspondances'!W$8:AO$31,MATCH(N1620,'Tableau de correspondances'!W$7:AO$7,-1),TRUE))</f>
        <v>46</v>
      </c>
      <c r="I1620" s="78" t="str">
        <f>IF(VLOOKUP(O1620,'Tableau de correspondances'!B$8:T$31,MATCH(N1620,'Tableau de correspondances'!B$7:T$7,1),TRUE)&gt;VLOOKUP(O1620,'Tableau de correspondances'!W$8:AO$31,MATCH(N1620,'Tableau de correspondances'!W$7:AO$7,-1),TRUE),"Table 2","Table 1")</f>
        <v>Table 1</v>
      </c>
      <c r="J1620" s="73" t="str">
        <f t="shared" si="101"/>
        <v>non</v>
      </c>
      <c r="K1620" s="28"/>
      <c r="L1620" s="29"/>
      <c r="M1620" s="34">
        <f t="shared" si="102"/>
        <v>6</v>
      </c>
      <c r="N1620" s="16">
        <f t="shared" si="103"/>
        <v>6</v>
      </c>
      <c r="O1620" s="70">
        <f t="shared" si="104"/>
        <v>0.3</v>
      </c>
    </row>
    <row r="1621" spans="1:15" ht="18" thickBot="1" x14ac:dyDescent="0.4">
      <c r="A1621" s="15">
        <v>1612</v>
      </c>
      <c r="D1621" s="14"/>
      <c r="E1621" s="14"/>
      <c r="F1621" s="14"/>
      <c r="G1621" s="14"/>
      <c r="H1621" s="71">
        <f>MIN(VLOOKUP(O1621,'Tableau de correspondances'!B$8:T$31,MATCH(N1621,'Tableau de correspondances'!B$7:T$7,1),TRUE),VLOOKUP(O1621,'Tableau de correspondances'!W$8:AO$31,MATCH(N1621,'Tableau de correspondances'!W$7:AO$7,-1),TRUE))</f>
        <v>46</v>
      </c>
      <c r="I1621" s="78" t="str">
        <f>IF(VLOOKUP(O1621,'Tableau de correspondances'!B$8:T$31,MATCH(N1621,'Tableau de correspondances'!B$7:T$7,1),TRUE)&gt;VLOOKUP(O1621,'Tableau de correspondances'!W$8:AO$31,MATCH(N1621,'Tableau de correspondances'!W$7:AO$7,-1),TRUE),"Table 2","Table 1")</f>
        <v>Table 1</v>
      </c>
      <c r="J1621" s="73" t="str">
        <f t="shared" si="101"/>
        <v>non</v>
      </c>
      <c r="K1621" s="28"/>
      <c r="L1621" s="29"/>
      <c r="M1621" s="34">
        <f t="shared" si="102"/>
        <v>6</v>
      </c>
      <c r="N1621" s="16">
        <f t="shared" si="103"/>
        <v>6</v>
      </c>
      <c r="O1621" s="70">
        <f t="shared" si="104"/>
        <v>0.3</v>
      </c>
    </row>
    <row r="1622" spans="1:15" ht="18" thickBot="1" x14ac:dyDescent="0.4">
      <c r="A1622" s="15">
        <v>1613</v>
      </c>
      <c r="D1622" s="14"/>
      <c r="E1622" s="14"/>
      <c r="F1622" s="14"/>
      <c r="G1622" s="14"/>
      <c r="H1622" s="71">
        <f>MIN(VLOOKUP(O1622,'Tableau de correspondances'!B$8:T$31,MATCH(N1622,'Tableau de correspondances'!B$7:T$7,1),TRUE),VLOOKUP(O1622,'Tableau de correspondances'!W$8:AO$31,MATCH(N1622,'Tableau de correspondances'!W$7:AO$7,-1),TRUE))</f>
        <v>46</v>
      </c>
      <c r="I1622" s="78" t="str">
        <f>IF(VLOOKUP(O1622,'Tableau de correspondances'!B$8:T$31,MATCH(N1622,'Tableau de correspondances'!B$7:T$7,1),TRUE)&gt;VLOOKUP(O1622,'Tableau de correspondances'!W$8:AO$31,MATCH(N1622,'Tableau de correspondances'!W$7:AO$7,-1),TRUE),"Table 2","Table 1")</f>
        <v>Table 1</v>
      </c>
      <c r="J1622" s="73" t="str">
        <f t="shared" si="101"/>
        <v>non</v>
      </c>
      <c r="K1622" s="28"/>
      <c r="L1622" s="29"/>
      <c r="M1622" s="34">
        <f t="shared" si="102"/>
        <v>6</v>
      </c>
      <c r="N1622" s="16">
        <f t="shared" si="103"/>
        <v>6</v>
      </c>
      <c r="O1622" s="70">
        <f t="shared" si="104"/>
        <v>0.3</v>
      </c>
    </row>
    <row r="1623" spans="1:15" ht="18" thickBot="1" x14ac:dyDescent="0.4">
      <c r="A1623" s="15">
        <v>1614</v>
      </c>
      <c r="D1623" s="14"/>
      <c r="E1623" s="14"/>
      <c r="F1623" s="14"/>
      <c r="G1623" s="14"/>
      <c r="H1623" s="71">
        <f>MIN(VLOOKUP(O1623,'Tableau de correspondances'!B$8:T$31,MATCH(N1623,'Tableau de correspondances'!B$7:T$7,1),TRUE),VLOOKUP(O1623,'Tableau de correspondances'!W$8:AO$31,MATCH(N1623,'Tableau de correspondances'!W$7:AO$7,-1),TRUE))</f>
        <v>46</v>
      </c>
      <c r="I1623" s="78" t="str">
        <f>IF(VLOOKUP(O1623,'Tableau de correspondances'!B$8:T$31,MATCH(N1623,'Tableau de correspondances'!B$7:T$7,1),TRUE)&gt;VLOOKUP(O1623,'Tableau de correspondances'!W$8:AO$31,MATCH(N1623,'Tableau de correspondances'!W$7:AO$7,-1),TRUE),"Table 2","Table 1")</f>
        <v>Table 1</v>
      </c>
      <c r="J1623" s="73" t="str">
        <f t="shared" si="101"/>
        <v>non</v>
      </c>
      <c r="K1623" s="28"/>
      <c r="L1623" s="29"/>
      <c r="M1623" s="34">
        <f t="shared" si="102"/>
        <v>6</v>
      </c>
      <c r="N1623" s="16">
        <f t="shared" si="103"/>
        <v>6</v>
      </c>
      <c r="O1623" s="70">
        <f t="shared" si="104"/>
        <v>0.3</v>
      </c>
    </row>
    <row r="1624" spans="1:15" ht="18" thickBot="1" x14ac:dyDescent="0.4">
      <c r="A1624" s="15">
        <v>1615</v>
      </c>
      <c r="D1624" s="14"/>
      <c r="E1624" s="14"/>
      <c r="F1624" s="14"/>
      <c r="G1624" s="14"/>
      <c r="H1624" s="71">
        <f>MIN(VLOOKUP(O1624,'Tableau de correspondances'!B$8:T$31,MATCH(N1624,'Tableau de correspondances'!B$7:T$7,1),TRUE),VLOOKUP(O1624,'Tableau de correspondances'!W$8:AO$31,MATCH(N1624,'Tableau de correspondances'!W$7:AO$7,-1),TRUE))</f>
        <v>46</v>
      </c>
      <c r="I1624" s="78" t="str">
        <f>IF(VLOOKUP(O1624,'Tableau de correspondances'!B$8:T$31,MATCH(N1624,'Tableau de correspondances'!B$7:T$7,1),TRUE)&gt;VLOOKUP(O1624,'Tableau de correspondances'!W$8:AO$31,MATCH(N1624,'Tableau de correspondances'!W$7:AO$7,-1),TRUE),"Table 2","Table 1")</f>
        <v>Table 1</v>
      </c>
      <c r="J1624" s="73" t="str">
        <f t="shared" si="101"/>
        <v>non</v>
      </c>
      <c r="K1624" s="28"/>
      <c r="L1624" s="29"/>
      <c r="M1624" s="34">
        <f t="shared" si="102"/>
        <v>6</v>
      </c>
      <c r="N1624" s="16">
        <f t="shared" si="103"/>
        <v>6</v>
      </c>
      <c r="O1624" s="70">
        <f t="shared" si="104"/>
        <v>0.3</v>
      </c>
    </row>
    <row r="1625" spans="1:15" ht="18" thickBot="1" x14ac:dyDescent="0.4">
      <c r="A1625" s="15">
        <v>1616</v>
      </c>
      <c r="D1625" s="14"/>
      <c r="E1625" s="14"/>
      <c r="F1625" s="14"/>
      <c r="G1625" s="14"/>
      <c r="H1625" s="71">
        <f>MIN(VLOOKUP(O1625,'Tableau de correspondances'!B$8:T$31,MATCH(N1625,'Tableau de correspondances'!B$7:T$7,1),TRUE),VLOOKUP(O1625,'Tableau de correspondances'!W$8:AO$31,MATCH(N1625,'Tableau de correspondances'!W$7:AO$7,-1),TRUE))</f>
        <v>46</v>
      </c>
      <c r="I1625" s="78" t="str">
        <f>IF(VLOOKUP(O1625,'Tableau de correspondances'!B$8:T$31,MATCH(N1625,'Tableau de correspondances'!B$7:T$7,1),TRUE)&gt;VLOOKUP(O1625,'Tableau de correspondances'!W$8:AO$31,MATCH(N1625,'Tableau de correspondances'!W$7:AO$7,-1),TRUE),"Table 2","Table 1")</f>
        <v>Table 1</v>
      </c>
      <c r="J1625" s="73" t="str">
        <f t="shared" si="101"/>
        <v>non</v>
      </c>
      <c r="K1625" s="28"/>
      <c r="L1625" s="29"/>
      <c r="M1625" s="34">
        <f t="shared" si="102"/>
        <v>6</v>
      </c>
      <c r="N1625" s="16">
        <f t="shared" si="103"/>
        <v>6</v>
      </c>
      <c r="O1625" s="70">
        <f t="shared" si="104"/>
        <v>0.3</v>
      </c>
    </row>
    <row r="1626" spans="1:15" ht="18" thickBot="1" x14ac:dyDescent="0.4">
      <c r="A1626" s="15">
        <v>1617</v>
      </c>
      <c r="D1626" s="14"/>
      <c r="E1626" s="14"/>
      <c r="F1626" s="14"/>
      <c r="G1626" s="14"/>
      <c r="H1626" s="71">
        <f>MIN(VLOOKUP(O1626,'Tableau de correspondances'!B$8:T$31,MATCH(N1626,'Tableau de correspondances'!B$7:T$7,1),TRUE),VLOOKUP(O1626,'Tableau de correspondances'!W$8:AO$31,MATCH(N1626,'Tableau de correspondances'!W$7:AO$7,-1),TRUE))</f>
        <v>46</v>
      </c>
      <c r="I1626" s="78" t="str">
        <f>IF(VLOOKUP(O1626,'Tableau de correspondances'!B$8:T$31,MATCH(N1626,'Tableau de correspondances'!B$7:T$7,1),TRUE)&gt;VLOOKUP(O1626,'Tableau de correspondances'!W$8:AO$31,MATCH(N1626,'Tableau de correspondances'!W$7:AO$7,-1),TRUE),"Table 2","Table 1")</f>
        <v>Table 1</v>
      </c>
      <c r="J1626" s="73" t="str">
        <f t="shared" si="101"/>
        <v>non</v>
      </c>
      <c r="K1626" s="28"/>
      <c r="L1626" s="29"/>
      <c r="M1626" s="34">
        <f t="shared" si="102"/>
        <v>6</v>
      </c>
      <c r="N1626" s="16">
        <f t="shared" si="103"/>
        <v>6</v>
      </c>
      <c r="O1626" s="70">
        <f t="shared" si="104"/>
        <v>0.3</v>
      </c>
    </row>
    <row r="1627" spans="1:15" ht="18" thickBot="1" x14ac:dyDescent="0.4">
      <c r="A1627" s="15">
        <v>1618</v>
      </c>
      <c r="D1627" s="14"/>
      <c r="E1627" s="14"/>
      <c r="F1627" s="14"/>
      <c r="G1627" s="14"/>
      <c r="H1627" s="71">
        <f>MIN(VLOOKUP(O1627,'Tableau de correspondances'!B$8:T$31,MATCH(N1627,'Tableau de correspondances'!B$7:T$7,1),TRUE),VLOOKUP(O1627,'Tableau de correspondances'!W$8:AO$31,MATCH(N1627,'Tableau de correspondances'!W$7:AO$7,-1),TRUE))</f>
        <v>46</v>
      </c>
      <c r="I1627" s="78" t="str">
        <f>IF(VLOOKUP(O1627,'Tableau de correspondances'!B$8:T$31,MATCH(N1627,'Tableau de correspondances'!B$7:T$7,1),TRUE)&gt;VLOOKUP(O1627,'Tableau de correspondances'!W$8:AO$31,MATCH(N1627,'Tableau de correspondances'!W$7:AO$7,-1),TRUE),"Table 2","Table 1")</f>
        <v>Table 1</v>
      </c>
      <c r="J1627" s="73" t="str">
        <f t="shared" si="101"/>
        <v>non</v>
      </c>
      <c r="K1627" s="28"/>
      <c r="L1627" s="29"/>
      <c r="M1627" s="34">
        <f t="shared" si="102"/>
        <v>6</v>
      </c>
      <c r="N1627" s="16">
        <f t="shared" si="103"/>
        <v>6</v>
      </c>
      <c r="O1627" s="70">
        <f t="shared" si="104"/>
        <v>0.3</v>
      </c>
    </row>
    <row r="1628" spans="1:15" ht="18" thickBot="1" x14ac:dyDescent="0.4">
      <c r="A1628" s="15">
        <v>1619</v>
      </c>
      <c r="D1628" s="14"/>
      <c r="E1628" s="14"/>
      <c r="F1628" s="14"/>
      <c r="G1628" s="14"/>
      <c r="H1628" s="71">
        <f>MIN(VLOOKUP(O1628,'Tableau de correspondances'!B$8:T$31,MATCH(N1628,'Tableau de correspondances'!B$7:T$7,1),TRUE),VLOOKUP(O1628,'Tableau de correspondances'!W$8:AO$31,MATCH(N1628,'Tableau de correspondances'!W$7:AO$7,-1),TRUE))</f>
        <v>46</v>
      </c>
      <c r="I1628" s="78" t="str">
        <f>IF(VLOOKUP(O1628,'Tableau de correspondances'!B$8:T$31,MATCH(N1628,'Tableau de correspondances'!B$7:T$7,1),TRUE)&gt;VLOOKUP(O1628,'Tableau de correspondances'!W$8:AO$31,MATCH(N1628,'Tableau de correspondances'!W$7:AO$7,-1),TRUE),"Table 2","Table 1")</f>
        <v>Table 1</v>
      </c>
      <c r="J1628" s="73" t="str">
        <f t="shared" si="101"/>
        <v>non</v>
      </c>
      <c r="K1628" s="28"/>
      <c r="L1628" s="29"/>
      <c r="M1628" s="34">
        <f t="shared" si="102"/>
        <v>6</v>
      </c>
      <c r="N1628" s="16">
        <f t="shared" si="103"/>
        <v>6</v>
      </c>
      <c r="O1628" s="70">
        <f t="shared" si="104"/>
        <v>0.3</v>
      </c>
    </row>
    <row r="1629" spans="1:15" ht="18" thickBot="1" x14ac:dyDescent="0.4">
      <c r="A1629" s="15">
        <v>1620</v>
      </c>
      <c r="D1629" s="14"/>
      <c r="E1629" s="14"/>
      <c r="F1629" s="14"/>
      <c r="G1629" s="14"/>
      <c r="H1629" s="71">
        <f>MIN(VLOOKUP(O1629,'Tableau de correspondances'!B$8:T$31,MATCH(N1629,'Tableau de correspondances'!B$7:T$7,1),TRUE),VLOOKUP(O1629,'Tableau de correspondances'!W$8:AO$31,MATCH(N1629,'Tableau de correspondances'!W$7:AO$7,-1),TRUE))</f>
        <v>46</v>
      </c>
      <c r="I1629" s="78" t="str">
        <f>IF(VLOOKUP(O1629,'Tableau de correspondances'!B$8:T$31,MATCH(N1629,'Tableau de correspondances'!B$7:T$7,1),TRUE)&gt;VLOOKUP(O1629,'Tableau de correspondances'!W$8:AO$31,MATCH(N1629,'Tableau de correspondances'!W$7:AO$7,-1),TRUE),"Table 2","Table 1")</f>
        <v>Table 1</v>
      </c>
      <c r="J1629" s="73" t="str">
        <f t="shared" si="101"/>
        <v>non</v>
      </c>
      <c r="K1629" s="28"/>
      <c r="L1629" s="29"/>
      <c r="M1629" s="34">
        <f t="shared" si="102"/>
        <v>6</v>
      </c>
      <c r="N1629" s="16">
        <f t="shared" si="103"/>
        <v>6</v>
      </c>
      <c r="O1629" s="70">
        <f t="shared" si="104"/>
        <v>0.3</v>
      </c>
    </row>
    <row r="1630" spans="1:15" ht="18" thickBot="1" x14ac:dyDescent="0.4">
      <c r="A1630" s="15">
        <v>1621</v>
      </c>
      <c r="D1630" s="14"/>
      <c r="E1630" s="14"/>
      <c r="F1630" s="14"/>
      <c r="G1630" s="14"/>
      <c r="H1630" s="71">
        <f>MIN(VLOOKUP(O1630,'Tableau de correspondances'!B$8:T$31,MATCH(N1630,'Tableau de correspondances'!B$7:T$7,1),TRUE),VLOOKUP(O1630,'Tableau de correspondances'!W$8:AO$31,MATCH(N1630,'Tableau de correspondances'!W$7:AO$7,-1),TRUE))</f>
        <v>46</v>
      </c>
      <c r="I1630" s="78" t="str">
        <f>IF(VLOOKUP(O1630,'Tableau de correspondances'!B$8:T$31,MATCH(N1630,'Tableau de correspondances'!B$7:T$7,1),TRUE)&gt;VLOOKUP(O1630,'Tableau de correspondances'!W$8:AO$31,MATCH(N1630,'Tableau de correspondances'!W$7:AO$7,-1),TRUE),"Table 2","Table 1")</f>
        <v>Table 1</v>
      </c>
      <c r="J1630" s="73" t="str">
        <f t="shared" si="101"/>
        <v>non</v>
      </c>
      <c r="K1630" s="28"/>
      <c r="L1630" s="29"/>
      <c r="M1630" s="34">
        <f t="shared" si="102"/>
        <v>6</v>
      </c>
      <c r="N1630" s="16">
        <f t="shared" si="103"/>
        <v>6</v>
      </c>
      <c r="O1630" s="70">
        <f t="shared" si="104"/>
        <v>0.3</v>
      </c>
    </row>
    <row r="1631" spans="1:15" ht="18" thickBot="1" x14ac:dyDescent="0.4">
      <c r="A1631" s="15">
        <v>1622</v>
      </c>
      <c r="D1631" s="14"/>
      <c r="E1631" s="14"/>
      <c r="F1631" s="14"/>
      <c r="G1631" s="14"/>
      <c r="H1631" s="71">
        <f>MIN(VLOOKUP(O1631,'Tableau de correspondances'!B$8:T$31,MATCH(N1631,'Tableau de correspondances'!B$7:T$7,1),TRUE),VLOOKUP(O1631,'Tableau de correspondances'!W$8:AO$31,MATCH(N1631,'Tableau de correspondances'!W$7:AO$7,-1),TRUE))</f>
        <v>46</v>
      </c>
      <c r="I1631" s="78" t="str">
        <f>IF(VLOOKUP(O1631,'Tableau de correspondances'!B$8:T$31,MATCH(N1631,'Tableau de correspondances'!B$7:T$7,1),TRUE)&gt;VLOOKUP(O1631,'Tableau de correspondances'!W$8:AO$31,MATCH(N1631,'Tableau de correspondances'!W$7:AO$7,-1),TRUE),"Table 2","Table 1")</f>
        <v>Table 1</v>
      </c>
      <c r="J1631" s="73" t="str">
        <f t="shared" si="101"/>
        <v>non</v>
      </c>
      <c r="K1631" s="28"/>
      <c r="L1631" s="29"/>
      <c r="M1631" s="34">
        <f t="shared" si="102"/>
        <v>6</v>
      </c>
      <c r="N1631" s="16">
        <f t="shared" si="103"/>
        <v>6</v>
      </c>
      <c r="O1631" s="70">
        <f t="shared" si="104"/>
        <v>0.3</v>
      </c>
    </row>
    <row r="1632" spans="1:15" ht="18" thickBot="1" x14ac:dyDescent="0.4">
      <c r="A1632" s="15">
        <v>1623</v>
      </c>
      <c r="D1632" s="14"/>
      <c r="E1632" s="14"/>
      <c r="F1632" s="14"/>
      <c r="G1632" s="14"/>
      <c r="H1632" s="71">
        <f>MIN(VLOOKUP(O1632,'Tableau de correspondances'!B$8:T$31,MATCH(N1632,'Tableau de correspondances'!B$7:T$7,1),TRUE),VLOOKUP(O1632,'Tableau de correspondances'!W$8:AO$31,MATCH(N1632,'Tableau de correspondances'!W$7:AO$7,-1),TRUE))</f>
        <v>46</v>
      </c>
      <c r="I1632" s="78" t="str">
        <f>IF(VLOOKUP(O1632,'Tableau de correspondances'!B$8:T$31,MATCH(N1632,'Tableau de correspondances'!B$7:T$7,1),TRUE)&gt;VLOOKUP(O1632,'Tableau de correspondances'!W$8:AO$31,MATCH(N1632,'Tableau de correspondances'!W$7:AO$7,-1),TRUE),"Table 2","Table 1")</f>
        <v>Table 1</v>
      </c>
      <c r="J1632" s="73" t="str">
        <f t="shared" si="101"/>
        <v>non</v>
      </c>
      <c r="K1632" s="28"/>
      <c r="L1632" s="29"/>
      <c r="M1632" s="34">
        <f t="shared" si="102"/>
        <v>6</v>
      </c>
      <c r="N1632" s="16">
        <f t="shared" si="103"/>
        <v>6</v>
      </c>
      <c r="O1632" s="70">
        <f t="shared" si="104"/>
        <v>0.3</v>
      </c>
    </row>
    <row r="1633" spans="1:15" ht="18" thickBot="1" x14ac:dyDescent="0.4">
      <c r="A1633" s="15">
        <v>1624</v>
      </c>
      <c r="D1633" s="14"/>
      <c r="E1633" s="14"/>
      <c r="F1633" s="14"/>
      <c r="G1633" s="14"/>
      <c r="H1633" s="71">
        <f>MIN(VLOOKUP(O1633,'Tableau de correspondances'!B$8:T$31,MATCH(N1633,'Tableau de correspondances'!B$7:T$7,1),TRUE),VLOOKUP(O1633,'Tableau de correspondances'!W$8:AO$31,MATCH(N1633,'Tableau de correspondances'!W$7:AO$7,-1),TRUE))</f>
        <v>46</v>
      </c>
      <c r="I1633" s="78" t="str">
        <f>IF(VLOOKUP(O1633,'Tableau de correspondances'!B$8:T$31,MATCH(N1633,'Tableau de correspondances'!B$7:T$7,1),TRUE)&gt;VLOOKUP(O1633,'Tableau de correspondances'!W$8:AO$31,MATCH(N1633,'Tableau de correspondances'!W$7:AO$7,-1),TRUE),"Table 2","Table 1")</f>
        <v>Table 1</v>
      </c>
      <c r="J1633" s="73" t="str">
        <f t="shared" si="101"/>
        <v>non</v>
      </c>
      <c r="K1633" s="28"/>
      <c r="L1633" s="29"/>
      <c r="M1633" s="34">
        <f t="shared" si="102"/>
        <v>6</v>
      </c>
      <c r="N1633" s="16">
        <f t="shared" si="103"/>
        <v>6</v>
      </c>
      <c r="O1633" s="70">
        <f t="shared" si="104"/>
        <v>0.3</v>
      </c>
    </row>
    <row r="1634" spans="1:15" ht="18" thickBot="1" x14ac:dyDescent="0.4">
      <c r="A1634" s="15">
        <v>1625</v>
      </c>
      <c r="D1634" s="14"/>
      <c r="E1634" s="14"/>
      <c r="F1634" s="14"/>
      <c r="G1634" s="14"/>
      <c r="H1634" s="71">
        <f>MIN(VLOOKUP(O1634,'Tableau de correspondances'!B$8:T$31,MATCH(N1634,'Tableau de correspondances'!B$7:T$7,1),TRUE),VLOOKUP(O1634,'Tableau de correspondances'!W$8:AO$31,MATCH(N1634,'Tableau de correspondances'!W$7:AO$7,-1),TRUE))</f>
        <v>46</v>
      </c>
      <c r="I1634" s="78" t="str">
        <f>IF(VLOOKUP(O1634,'Tableau de correspondances'!B$8:T$31,MATCH(N1634,'Tableau de correspondances'!B$7:T$7,1),TRUE)&gt;VLOOKUP(O1634,'Tableau de correspondances'!W$8:AO$31,MATCH(N1634,'Tableau de correspondances'!W$7:AO$7,-1),TRUE),"Table 2","Table 1")</f>
        <v>Table 1</v>
      </c>
      <c r="J1634" s="73" t="str">
        <f t="shared" si="101"/>
        <v>non</v>
      </c>
      <c r="K1634" s="28"/>
      <c r="L1634" s="29"/>
      <c r="M1634" s="34">
        <f t="shared" si="102"/>
        <v>6</v>
      </c>
      <c r="N1634" s="16">
        <f t="shared" si="103"/>
        <v>6</v>
      </c>
      <c r="O1634" s="70">
        <f t="shared" si="104"/>
        <v>0.3</v>
      </c>
    </row>
    <row r="1635" spans="1:15" ht="18" thickBot="1" x14ac:dyDescent="0.4">
      <c r="A1635" s="15">
        <v>1626</v>
      </c>
      <c r="D1635" s="14"/>
      <c r="E1635" s="14"/>
      <c r="F1635" s="14"/>
      <c r="G1635" s="14"/>
      <c r="H1635" s="71">
        <f>MIN(VLOOKUP(O1635,'Tableau de correspondances'!B$8:T$31,MATCH(N1635,'Tableau de correspondances'!B$7:T$7,1),TRUE),VLOOKUP(O1635,'Tableau de correspondances'!W$8:AO$31,MATCH(N1635,'Tableau de correspondances'!W$7:AO$7,-1),TRUE))</f>
        <v>46</v>
      </c>
      <c r="I1635" s="78" t="str">
        <f>IF(VLOOKUP(O1635,'Tableau de correspondances'!B$8:T$31,MATCH(N1635,'Tableau de correspondances'!B$7:T$7,1),TRUE)&gt;VLOOKUP(O1635,'Tableau de correspondances'!W$8:AO$31,MATCH(N1635,'Tableau de correspondances'!W$7:AO$7,-1),TRUE),"Table 2","Table 1")</f>
        <v>Table 1</v>
      </c>
      <c r="J1635" s="73" t="str">
        <f t="shared" si="101"/>
        <v>non</v>
      </c>
      <c r="K1635" s="28"/>
      <c r="L1635" s="29"/>
      <c r="M1635" s="34">
        <f t="shared" si="102"/>
        <v>6</v>
      </c>
      <c r="N1635" s="16">
        <f t="shared" si="103"/>
        <v>6</v>
      </c>
      <c r="O1635" s="70">
        <f t="shared" si="104"/>
        <v>0.3</v>
      </c>
    </row>
    <row r="1636" spans="1:15" ht="18" thickBot="1" x14ac:dyDescent="0.4">
      <c r="A1636" s="15">
        <v>1627</v>
      </c>
      <c r="D1636" s="14"/>
      <c r="E1636" s="14"/>
      <c r="F1636" s="14"/>
      <c r="G1636" s="14"/>
      <c r="H1636" s="71">
        <f>MIN(VLOOKUP(O1636,'Tableau de correspondances'!B$8:T$31,MATCH(N1636,'Tableau de correspondances'!B$7:T$7,1),TRUE),VLOOKUP(O1636,'Tableau de correspondances'!W$8:AO$31,MATCH(N1636,'Tableau de correspondances'!W$7:AO$7,-1),TRUE))</f>
        <v>46</v>
      </c>
      <c r="I1636" s="78" t="str">
        <f>IF(VLOOKUP(O1636,'Tableau de correspondances'!B$8:T$31,MATCH(N1636,'Tableau de correspondances'!B$7:T$7,1),TRUE)&gt;VLOOKUP(O1636,'Tableau de correspondances'!W$8:AO$31,MATCH(N1636,'Tableau de correspondances'!W$7:AO$7,-1),TRUE),"Table 2","Table 1")</f>
        <v>Table 1</v>
      </c>
      <c r="J1636" s="73" t="str">
        <f t="shared" si="101"/>
        <v>non</v>
      </c>
      <c r="K1636" s="28"/>
      <c r="L1636" s="29"/>
      <c r="M1636" s="34">
        <f t="shared" si="102"/>
        <v>6</v>
      </c>
      <c r="N1636" s="16">
        <f t="shared" si="103"/>
        <v>6</v>
      </c>
      <c r="O1636" s="70">
        <f t="shared" si="104"/>
        <v>0.3</v>
      </c>
    </row>
    <row r="1637" spans="1:15" ht="18" thickBot="1" x14ac:dyDescent="0.4">
      <c r="A1637" s="15">
        <v>1628</v>
      </c>
      <c r="D1637" s="14"/>
      <c r="E1637" s="14"/>
      <c r="F1637" s="14"/>
      <c r="G1637" s="14"/>
      <c r="H1637" s="71">
        <f>MIN(VLOOKUP(O1637,'Tableau de correspondances'!B$8:T$31,MATCH(N1637,'Tableau de correspondances'!B$7:T$7,1),TRUE),VLOOKUP(O1637,'Tableau de correspondances'!W$8:AO$31,MATCH(N1637,'Tableau de correspondances'!W$7:AO$7,-1),TRUE))</f>
        <v>46</v>
      </c>
      <c r="I1637" s="78" t="str">
        <f>IF(VLOOKUP(O1637,'Tableau de correspondances'!B$8:T$31,MATCH(N1637,'Tableau de correspondances'!B$7:T$7,1),TRUE)&gt;VLOOKUP(O1637,'Tableau de correspondances'!W$8:AO$31,MATCH(N1637,'Tableau de correspondances'!W$7:AO$7,-1),TRUE),"Table 2","Table 1")</f>
        <v>Table 1</v>
      </c>
      <c r="J1637" s="73" t="str">
        <f t="shared" si="101"/>
        <v>non</v>
      </c>
      <c r="K1637" s="28"/>
      <c r="L1637" s="29"/>
      <c r="M1637" s="34">
        <f t="shared" si="102"/>
        <v>6</v>
      </c>
      <c r="N1637" s="16">
        <f t="shared" si="103"/>
        <v>6</v>
      </c>
      <c r="O1637" s="70">
        <f t="shared" si="104"/>
        <v>0.3</v>
      </c>
    </row>
    <row r="1638" spans="1:15" ht="18" thickBot="1" x14ac:dyDescent="0.4">
      <c r="A1638" s="15">
        <v>1629</v>
      </c>
      <c r="D1638" s="14"/>
      <c r="E1638" s="14"/>
      <c r="F1638" s="14"/>
      <c r="G1638" s="14"/>
      <c r="H1638" s="71">
        <f>MIN(VLOOKUP(O1638,'Tableau de correspondances'!B$8:T$31,MATCH(N1638,'Tableau de correspondances'!B$7:T$7,1),TRUE),VLOOKUP(O1638,'Tableau de correspondances'!W$8:AO$31,MATCH(N1638,'Tableau de correspondances'!W$7:AO$7,-1),TRUE))</f>
        <v>46</v>
      </c>
      <c r="I1638" s="78" t="str">
        <f>IF(VLOOKUP(O1638,'Tableau de correspondances'!B$8:T$31,MATCH(N1638,'Tableau de correspondances'!B$7:T$7,1),TRUE)&gt;VLOOKUP(O1638,'Tableau de correspondances'!W$8:AO$31,MATCH(N1638,'Tableau de correspondances'!W$7:AO$7,-1),TRUE),"Table 2","Table 1")</f>
        <v>Table 1</v>
      </c>
      <c r="J1638" s="73" t="str">
        <f t="shared" si="101"/>
        <v>non</v>
      </c>
      <c r="K1638" s="28"/>
      <c r="L1638" s="29"/>
      <c r="M1638" s="34">
        <f t="shared" si="102"/>
        <v>6</v>
      </c>
      <c r="N1638" s="16">
        <f t="shared" si="103"/>
        <v>6</v>
      </c>
      <c r="O1638" s="70">
        <f t="shared" si="104"/>
        <v>0.3</v>
      </c>
    </row>
    <row r="1639" spans="1:15" ht="18" thickBot="1" x14ac:dyDescent="0.4">
      <c r="A1639" s="15">
        <v>1630</v>
      </c>
      <c r="D1639" s="14"/>
      <c r="E1639" s="14"/>
      <c r="F1639" s="14"/>
      <c r="G1639" s="14"/>
      <c r="H1639" s="71">
        <f>MIN(VLOOKUP(O1639,'Tableau de correspondances'!B$8:T$31,MATCH(N1639,'Tableau de correspondances'!B$7:T$7,1),TRUE),VLOOKUP(O1639,'Tableau de correspondances'!W$8:AO$31,MATCH(N1639,'Tableau de correspondances'!W$7:AO$7,-1),TRUE))</f>
        <v>46</v>
      </c>
      <c r="I1639" s="78" t="str">
        <f>IF(VLOOKUP(O1639,'Tableau de correspondances'!B$8:T$31,MATCH(N1639,'Tableau de correspondances'!B$7:T$7,1),TRUE)&gt;VLOOKUP(O1639,'Tableau de correspondances'!W$8:AO$31,MATCH(N1639,'Tableau de correspondances'!W$7:AO$7,-1),TRUE),"Table 2","Table 1")</f>
        <v>Table 1</v>
      </c>
      <c r="J1639" s="73" t="str">
        <f t="shared" si="101"/>
        <v>non</v>
      </c>
      <c r="K1639" s="28"/>
      <c r="L1639" s="29"/>
      <c r="M1639" s="34">
        <f t="shared" si="102"/>
        <v>6</v>
      </c>
      <c r="N1639" s="16">
        <f t="shared" si="103"/>
        <v>6</v>
      </c>
      <c r="O1639" s="70">
        <f t="shared" si="104"/>
        <v>0.3</v>
      </c>
    </row>
    <row r="1640" spans="1:15" ht="18" thickBot="1" x14ac:dyDescent="0.4">
      <c r="A1640" s="15">
        <v>1631</v>
      </c>
      <c r="D1640" s="14"/>
      <c r="E1640" s="14"/>
      <c r="F1640" s="14"/>
      <c r="G1640" s="14"/>
      <c r="H1640" s="71">
        <f>MIN(VLOOKUP(O1640,'Tableau de correspondances'!B$8:T$31,MATCH(N1640,'Tableau de correspondances'!B$7:T$7,1),TRUE),VLOOKUP(O1640,'Tableau de correspondances'!W$8:AO$31,MATCH(N1640,'Tableau de correspondances'!W$7:AO$7,-1),TRUE))</f>
        <v>46</v>
      </c>
      <c r="I1640" s="78" t="str">
        <f>IF(VLOOKUP(O1640,'Tableau de correspondances'!B$8:T$31,MATCH(N1640,'Tableau de correspondances'!B$7:T$7,1),TRUE)&gt;VLOOKUP(O1640,'Tableau de correspondances'!W$8:AO$31,MATCH(N1640,'Tableau de correspondances'!W$7:AO$7,-1),TRUE),"Table 2","Table 1")</f>
        <v>Table 1</v>
      </c>
      <c r="J1640" s="73" t="str">
        <f t="shared" si="101"/>
        <v>non</v>
      </c>
      <c r="K1640" s="28"/>
      <c r="L1640" s="29"/>
      <c r="M1640" s="34">
        <f t="shared" si="102"/>
        <v>6</v>
      </c>
      <c r="N1640" s="16">
        <f t="shared" si="103"/>
        <v>6</v>
      </c>
      <c r="O1640" s="70">
        <f t="shared" si="104"/>
        <v>0.3</v>
      </c>
    </row>
    <row r="1641" spans="1:15" ht="18" thickBot="1" x14ac:dyDescent="0.4">
      <c r="A1641" s="15">
        <v>1632</v>
      </c>
      <c r="D1641" s="14"/>
      <c r="E1641" s="14"/>
      <c r="F1641" s="14"/>
      <c r="G1641" s="14"/>
      <c r="H1641" s="71">
        <f>MIN(VLOOKUP(O1641,'Tableau de correspondances'!B$8:T$31,MATCH(N1641,'Tableau de correspondances'!B$7:T$7,1),TRUE),VLOOKUP(O1641,'Tableau de correspondances'!W$8:AO$31,MATCH(N1641,'Tableau de correspondances'!W$7:AO$7,-1),TRUE))</f>
        <v>46</v>
      </c>
      <c r="I1641" s="78" t="str">
        <f>IF(VLOOKUP(O1641,'Tableau de correspondances'!B$8:T$31,MATCH(N1641,'Tableau de correspondances'!B$7:T$7,1),TRUE)&gt;VLOOKUP(O1641,'Tableau de correspondances'!W$8:AO$31,MATCH(N1641,'Tableau de correspondances'!W$7:AO$7,-1),TRUE),"Table 2","Table 1")</f>
        <v>Table 1</v>
      </c>
      <c r="J1641" s="73" t="str">
        <f t="shared" si="101"/>
        <v>non</v>
      </c>
      <c r="K1641" s="28"/>
      <c r="L1641" s="29"/>
      <c r="M1641" s="34">
        <f t="shared" si="102"/>
        <v>6</v>
      </c>
      <c r="N1641" s="16">
        <f t="shared" si="103"/>
        <v>6</v>
      </c>
      <c r="O1641" s="70">
        <f t="shared" si="104"/>
        <v>0.3</v>
      </c>
    </row>
    <row r="1642" spans="1:15" ht="18" thickBot="1" x14ac:dyDescent="0.4">
      <c r="A1642" s="15">
        <v>1633</v>
      </c>
      <c r="D1642" s="14"/>
      <c r="E1642" s="14"/>
      <c r="F1642" s="14"/>
      <c r="G1642" s="14"/>
      <c r="H1642" s="71">
        <f>MIN(VLOOKUP(O1642,'Tableau de correspondances'!B$8:T$31,MATCH(N1642,'Tableau de correspondances'!B$7:T$7,1),TRUE),VLOOKUP(O1642,'Tableau de correspondances'!W$8:AO$31,MATCH(N1642,'Tableau de correspondances'!W$7:AO$7,-1),TRUE))</f>
        <v>46</v>
      </c>
      <c r="I1642" s="78" t="str">
        <f>IF(VLOOKUP(O1642,'Tableau de correspondances'!B$8:T$31,MATCH(N1642,'Tableau de correspondances'!B$7:T$7,1),TRUE)&gt;VLOOKUP(O1642,'Tableau de correspondances'!W$8:AO$31,MATCH(N1642,'Tableau de correspondances'!W$7:AO$7,-1),TRUE),"Table 2","Table 1")</f>
        <v>Table 1</v>
      </c>
      <c r="J1642" s="73" t="str">
        <f t="shared" si="101"/>
        <v>non</v>
      </c>
      <c r="K1642" s="28"/>
      <c r="L1642" s="29"/>
      <c r="M1642" s="34">
        <f t="shared" si="102"/>
        <v>6</v>
      </c>
      <c r="N1642" s="16">
        <f t="shared" si="103"/>
        <v>6</v>
      </c>
      <c r="O1642" s="70">
        <f t="shared" si="104"/>
        <v>0.3</v>
      </c>
    </row>
    <row r="1643" spans="1:15" ht="18" thickBot="1" x14ac:dyDescent="0.4">
      <c r="A1643" s="15">
        <v>1634</v>
      </c>
      <c r="D1643" s="14"/>
      <c r="E1643" s="14"/>
      <c r="F1643" s="14"/>
      <c r="G1643" s="14"/>
      <c r="H1643" s="71">
        <f>MIN(VLOOKUP(O1643,'Tableau de correspondances'!B$8:T$31,MATCH(N1643,'Tableau de correspondances'!B$7:T$7,1),TRUE),VLOOKUP(O1643,'Tableau de correspondances'!W$8:AO$31,MATCH(N1643,'Tableau de correspondances'!W$7:AO$7,-1),TRUE))</f>
        <v>46</v>
      </c>
      <c r="I1643" s="78" t="str">
        <f>IF(VLOOKUP(O1643,'Tableau de correspondances'!B$8:T$31,MATCH(N1643,'Tableau de correspondances'!B$7:T$7,1),TRUE)&gt;VLOOKUP(O1643,'Tableau de correspondances'!W$8:AO$31,MATCH(N1643,'Tableau de correspondances'!W$7:AO$7,-1),TRUE),"Table 2","Table 1")</f>
        <v>Table 1</v>
      </c>
      <c r="J1643" s="73" t="str">
        <f t="shared" si="101"/>
        <v>non</v>
      </c>
      <c r="K1643" s="28"/>
      <c r="L1643" s="29"/>
      <c r="M1643" s="34">
        <f t="shared" si="102"/>
        <v>6</v>
      </c>
      <c r="N1643" s="16">
        <f t="shared" si="103"/>
        <v>6</v>
      </c>
      <c r="O1643" s="70">
        <f t="shared" si="104"/>
        <v>0.3</v>
      </c>
    </row>
    <row r="1644" spans="1:15" ht="18" thickBot="1" x14ac:dyDescent="0.4">
      <c r="A1644" s="15">
        <v>1635</v>
      </c>
      <c r="D1644" s="14"/>
      <c r="E1644" s="14"/>
      <c r="F1644" s="14"/>
      <c r="G1644" s="14"/>
      <c r="H1644" s="71">
        <f>MIN(VLOOKUP(O1644,'Tableau de correspondances'!B$8:T$31,MATCH(N1644,'Tableau de correspondances'!B$7:T$7,1),TRUE),VLOOKUP(O1644,'Tableau de correspondances'!W$8:AO$31,MATCH(N1644,'Tableau de correspondances'!W$7:AO$7,-1),TRUE))</f>
        <v>46</v>
      </c>
      <c r="I1644" s="78" t="str">
        <f>IF(VLOOKUP(O1644,'Tableau de correspondances'!B$8:T$31,MATCH(N1644,'Tableau de correspondances'!B$7:T$7,1),TRUE)&gt;VLOOKUP(O1644,'Tableau de correspondances'!W$8:AO$31,MATCH(N1644,'Tableau de correspondances'!W$7:AO$7,-1),TRUE),"Table 2","Table 1")</f>
        <v>Table 1</v>
      </c>
      <c r="J1644" s="73" t="str">
        <f t="shared" si="101"/>
        <v>non</v>
      </c>
      <c r="K1644" s="28"/>
      <c r="L1644" s="29"/>
      <c r="M1644" s="34">
        <f t="shared" si="102"/>
        <v>6</v>
      </c>
      <c r="N1644" s="16">
        <f t="shared" si="103"/>
        <v>6</v>
      </c>
      <c r="O1644" s="70">
        <f t="shared" si="104"/>
        <v>0.3</v>
      </c>
    </row>
    <row r="1645" spans="1:15" ht="18" thickBot="1" x14ac:dyDescent="0.4">
      <c r="A1645" s="15">
        <v>1636</v>
      </c>
      <c r="D1645" s="14"/>
      <c r="E1645" s="14"/>
      <c r="F1645" s="14"/>
      <c r="G1645" s="14"/>
      <c r="H1645" s="71">
        <f>MIN(VLOOKUP(O1645,'Tableau de correspondances'!B$8:T$31,MATCH(N1645,'Tableau de correspondances'!B$7:T$7,1),TRUE),VLOOKUP(O1645,'Tableau de correspondances'!W$8:AO$31,MATCH(N1645,'Tableau de correspondances'!W$7:AO$7,-1),TRUE))</f>
        <v>46</v>
      </c>
      <c r="I1645" s="78" t="str">
        <f>IF(VLOOKUP(O1645,'Tableau de correspondances'!B$8:T$31,MATCH(N1645,'Tableau de correspondances'!B$7:T$7,1),TRUE)&gt;VLOOKUP(O1645,'Tableau de correspondances'!W$8:AO$31,MATCH(N1645,'Tableau de correspondances'!W$7:AO$7,-1),TRUE),"Table 2","Table 1")</f>
        <v>Table 1</v>
      </c>
      <c r="J1645" s="73" t="str">
        <f t="shared" si="101"/>
        <v>non</v>
      </c>
      <c r="K1645" s="28"/>
      <c r="L1645" s="29"/>
      <c r="M1645" s="34">
        <f t="shared" si="102"/>
        <v>6</v>
      </c>
      <c r="N1645" s="16">
        <f t="shared" si="103"/>
        <v>6</v>
      </c>
      <c r="O1645" s="70">
        <f t="shared" si="104"/>
        <v>0.3</v>
      </c>
    </row>
    <row r="1646" spans="1:15" ht="18" thickBot="1" x14ac:dyDescent="0.4">
      <c r="A1646" s="15">
        <v>1637</v>
      </c>
      <c r="D1646" s="14"/>
      <c r="E1646" s="14"/>
      <c r="F1646" s="14"/>
      <c r="G1646" s="14"/>
      <c r="H1646" s="71">
        <f>MIN(VLOOKUP(O1646,'Tableau de correspondances'!B$8:T$31,MATCH(N1646,'Tableau de correspondances'!B$7:T$7,1),TRUE),VLOOKUP(O1646,'Tableau de correspondances'!W$8:AO$31,MATCH(N1646,'Tableau de correspondances'!W$7:AO$7,-1),TRUE))</f>
        <v>46</v>
      </c>
      <c r="I1646" s="78" t="str">
        <f>IF(VLOOKUP(O1646,'Tableau de correspondances'!B$8:T$31,MATCH(N1646,'Tableau de correspondances'!B$7:T$7,1),TRUE)&gt;VLOOKUP(O1646,'Tableau de correspondances'!W$8:AO$31,MATCH(N1646,'Tableau de correspondances'!W$7:AO$7,-1),TRUE),"Table 2","Table 1")</f>
        <v>Table 1</v>
      </c>
      <c r="J1646" s="73" t="str">
        <f t="shared" si="101"/>
        <v>non</v>
      </c>
      <c r="K1646" s="28"/>
      <c r="L1646" s="29"/>
      <c r="M1646" s="34">
        <f t="shared" si="102"/>
        <v>6</v>
      </c>
      <c r="N1646" s="16">
        <f t="shared" si="103"/>
        <v>6</v>
      </c>
      <c r="O1646" s="70">
        <f t="shared" si="104"/>
        <v>0.3</v>
      </c>
    </row>
    <row r="1647" spans="1:15" ht="18" thickBot="1" x14ac:dyDescent="0.4">
      <c r="A1647" s="15">
        <v>1638</v>
      </c>
      <c r="D1647" s="14"/>
      <c r="E1647" s="14"/>
      <c r="F1647" s="14"/>
      <c r="G1647" s="14"/>
      <c r="H1647" s="71">
        <f>MIN(VLOOKUP(O1647,'Tableau de correspondances'!B$8:T$31,MATCH(N1647,'Tableau de correspondances'!B$7:T$7,1),TRUE),VLOOKUP(O1647,'Tableau de correspondances'!W$8:AO$31,MATCH(N1647,'Tableau de correspondances'!W$7:AO$7,-1),TRUE))</f>
        <v>46</v>
      </c>
      <c r="I1647" s="78" t="str">
        <f>IF(VLOOKUP(O1647,'Tableau de correspondances'!B$8:T$31,MATCH(N1647,'Tableau de correspondances'!B$7:T$7,1),TRUE)&gt;VLOOKUP(O1647,'Tableau de correspondances'!W$8:AO$31,MATCH(N1647,'Tableau de correspondances'!W$7:AO$7,-1),TRUE),"Table 2","Table 1")</f>
        <v>Table 1</v>
      </c>
      <c r="J1647" s="73" t="str">
        <f t="shared" si="101"/>
        <v>non</v>
      </c>
      <c r="K1647" s="28"/>
      <c r="L1647" s="29"/>
      <c r="M1647" s="34">
        <f t="shared" si="102"/>
        <v>6</v>
      </c>
      <c r="N1647" s="16">
        <f t="shared" si="103"/>
        <v>6</v>
      </c>
      <c r="O1647" s="70">
        <f t="shared" si="104"/>
        <v>0.3</v>
      </c>
    </row>
    <row r="1648" spans="1:15" ht="18" thickBot="1" x14ac:dyDescent="0.4">
      <c r="A1648" s="15">
        <v>1639</v>
      </c>
      <c r="D1648" s="14"/>
      <c r="E1648" s="14"/>
      <c r="F1648" s="14"/>
      <c r="G1648" s="14"/>
      <c r="H1648" s="71">
        <f>MIN(VLOOKUP(O1648,'Tableau de correspondances'!B$8:T$31,MATCH(N1648,'Tableau de correspondances'!B$7:T$7,1),TRUE),VLOOKUP(O1648,'Tableau de correspondances'!W$8:AO$31,MATCH(N1648,'Tableau de correspondances'!W$7:AO$7,-1),TRUE))</f>
        <v>46</v>
      </c>
      <c r="I1648" s="78" t="str">
        <f>IF(VLOOKUP(O1648,'Tableau de correspondances'!B$8:T$31,MATCH(N1648,'Tableau de correspondances'!B$7:T$7,1),TRUE)&gt;VLOOKUP(O1648,'Tableau de correspondances'!W$8:AO$31,MATCH(N1648,'Tableau de correspondances'!W$7:AO$7,-1),TRUE),"Table 2","Table 1")</f>
        <v>Table 1</v>
      </c>
      <c r="J1648" s="73" t="str">
        <f t="shared" si="101"/>
        <v>non</v>
      </c>
      <c r="K1648" s="28"/>
      <c r="L1648" s="29"/>
      <c r="M1648" s="34">
        <f t="shared" si="102"/>
        <v>6</v>
      </c>
      <c r="N1648" s="16">
        <f t="shared" si="103"/>
        <v>6</v>
      </c>
      <c r="O1648" s="70">
        <f t="shared" si="104"/>
        <v>0.3</v>
      </c>
    </row>
    <row r="1649" spans="1:15" ht="18" thickBot="1" x14ac:dyDescent="0.4">
      <c r="A1649" s="15">
        <v>1640</v>
      </c>
      <c r="D1649" s="14"/>
      <c r="E1649" s="14"/>
      <c r="F1649" s="14"/>
      <c r="G1649" s="14"/>
      <c r="H1649" s="71">
        <f>MIN(VLOOKUP(O1649,'Tableau de correspondances'!B$8:T$31,MATCH(N1649,'Tableau de correspondances'!B$7:T$7,1),TRUE),VLOOKUP(O1649,'Tableau de correspondances'!W$8:AO$31,MATCH(N1649,'Tableau de correspondances'!W$7:AO$7,-1),TRUE))</f>
        <v>46</v>
      </c>
      <c r="I1649" s="78" t="str">
        <f>IF(VLOOKUP(O1649,'Tableau de correspondances'!B$8:T$31,MATCH(N1649,'Tableau de correspondances'!B$7:T$7,1),TRUE)&gt;VLOOKUP(O1649,'Tableau de correspondances'!W$8:AO$31,MATCH(N1649,'Tableau de correspondances'!W$7:AO$7,-1),TRUE),"Table 2","Table 1")</f>
        <v>Table 1</v>
      </c>
      <c r="J1649" s="73" t="str">
        <f t="shared" si="101"/>
        <v>non</v>
      </c>
      <c r="K1649" s="28"/>
      <c r="L1649" s="29"/>
      <c r="M1649" s="34">
        <f t="shared" si="102"/>
        <v>6</v>
      </c>
      <c r="N1649" s="16">
        <f t="shared" si="103"/>
        <v>6</v>
      </c>
      <c r="O1649" s="70">
        <f t="shared" si="104"/>
        <v>0.3</v>
      </c>
    </row>
    <row r="1650" spans="1:15" ht="18" thickBot="1" x14ac:dyDescent="0.4">
      <c r="A1650" s="15">
        <v>1641</v>
      </c>
      <c r="D1650" s="14"/>
      <c r="E1650" s="14"/>
      <c r="F1650" s="14"/>
      <c r="G1650" s="14"/>
      <c r="H1650" s="71">
        <f>MIN(VLOOKUP(O1650,'Tableau de correspondances'!B$8:T$31,MATCH(N1650,'Tableau de correspondances'!B$7:T$7,1),TRUE),VLOOKUP(O1650,'Tableau de correspondances'!W$8:AO$31,MATCH(N1650,'Tableau de correspondances'!W$7:AO$7,-1),TRUE))</f>
        <v>46</v>
      </c>
      <c r="I1650" s="78" t="str">
        <f>IF(VLOOKUP(O1650,'Tableau de correspondances'!B$8:T$31,MATCH(N1650,'Tableau de correspondances'!B$7:T$7,1),TRUE)&gt;VLOOKUP(O1650,'Tableau de correspondances'!W$8:AO$31,MATCH(N1650,'Tableau de correspondances'!W$7:AO$7,-1),TRUE),"Table 2","Table 1")</f>
        <v>Table 1</v>
      </c>
      <c r="J1650" s="73" t="str">
        <f t="shared" si="101"/>
        <v>non</v>
      </c>
      <c r="K1650" s="28"/>
      <c r="L1650" s="29"/>
      <c r="M1650" s="34">
        <f t="shared" si="102"/>
        <v>6</v>
      </c>
      <c r="N1650" s="16">
        <f t="shared" si="103"/>
        <v>6</v>
      </c>
      <c r="O1650" s="70">
        <f t="shared" si="104"/>
        <v>0.3</v>
      </c>
    </row>
    <row r="1651" spans="1:15" ht="18" thickBot="1" x14ac:dyDescent="0.4">
      <c r="A1651" s="15">
        <v>1642</v>
      </c>
      <c r="D1651" s="14"/>
      <c r="E1651" s="14"/>
      <c r="F1651" s="14"/>
      <c r="G1651" s="14"/>
      <c r="H1651" s="71">
        <f>MIN(VLOOKUP(O1651,'Tableau de correspondances'!B$8:T$31,MATCH(N1651,'Tableau de correspondances'!B$7:T$7,1),TRUE),VLOOKUP(O1651,'Tableau de correspondances'!W$8:AO$31,MATCH(N1651,'Tableau de correspondances'!W$7:AO$7,-1),TRUE))</f>
        <v>46</v>
      </c>
      <c r="I1651" s="78" t="str">
        <f>IF(VLOOKUP(O1651,'Tableau de correspondances'!B$8:T$31,MATCH(N1651,'Tableau de correspondances'!B$7:T$7,1),TRUE)&gt;VLOOKUP(O1651,'Tableau de correspondances'!W$8:AO$31,MATCH(N1651,'Tableau de correspondances'!W$7:AO$7,-1),TRUE),"Table 2","Table 1")</f>
        <v>Table 1</v>
      </c>
      <c r="J1651" s="73" t="str">
        <f t="shared" si="101"/>
        <v>non</v>
      </c>
      <c r="K1651" s="28"/>
      <c r="L1651" s="29"/>
      <c r="M1651" s="34">
        <f t="shared" si="102"/>
        <v>6</v>
      </c>
      <c r="N1651" s="16">
        <f t="shared" si="103"/>
        <v>6</v>
      </c>
      <c r="O1651" s="70">
        <f t="shared" si="104"/>
        <v>0.3</v>
      </c>
    </row>
    <row r="1652" spans="1:15" ht="18" thickBot="1" x14ac:dyDescent="0.4">
      <c r="A1652" s="15">
        <v>1643</v>
      </c>
      <c r="D1652" s="14"/>
      <c r="E1652" s="14"/>
      <c r="F1652" s="14"/>
      <c r="G1652" s="14"/>
      <c r="H1652" s="71">
        <f>MIN(VLOOKUP(O1652,'Tableau de correspondances'!B$8:T$31,MATCH(N1652,'Tableau de correspondances'!B$7:T$7,1),TRUE),VLOOKUP(O1652,'Tableau de correspondances'!W$8:AO$31,MATCH(N1652,'Tableau de correspondances'!W$7:AO$7,-1),TRUE))</f>
        <v>46</v>
      </c>
      <c r="I1652" s="78" t="str">
        <f>IF(VLOOKUP(O1652,'Tableau de correspondances'!B$8:T$31,MATCH(N1652,'Tableau de correspondances'!B$7:T$7,1),TRUE)&gt;VLOOKUP(O1652,'Tableau de correspondances'!W$8:AO$31,MATCH(N1652,'Tableau de correspondances'!W$7:AO$7,-1),TRUE),"Table 2","Table 1")</f>
        <v>Table 1</v>
      </c>
      <c r="J1652" s="73" t="str">
        <f t="shared" si="101"/>
        <v>non</v>
      </c>
      <c r="K1652" s="28"/>
      <c r="L1652" s="29"/>
      <c r="M1652" s="34">
        <f t="shared" si="102"/>
        <v>6</v>
      </c>
      <c r="N1652" s="16">
        <f t="shared" si="103"/>
        <v>6</v>
      </c>
      <c r="O1652" s="70">
        <f t="shared" si="104"/>
        <v>0.3</v>
      </c>
    </row>
    <row r="1653" spans="1:15" ht="18" thickBot="1" x14ac:dyDescent="0.4">
      <c r="A1653" s="15">
        <v>1644</v>
      </c>
      <c r="D1653" s="14"/>
      <c r="E1653" s="14"/>
      <c r="F1653" s="14"/>
      <c r="G1653" s="14"/>
      <c r="H1653" s="71">
        <f>MIN(VLOOKUP(O1653,'Tableau de correspondances'!B$8:T$31,MATCH(N1653,'Tableau de correspondances'!B$7:T$7,1),TRUE),VLOOKUP(O1653,'Tableau de correspondances'!W$8:AO$31,MATCH(N1653,'Tableau de correspondances'!W$7:AO$7,-1),TRUE))</f>
        <v>46</v>
      </c>
      <c r="I1653" s="78" t="str">
        <f>IF(VLOOKUP(O1653,'Tableau de correspondances'!B$8:T$31,MATCH(N1653,'Tableau de correspondances'!B$7:T$7,1),TRUE)&gt;VLOOKUP(O1653,'Tableau de correspondances'!W$8:AO$31,MATCH(N1653,'Tableau de correspondances'!W$7:AO$7,-1),TRUE),"Table 2","Table 1")</f>
        <v>Table 1</v>
      </c>
      <c r="J1653" s="73" t="str">
        <f t="shared" si="101"/>
        <v>non</v>
      </c>
      <c r="K1653" s="28"/>
      <c r="L1653" s="29"/>
      <c r="M1653" s="34">
        <f t="shared" si="102"/>
        <v>6</v>
      </c>
      <c r="N1653" s="16">
        <f t="shared" si="103"/>
        <v>6</v>
      </c>
      <c r="O1653" s="70">
        <f t="shared" si="104"/>
        <v>0.3</v>
      </c>
    </row>
    <row r="1654" spans="1:15" ht="18" thickBot="1" x14ac:dyDescent="0.4">
      <c r="A1654" s="15">
        <v>1645</v>
      </c>
      <c r="D1654" s="14"/>
      <c r="E1654" s="14"/>
      <c r="F1654" s="14"/>
      <c r="G1654" s="14"/>
      <c r="H1654" s="71">
        <f>MIN(VLOOKUP(O1654,'Tableau de correspondances'!B$8:T$31,MATCH(N1654,'Tableau de correspondances'!B$7:T$7,1),TRUE),VLOOKUP(O1654,'Tableau de correspondances'!W$8:AO$31,MATCH(N1654,'Tableau de correspondances'!W$7:AO$7,-1),TRUE))</f>
        <v>46</v>
      </c>
      <c r="I1654" s="78" t="str">
        <f>IF(VLOOKUP(O1654,'Tableau de correspondances'!B$8:T$31,MATCH(N1654,'Tableau de correspondances'!B$7:T$7,1),TRUE)&gt;VLOOKUP(O1654,'Tableau de correspondances'!W$8:AO$31,MATCH(N1654,'Tableau de correspondances'!W$7:AO$7,-1),TRUE),"Table 2","Table 1")</f>
        <v>Table 1</v>
      </c>
      <c r="J1654" s="73" t="str">
        <f t="shared" si="101"/>
        <v>non</v>
      </c>
      <c r="K1654" s="28"/>
      <c r="L1654" s="29"/>
      <c r="M1654" s="34">
        <f t="shared" si="102"/>
        <v>6</v>
      </c>
      <c r="N1654" s="16">
        <f t="shared" si="103"/>
        <v>6</v>
      </c>
      <c r="O1654" s="70">
        <f t="shared" si="104"/>
        <v>0.3</v>
      </c>
    </row>
    <row r="1655" spans="1:15" ht="18" thickBot="1" x14ac:dyDescent="0.4">
      <c r="A1655" s="15">
        <v>1646</v>
      </c>
      <c r="D1655" s="14"/>
      <c r="E1655" s="14"/>
      <c r="F1655" s="14"/>
      <c r="G1655" s="14"/>
      <c r="H1655" s="71">
        <f>MIN(VLOOKUP(O1655,'Tableau de correspondances'!B$8:T$31,MATCH(N1655,'Tableau de correspondances'!B$7:T$7,1),TRUE),VLOOKUP(O1655,'Tableau de correspondances'!W$8:AO$31,MATCH(N1655,'Tableau de correspondances'!W$7:AO$7,-1),TRUE))</f>
        <v>46</v>
      </c>
      <c r="I1655" s="78" t="str">
        <f>IF(VLOOKUP(O1655,'Tableau de correspondances'!B$8:T$31,MATCH(N1655,'Tableau de correspondances'!B$7:T$7,1),TRUE)&gt;VLOOKUP(O1655,'Tableau de correspondances'!W$8:AO$31,MATCH(N1655,'Tableau de correspondances'!W$7:AO$7,-1),TRUE),"Table 2","Table 1")</f>
        <v>Table 1</v>
      </c>
      <c r="J1655" s="73" t="str">
        <f t="shared" si="101"/>
        <v>non</v>
      </c>
      <c r="K1655" s="28"/>
      <c r="L1655" s="29"/>
      <c r="M1655" s="34">
        <f t="shared" si="102"/>
        <v>6</v>
      </c>
      <c r="N1655" s="16">
        <f t="shared" si="103"/>
        <v>6</v>
      </c>
      <c r="O1655" s="70">
        <f t="shared" si="104"/>
        <v>0.3</v>
      </c>
    </row>
    <row r="1656" spans="1:15" ht="18" thickBot="1" x14ac:dyDescent="0.4">
      <c r="A1656" s="15">
        <v>1647</v>
      </c>
      <c r="D1656" s="14"/>
      <c r="E1656" s="14"/>
      <c r="F1656" s="14"/>
      <c r="G1656" s="14"/>
      <c r="H1656" s="71">
        <f>MIN(VLOOKUP(O1656,'Tableau de correspondances'!B$8:T$31,MATCH(N1656,'Tableau de correspondances'!B$7:T$7,1),TRUE),VLOOKUP(O1656,'Tableau de correspondances'!W$8:AO$31,MATCH(N1656,'Tableau de correspondances'!W$7:AO$7,-1),TRUE))</f>
        <v>46</v>
      </c>
      <c r="I1656" s="78" t="str">
        <f>IF(VLOOKUP(O1656,'Tableau de correspondances'!B$8:T$31,MATCH(N1656,'Tableau de correspondances'!B$7:T$7,1),TRUE)&gt;VLOOKUP(O1656,'Tableau de correspondances'!W$8:AO$31,MATCH(N1656,'Tableau de correspondances'!W$7:AO$7,-1),TRUE),"Table 2","Table 1")</f>
        <v>Table 1</v>
      </c>
      <c r="J1656" s="73" t="str">
        <f t="shared" si="101"/>
        <v>non</v>
      </c>
      <c r="K1656" s="28"/>
      <c r="L1656" s="29"/>
      <c r="M1656" s="34">
        <f t="shared" si="102"/>
        <v>6</v>
      </c>
      <c r="N1656" s="16">
        <f t="shared" si="103"/>
        <v>6</v>
      </c>
      <c r="O1656" s="70">
        <f t="shared" si="104"/>
        <v>0.3</v>
      </c>
    </row>
    <row r="1657" spans="1:15" ht="18" thickBot="1" x14ac:dyDescent="0.4">
      <c r="A1657" s="15">
        <v>1648</v>
      </c>
      <c r="D1657" s="14"/>
      <c r="E1657" s="14"/>
      <c r="F1657" s="14"/>
      <c r="G1657" s="14"/>
      <c r="H1657" s="71">
        <f>MIN(VLOOKUP(O1657,'Tableau de correspondances'!B$8:T$31,MATCH(N1657,'Tableau de correspondances'!B$7:T$7,1),TRUE),VLOOKUP(O1657,'Tableau de correspondances'!W$8:AO$31,MATCH(N1657,'Tableau de correspondances'!W$7:AO$7,-1),TRUE))</f>
        <v>46</v>
      </c>
      <c r="I1657" s="78" t="str">
        <f>IF(VLOOKUP(O1657,'Tableau de correspondances'!B$8:T$31,MATCH(N1657,'Tableau de correspondances'!B$7:T$7,1),TRUE)&gt;VLOOKUP(O1657,'Tableau de correspondances'!W$8:AO$31,MATCH(N1657,'Tableau de correspondances'!W$7:AO$7,-1),TRUE),"Table 2","Table 1")</f>
        <v>Table 1</v>
      </c>
      <c r="J1657" s="73" t="str">
        <f t="shared" si="101"/>
        <v>non</v>
      </c>
      <c r="K1657" s="28"/>
      <c r="L1657" s="29"/>
      <c r="M1657" s="34">
        <f t="shared" si="102"/>
        <v>6</v>
      </c>
      <c r="N1657" s="16">
        <f t="shared" si="103"/>
        <v>6</v>
      </c>
      <c r="O1657" s="70">
        <f t="shared" si="104"/>
        <v>0.3</v>
      </c>
    </row>
    <row r="1658" spans="1:15" ht="18" thickBot="1" x14ac:dyDescent="0.4">
      <c r="A1658" s="15">
        <v>1649</v>
      </c>
      <c r="D1658" s="14"/>
      <c r="E1658" s="14"/>
      <c r="F1658" s="14"/>
      <c r="G1658" s="14"/>
      <c r="H1658" s="71">
        <f>MIN(VLOOKUP(O1658,'Tableau de correspondances'!B$8:T$31,MATCH(N1658,'Tableau de correspondances'!B$7:T$7,1),TRUE),VLOOKUP(O1658,'Tableau de correspondances'!W$8:AO$31,MATCH(N1658,'Tableau de correspondances'!W$7:AO$7,-1),TRUE))</f>
        <v>46</v>
      </c>
      <c r="I1658" s="78" t="str">
        <f>IF(VLOOKUP(O1658,'Tableau de correspondances'!B$8:T$31,MATCH(N1658,'Tableau de correspondances'!B$7:T$7,1),TRUE)&gt;VLOOKUP(O1658,'Tableau de correspondances'!W$8:AO$31,MATCH(N1658,'Tableau de correspondances'!W$7:AO$7,-1),TRUE),"Table 2","Table 1")</f>
        <v>Table 1</v>
      </c>
      <c r="J1658" s="73" t="str">
        <f t="shared" si="101"/>
        <v>non</v>
      </c>
      <c r="K1658" s="28"/>
      <c r="L1658" s="29"/>
      <c r="M1658" s="34">
        <f t="shared" si="102"/>
        <v>6</v>
      </c>
      <c r="N1658" s="16">
        <f t="shared" si="103"/>
        <v>6</v>
      </c>
      <c r="O1658" s="70">
        <f t="shared" si="104"/>
        <v>0.3</v>
      </c>
    </row>
    <row r="1659" spans="1:15" ht="18" thickBot="1" x14ac:dyDescent="0.4">
      <c r="A1659" s="15">
        <v>1650</v>
      </c>
      <c r="D1659" s="14"/>
      <c r="E1659" s="14"/>
      <c r="F1659" s="14"/>
      <c r="G1659" s="14"/>
      <c r="H1659" s="71">
        <f>MIN(VLOOKUP(O1659,'Tableau de correspondances'!B$8:T$31,MATCH(N1659,'Tableau de correspondances'!B$7:T$7,1),TRUE),VLOOKUP(O1659,'Tableau de correspondances'!W$8:AO$31,MATCH(N1659,'Tableau de correspondances'!W$7:AO$7,-1),TRUE))</f>
        <v>46</v>
      </c>
      <c r="I1659" s="78" t="str">
        <f>IF(VLOOKUP(O1659,'Tableau de correspondances'!B$8:T$31,MATCH(N1659,'Tableau de correspondances'!B$7:T$7,1),TRUE)&gt;VLOOKUP(O1659,'Tableau de correspondances'!W$8:AO$31,MATCH(N1659,'Tableau de correspondances'!W$7:AO$7,-1),TRUE),"Table 2","Table 1")</f>
        <v>Table 1</v>
      </c>
      <c r="J1659" s="73" t="str">
        <f t="shared" si="101"/>
        <v>non</v>
      </c>
      <c r="K1659" s="28"/>
      <c r="L1659" s="29"/>
      <c r="M1659" s="34">
        <f t="shared" si="102"/>
        <v>6</v>
      </c>
      <c r="N1659" s="16">
        <f t="shared" si="103"/>
        <v>6</v>
      </c>
      <c r="O1659" s="70">
        <f t="shared" si="104"/>
        <v>0.3</v>
      </c>
    </row>
    <row r="1660" spans="1:15" ht="18" thickBot="1" x14ac:dyDescent="0.4">
      <c r="A1660" s="15">
        <v>1651</v>
      </c>
      <c r="D1660" s="14"/>
      <c r="E1660" s="14"/>
      <c r="F1660" s="14"/>
      <c r="G1660" s="14"/>
      <c r="H1660" s="71">
        <f>MIN(VLOOKUP(O1660,'Tableau de correspondances'!B$8:T$31,MATCH(N1660,'Tableau de correspondances'!B$7:T$7,1),TRUE),VLOOKUP(O1660,'Tableau de correspondances'!W$8:AO$31,MATCH(N1660,'Tableau de correspondances'!W$7:AO$7,-1),TRUE))</f>
        <v>46</v>
      </c>
      <c r="I1660" s="78" t="str">
        <f>IF(VLOOKUP(O1660,'Tableau de correspondances'!B$8:T$31,MATCH(N1660,'Tableau de correspondances'!B$7:T$7,1),TRUE)&gt;VLOOKUP(O1660,'Tableau de correspondances'!W$8:AO$31,MATCH(N1660,'Tableau de correspondances'!W$7:AO$7,-1),TRUE),"Table 2","Table 1")</f>
        <v>Table 1</v>
      </c>
      <c r="J1660" s="73" t="str">
        <f t="shared" si="101"/>
        <v>non</v>
      </c>
      <c r="K1660" s="28"/>
      <c r="L1660" s="29"/>
      <c r="M1660" s="34">
        <f t="shared" si="102"/>
        <v>6</v>
      </c>
      <c r="N1660" s="16">
        <f t="shared" si="103"/>
        <v>6</v>
      </c>
      <c r="O1660" s="70">
        <f t="shared" si="104"/>
        <v>0.3</v>
      </c>
    </row>
    <row r="1661" spans="1:15" ht="18" thickBot="1" x14ac:dyDescent="0.4">
      <c r="A1661" s="15">
        <v>1652</v>
      </c>
      <c r="D1661" s="14"/>
      <c r="E1661" s="14"/>
      <c r="F1661" s="14"/>
      <c r="G1661" s="14"/>
      <c r="H1661" s="71">
        <f>MIN(VLOOKUP(O1661,'Tableau de correspondances'!B$8:T$31,MATCH(N1661,'Tableau de correspondances'!B$7:T$7,1),TRUE),VLOOKUP(O1661,'Tableau de correspondances'!W$8:AO$31,MATCH(N1661,'Tableau de correspondances'!W$7:AO$7,-1),TRUE))</f>
        <v>46</v>
      </c>
      <c r="I1661" s="78" t="str">
        <f>IF(VLOOKUP(O1661,'Tableau de correspondances'!B$8:T$31,MATCH(N1661,'Tableau de correspondances'!B$7:T$7,1),TRUE)&gt;VLOOKUP(O1661,'Tableau de correspondances'!W$8:AO$31,MATCH(N1661,'Tableau de correspondances'!W$7:AO$7,-1),TRUE),"Table 2","Table 1")</f>
        <v>Table 1</v>
      </c>
      <c r="J1661" s="73" t="str">
        <f t="shared" si="101"/>
        <v>non</v>
      </c>
      <c r="K1661" s="28"/>
      <c r="L1661" s="29"/>
      <c r="M1661" s="34">
        <f t="shared" si="102"/>
        <v>6</v>
      </c>
      <c r="N1661" s="16">
        <f t="shared" si="103"/>
        <v>6</v>
      </c>
      <c r="O1661" s="70">
        <f t="shared" si="104"/>
        <v>0.3</v>
      </c>
    </row>
    <row r="1662" spans="1:15" ht="18" thickBot="1" x14ac:dyDescent="0.4">
      <c r="A1662" s="15">
        <v>1653</v>
      </c>
      <c r="D1662" s="14"/>
      <c r="E1662" s="14"/>
      <c r="F1662" s="14"/>
      <c r="G1662" s="14"/>
      <c r="H1662" s="71">
        <f>MIN(VLOOKUP(O1662,'Tableau de correspondances'!B$8:T$31,MATCH(N1662,'Tableau de correspondances'!B$7:T$7,1),TRUE),VLOOKUP(O1662,'Tableau de correspondances'!W$8:AO$31,MATCH(N1662,'Tableau de correspondances'!W$7:AO$7,-1),TRUE))</f>
        <v>46</v>
      </c>
      <c r="I1662" s="78" t="str">
        <f>IF(VLOOKUP(O1662,'Tableau de correspondances'!B$8:T$31,MATCH(N1662,'Tableau de correspondances'!B$7:T$7,1),TRUE)&gt;VLOOKUP(O1662,'Tableau de correspondances'!W$8:AO$31,MATCH(N1662,'Tableau de correspondances'!W$7:AO$7,-1),TRUE),"Table 2","Table 1")</f>
        <v>Table 1</v>
      </c>
      <c r="J1662" s="73" t="str">
        <f t="shared" si="101"/>
        <v>non</v>
      </c>
      <c r="K1662" s="28"/>
      <c r="L1662" s="29"/>
      <c r="M1662" s="34">
        <f t="shared" si="102"/>
        <v>6</v>
      </c>
      <c r="N1662" s="16">
        <f t="shared" si="103"/>
        <v>6</v>
      </c>
      <c r="O1662" s="70">
        <f t="shared" si="104"/>
        <v>0.3</v>
      </c>
    </row>
    <row r="1663" spans="1:15" ht="18" thickBot="1" x14ac:dyDescent="0.4">
      <c r="A1663" s="15">
        <v>1654</v>
      </c>
      <c r="D1663" s="14"/>
      <c r="E1663" s="14"/>
      <c r="F1663" s="14"/>
      <c r="G1663" s="14"/>
      <c r="H1663" s="71">
        <f>MIN(VLOOKUP(O1663,'Tableau de correspondances'!B$8:T$31,MATCH(N1663,'Tableau de correspondances'!B$7:T$7,1),TRUE),VLOOKUP(O1663,'Tableau de correspondances'!W$8:AO$31,MATCH(N1663,'Tableau de correspondances'!W$7:AO$7,-1),TRUE))</f>
        <v>46</v>
      </c>
      <c r="I1663" s="78" t="str">
        <f>IF(VLOOKUP(O1663,'Tableau de correspondances'!B$8:T$31,MATCH(N1663,'Tableau de correspondances'!B$7:T$7,1),TRUE)&gt;VLOOKUP(O1663,'Tableau de correspondances'!W$8:AO$31,MATCH(N1663,'Tableau de correspondances'!W$7:AO$7,-1),TRUE),"Table 2","Table 1")</f>
        <v>Table 1</v>
      </c>
      <c r="J1663" s="73" t="str">
        <f t="shared" si="101"/>
        <v>non</v>
      </c>
      <c r="K1663" s="28"/>
      <c r="L1663" s="29"/>
      <c r="M1663" s="34">
        <f t="shared" si="102"/>
        <v>6</v>
      </c>
      <c r="N1663" s="16">
        <f t="shared" si="103"/>
        <v>6</v>
      </c>
      <c r="O1663" s="70">
        <f t="shared" si="104"/>
        <v>0.3</v>
      </c>
    </row>
    <row r="1664" spans="1:15" ht="18" thickBot="1" x14ac:dyDescent="0.4">
      <c r="A1664" s="15">
        <v>1655</v>
      </c>
      <c r="D1664" s="14"/>
      <c r="E1664" s="14"/>
      <c r="F1664" s="14"/>
      <c r="G1664" s="14"/>
      <c r="H1664" s="71">
        <f>MIN(VLOOKUP(O1664,'Tableau de correspondances'!B$8:T$31,MATCH(N1664,'Tableau de correspondances'!B$7:T$7,1),TRUE),VLOOKUP(O1664,'Tableau de correspondances'!W$8:AO$31,MATCH(N1664,'Tableau de correspondances'!W$7:AO$7,-1),TRUE))</f>
        <v>46</v>
      </c>
      <c r="I1664" s="78" t="str">
        <f>IF(VLOOKUP(O1664,'Tableau de correspondances'!B$8:T$31,MATCH(N1664,'Tableau de correspondances'!B$7:T$7,1),TRUE)&gt;VLOOKUP(O1664,'Tableau de correspondances'!W$8:AO$31,MATCH(N1664,'Tableau de correspondances'!W$7:AO$7,-1),TRUE),"Table 2","Table 1")</f>
        <v>Table 1</v>
      </c>
      <c r="J1664" s="73" t="str">
        <f t="shared" si="101"/>
        <v>non</v>
      </c>
      <c r="K1664" s="28"/>
      <c r="L1664" s="29"/>
      <c r="M1664" s="34">
        <f t="shared" si="102"/>
        <v>6</v>
      </c>
      <c r="N1664" s="16">
        <f t="shared" si="103"/>
        <v>6</v>
      </c>
      <c r="O1664" s="70">
        <f t="shared" si="104"/>
        <v>0.3</v>
      </c>
    </row>
    <row r="1665" spans="1:15" ht="18" thickBot="1" x14ac:dyDescent="0.4">
      <c r="A1665" s="15">
        <v>1656</v>
      </c>
      <c r="D1665" s="14"/>
      <c r="E1665" s="14"/>
      <c r="F1665" s="14"/>
      <c r="G1665" s="14"/>
      <c r="H1665" s="71">
        <f>MIN(VLOOKUP(O1665,'Tableau de correspondances'!B$8:T$31,MATCH(N1665,'Tableau de correspondances'!B$7:T$7,1),TRUE),VLOOKUP(O1665,'Tableau de correspondances'!W$8:AO$31,MATCH(N1665,'Tableau de correspondances'!W$7:AO$7,-1),TRUE))</f>
        <v>46</v>
      </c>
      <c r="I1665" s="78" t="str">
        <f>IF(VLOOKUP(O1665,'Tableau de correspondances'!B$8:T$31,MATCH(N1665,'Tableau de correspondances'!B$7:T$7,1),TRUE)&gt;VLOOKUP(O1665,'Tableau de correspondances'!W$8:AO$31,MATCH(N1665,'Tableau de correspondances'!W$7:AO$7,-1),TRUE),"Table 2","Table 1")</f>
        <v>Table 1</v>
      </c>
      <c r="J1665" s="73" t="str">
        <f t="shared" si="101"/>
        <v>non</v>
      </c>
      <c r="K1665" s="28"/>
      <c r="L1665" s="29"/>
      <c r="M1665" s="34">
        <f t="shared" si="102"/>
        <v>6</v>
      </c>
      <c r="N1665" s="16">
        <f t="shared" si="103"/>
        <v>6</v>
      </c>
      <c r="O1665" s="70">
        <f t="shared" si="104"/>
        <v>0.3</v>
      </c>
    </row>
    <row r="1666" spans="1:15" ht="18" thickBot="1" x14ac:dyDescent="0.4">
      <c r="A1666" s="15">
        <v>1657</v>
      </c>
      <c r="D1666" s="14"/>
      <c r="E1666" s="14"/>
      <c r="F1666" s="14"/>
      <c r="G1666" s="14"/>
      <c r="H1666" s="71">
        <f>MIN(VLOOKUP(O1666,'Tableau de correspondances'!B$8:T$31,MATCH(N1666,'Tableau de correspondances'!B$7:T$7,1),TRUE),VLOOKUP(O1666,'Tableau de correspondances'!W$8:AO$31,MATCH(N1666,'Tableau de correspondances'!W$7:AO$7,-1),TRUE))</f>
        <v>46</v>
      </c>
      <c r="I1666" s="78" t="str">
        <f>IF(VLOOKUP(O1666,'Tableau de correspondances'!B$8:T$31,MATCH(N1666,'Tableau de correspondances'!B$7:T$7,1),TRUE)&gt;VLOOKUP(O1666,'Tableau de correspondances'!W$8:AO$31,MATCH(N1666,'Tableau de correspondances'!W$7:AO$7,-1),TRUE),"Table 2","Table 1")</f>
        <v>Table 1</v>
      </c>
      <c r="J1666" s="73" t="str">
        <f t="shared" si="101"/>
        <v>non</v>
      </c>
      <c r="K1666" s="28"/>
      <c r="L1666" s="29"/>
      <c r="M1666" s="34">
        <f t="shared" si="102"/>
        <v>6</v>
      </c>
      <c r="N1666" s="16">
        <f t="shared" si="103"/>
        <v>6</v>
      </c>
      <c r="O1666" s="70">
        <f t="shared" si="104"/>
        <v>0.3</v>
      </c>
    </row>
    <row r="1667" spans="1:15" ht="18" thickBot="1" x14ac:dyDescent="0.4">
      <c r="A1667" s="15">
        <v>1658</v>
      </c>
      <c r="D1667" s="14"/>
      <c r="E1667" s="14"/>
      <c r="F1667" s="14"/>
      <c r="G1667" s="14"/>
      <c r="H1667" s="71">
        <f>MIN(VLOOKUP(O1667,'Tableau de correspondances'!B$8:T$31,MATCH(N1667,'Tableau de correspondances'!B$7:T$7,1),TRUE),VLOOKUP(O1667,'Tableau de correspondances'!W$8:AO$31,MATCH(N1667,'Tableau de correspondances'!W$7:AO$7,-1),TRUE))</f>
        <v>46</v>
      </c>
      <c r="I1667" s="78" t="str">
        <f>IF(VLOOKUP(O1667,'Tableau de correspondances'!B$8:T$31,MATCH(N1667,'Tableau de correspondances'!B$7:T$7,1),TRUE)&gt;VLOOKUP(O1667,'Tableau de correspondances'!W$8:AO$31,MATCH(N1667,'Tableau de correspondances'!W$7:AO$7,-1),TRUE),"Table 2","Table 1")</f>
        <v>Table 1</v>
      </c>
      <c r="J1667" s="73" t="str">
        <f t="shared" si="101"/>
        <v>non</v>
      </c>
      <c r="K1667" s="28"/>
      <c r="L1667" s="29"/>
      <c r="M1667" s="34">
        <f t="shared" si="102"/>
        <v>6</v>
      </c>
      <c r="N1667" s="16">
        <f t="shared" si="103"/>
        <v>6</v>
      </c>
      <c r="O1667" s="70">
        <f t="shared" si="104"/>
        <v>0.3</v>
      </c>
    </row>
    <row r="1668" spans="1:15" ht="18" thickBot="1" x14ac:dyDescent="0.4">
      <c r="A1668" s="15">
        <v>1659</v>
      </c>
      <c r="D1668" s="14"/>
      <c r="E1668" s="14"/>
      <c r="F1668" s="14"/>
      <c r="G1668" s="14"/>
      <c r="H1668" s="71">
        <f>MIN(VLOOKUP(O1668,'Tableau de correspondances'!B$8:T$31,MATCH(N1668,'Tableau de correspondances'!B$7:T$7,1),TRUE),VLOOKUP(O1668,'Tableau de correspondances'!W$8:AO$31,MATCH(N1668,'Tableau de correspondances'!W$7:AO$7,-1),TRUE))</f>
        <v>46</v>
      </c>
      <c r="I1668" s="78" t="str">
        <f>IF(VLOOKUP(O1668,'Tableau de correspondances'!B$8:T$31,MATCH(N1668,'Tableau de correspondances'!B$7:T$7,1),TRUE)&gt;VLOOKUP(O1668,'Tableau de correspondances'!W$8:AO$31,MATCH(N1668,'Tableau de correspondances'!W$7:AO$7,-1),TRUE),"Table 2","Table 1")</f>
        <v>Table 1</v>
      </c>
      <c r="J1668" s="73" t="str">
        <f t="shared" si="101"/>
        <v>non</v>
      </c>
      <c r="K1668" s="28"/>
      <c r="L1668" s="29"/>
      <c r="M1668" s="34">
        <f t="shared" si="102"/>
        <v>6</v>
      </c>
      <c r="N1668" s="16">
        <f t="shared" si="103"/>
        <v>6</v>
      </c>
      <c r="O1668" s="70">
        <f t="shared" si="104"/>
        <v>0.3</v>
      </c>
    </row>
    <row r="1669" spans="1:15" ht="18" thickBot="1" x14ac:dyDescent="0.4">
      <c r="A1669" s="15">
        <v>1660</v>
      </c>
      <c r="D1669" s="14"/>
      <c r="E1669" s="14"/>
      <c r="F1669" s="14"/>
      <c r="G1669" s="14"/>
      <c r="H1669" s="71">
        <f>MIN(VLOOKUP(O1669,'Tableau de correspondances'!B$8:T$31,MATCH(N1669,'Tableau de correspondances'!B$7:T$7,1),TRUE),VLOOKUP(O1669,'Tableau de correspondances'!W$8:AO$31,MATCH(N1669,'Tableau de correspondances'!W$7:AO$7,-1),TRUE))</f>
        <v>46</v>
      </c>
      <c r="I1669" s="78" t="str">
        <f>IF(VLOOKUP(O1669,'Tableau de correspondances'!B$8:T$31,MATCH(N1669,'Tableau de correspondances'!B$7:T$7,1),TRUE)&gt;VLOOKUP(O1669,'Tableau de correspondances'!W$8:AO$31,MATCH(N1669,'Tableau de correspondances'!W$7:AO$7,-1),TRUE),"Table 2","Table 1")</f>
        <v>Table 1</v>
      </c>
      <c r="J1669" s="73" t="str">
        <f t="shared" si="101"/>
        <v>non</v>
      </c>
      <c r="K1669" s="28"/>
      <c r="L1669" s="29"/>
      <c r="M1669" s="34">
        <f t="shared" si="102"/>
        <v>6</v>
      </c>
      <c r="N1669" s="16">
        <f t="shared" si="103"/>
        <v>6</v>
      </c>
      <c r="O1669" s="70">
        <f t="shared" si="104"/>
        <v>0.3</v>
      </c>
    </row>
    <row r="1670" spans="1:15" ht="18" thickBot="1" x14ac:dyDescent="0.4">
      <c r="A1670" s="15">
        <v>1661</v>
      </c>
      <c r="D1670" s="14"/>
      <c r="E1670" s="14"/>
      <c r="F1670" s="14"/>
      <c r="G1670" s="14"/>
      <c r="H1670" s="71">
        <f>MIN(VLOOKUP(O1670,'Tableau de correspondances'!B$8:T$31,MATCH(N1670,'Tableau de correspondances'!B$7:T$7,1),TRUE),VLOOKUP(O1670,'Tableau de correspondances'!W$8:AO$31,MATCH(N1670,'Tableau de correspondances'!W$7:AO$7,-1),TRUE))</f>
        <v>46</v>
      </c>
      <c r="I1670" s="78" t="str">
        <f>IF(VLOOKUP(O1670,'Tableau de correspondances'!B$8:T$31,MATCH(N1670,'Tableau de correspondances'!B$7:T$7,1),TRUE)&gt;VLOOKUP(O1670,'Tableau de correspondances'!W$8:AO$31,MATCH(N1670,'Tableau de correspondances'!W$7:AO$7,-1),TRUE),"Table 2","Table 1")</f>
        <v>Table 1</v>
      </c>
      <c r="J1670" s="73" t="str">
        <f t="shared" si="101"/>
        <v>non</v>
      </c>
      <c r="K1670" s="28"/>
      <c r="L1670" s="29"/>
      <c r="M1670" s="34">
        <f t="shared" si="102"/>
        <v>6</v>
      </c>
      <c r="N1670" s="16">
        <f t="shared" si="103"/>
        <v>6</v>
      </c>
      <c r="O1670" s="70">
        <f t="shared" si="104"/>
        <v>0.3</v>
      </c>
    </row>
    <row r="1671" spans="1:15" ht="18" thickBot="1" x14ac:dyDescent="0.4">
      <c r="A1671" s="15">
        <v>1662</v>
      </c>
      <c r="D1671" s="14"/>
      <c r="E1671" s="14"/>
      <c r="F1671" s="14"/>
      <c r="G1671" s="14"/>
      <c r="H1671" s="71">
        <f>MIN(VLOOKUP(O1671,'Tableau de correspondances'!B$8:T$31,MATCH(N1671,'Tableau de correspondances'!B$7:T$7,1),TRUE),VLOOKUP(O1671,'Tableau de correspondances'!W$8:AO$31,MATCH(N1671,'Tableau de correspondances'!W$7:AO$7,-1),TRUE))</f>
        <v>46</v>
      </c>
      <c r="I1671" s="78" t="str">
        <f>IF(VLOOKUP(O1671,'Tableau de correspondances'!B$8:T$31,MATCH(N1671,'Tableau de correspondances'!B$7:T$7,1),TRUE)&gt;VLOOKUP(O1671,'Tableau de correspondances'!W$8:AO$31,MATCH(N1671,'Tableau de correspondances'!W$7:AO$7,-1),TRUE),"Table 2","Table 1")</f>
        <v>Table 1</v>
      </c>
      <c r="J1671" s="73" t="str">
        <f t="shared" si="101"/>
        <v>non</v>
      </c>
      <c r="K1671" s="28"/>
      <c r="L1671" s="29"/>
      <c r="M1671" s="34">
        <f t="shared" si="102"/>
        <v>6</v>
      </c>
      <c r="N1671" s="16">
        <f t="shared" si="103"/>
        <v>6</v>
      </c>
      <c r="O1671" s="70">
        <f t="shared" si="104"/>
        <v>0.3</v>
      </c>
    </row>
    <row r="1672" spans="1:15" ht="18" thickBot="1" x14ac:dyDescent="0.4">
      <c r="A1672" s="15">
        <v>1663</v>
      </c>
      <c r="D1672" s="14"/>
      <c r="E1672" s="14"/>
      <c r="F1672" s="14"/>
      <c r="G1672" s="14"/>
      <c r="H1672" s="71">
        <f>MIN(VLOOKUP(O1672,'Tableau de correspondances'!B$8:T$31,MATCH(N1672,'Tableau de correspondances'!B$7:T$7,1),TRUE),VLOOKUP(O1672,'Tableau de correspondances'!W$8:AO$31,MATCH(N1672,'Tableau de correspondances'!W$7:AO$7,-1),TRUE))</f>
        <v>46</v>
      </c>
      <c r="I1672" s="78" t="str">
        <f>IF(VLOOKUP(O1672,'Tableau de correspondances'!B$8:T$31,MATCH(N1672,'Tableau de correspondances'!B$7:T$7,1),TRUE)&gt;VLOOKUP(O1672,'Tableau de correspondances'!W$8:AO$31,MATCH(N1672,'Tableau de correspondances'!W$7:AO$7,-1),TRUE),"Table 2","Table 1")</f>
        <v>Table 1</v>
      </c>
      <c r="J1672" s="73" t="str">
        <f t="shared" si="101"/>
        <v>non</v>
      </c>
      <c r="K1672" s="28"/>
      <c r="L1672" s="29"/>
      <c r="M1672" s="34">
        <f t="shared" si="102"/>
        <v>6</v>
      </c>
      <c r="N1672" s="16">
        <f t="shared" si="103"/>
        <v>6</v>
      </c>
      <c r="O1672" s="70">
        <f t="shared" si="104"/>
        <v>0.3</v>
      </c>
    </row>
    <row r="1673" spans="1:15" ht="18" thickBot="1" x14ac:dyDescent="0.4">
      <c r="A1673" s="15">
        <v>1664</v>
      </c>
      <c r="D1673" s="14"/>
      <c r="E1673" s="14"/>
      <c r="F1673" s="14"/>
      <c r="G1673" s="14"/>
      <c r="H1673" s="71">
        <f>MIN(VLOOKUP(O1673,'Tableau de correspondances'!B$8:T$31,MATCH(N1673,'Tableau de correspondances'!B$7:T$7,1),TRUE),VLOOKUP(O1673,'Tableau de correspondances'!W$8:AO$31,MATCH(N1673,'Tableau de correspondances'!W$7:AO$7,-1),TRUE))</f>
        <v>46</v>
      </c>
      <c r="I1673" s="78" t="str">
        <f>IF(VLOOKUP(O1673,'Tableau de correspondances'!B$8:T$31,MATCH(N1673,'Tableau de correspondances'!B$7:T$7,1),TRUE)&gt;VLOOKUP(O1673,'Tableau de correspondances'!W$8:AO$31,MATCH(N1673,'Tableau de correspondances'!W$7:AO$7,-1),TRUE),"Table 2","Table 1")</f>
        <v>Table 1</v>
      </c>
      <c r="J1673" s="73" t="str">
        <f t="shared" si="101"/>
        <v>non</v>
      </c>
      <c r="K1673" s="28"/>
      <c r="L1673" s="29"/>
      <c r="M1673" s="34">
        <f t="shared" si="102"/>
        <v>6</v>
      </c>
      <c r="N1673" s="16">
        <f t="shared" si="103"/>
        <v>6</v>
      </c>
      <c r="O1673" s="70">
        <f t="shared" si="104"/>
        <v>0.3</v>
      </c>
    </row>
    <row r="1674" spans="1:15" ht="18" thickBot="1" x14ac:dyDescent="0.4">
      <c r="A1674" s="15">
        <v>1665</v>
      </c>
      <c r="D1674" s="14"/>
      <c r="E1674" s="14"/>
      <c r="F1674" s="14"/>
      <c r="G1674" s="14"/>
      <c r="H1674" s="71">
        <f>MIN(VLOOKUP(O1674,'Tableau de correspondances'!B$8:T$31,MATCH(N1674,'Tableau de correspondances'!B$7:T$7,1),TRUE),VLOOKUP(O1674,'Tableau de correspondances'!W$8:AO$31,MATCH(N1674,'Tableau de correspondances'!W$7:AO$7,-1),TRUE))</f>
        <v>46</v>
      </c>
      <c r="I1674" s="78" t="str">
        <f>IF(VLOOKUP(O1674,'Tableau de correspondances'!B$8:T$31,MATCH(N1674,'Tableau de correspondances'!B$7:T$7,1),TRUE)&gt;VLOOKUP(O1674,'Tableau de correspondances'!W$8:AO$31,MATCH(N1674,'Tableau de correspondances'!W$7:AO$7,-1),TRUE),"Table 2","Table 1")</f>
        <v>Table 1</v>
      </c>
      <c r="J1674" s="73" t="str">
        <f t="shared" si="101"/>
        <v>non</v>
      </c>
      <c r="K1674" s="28"/>
      <c r="L1674" s="29"/>
      <c r="M1674" s="34">
        <f t="shared" si="102"/>
        <v>6</v>
      </c>
      <c r="N1674" s="16">
        <f t="shared" si="103"/>
        <v>6</v>
      </c>
      <c r="O1674" s="70">
        <f t="shared" si="104"/>
        <v>0.3</v>
      </c>
    </row>
    <row r="1675" spans="1:15" ht="18" thickBot="1" x14ac:dyDescent="0.4">
      <c r="A1675" s="15">
        <v>1666</v>
      </c>
      <c r="D1675" s="14"/>
      <c r="E1675" s="14"/>
      <c r="F1675" s="14"/>
      <c r="G1675" s="14"/>
      <c r="H1675" s="71">
        <f>MIN(VLOOKUP(O1675,'Tableau de correspondances'!B$8:T$31,MATCH(N1675,'Tableau de correspondances'!B$7:T$7,1),TRUE),VLOOKUP(O1675,'Tableau de correspondances'!W$8:AO$31,MATCH(N1675,'Tableau de correspondances'!W$7:AO$7,-1),TRUE))</f>
        <v>46</v>
      </c>
      <c r="I1675" s="78" t="str">
        <f>IF(VLOOKUP(O1675,'Tableau de correspondances'!B$8:T$31,MATCH(N1675,'Tableau de correspondances'!B$7:T$7,1),TRUE)&gt;VLOOKUP(O1675,'Tableau de correspondances'!W$8:AO$31,MATCH(N1675,'Tableau de correspondances'!W$7:AO$7,-1),TRUE),"Table 2","Table 1")</f>
        <v>Table 1</v>
      </c>
      <c r="J1675" s="73" t="str">
        <f t="shared" ref="J1675:J1738" si="105">IF(D1675&gt;H1675,"oui","non")</f>
        <v>non</v>
      </c>
      <c r="K1675" s="28"/>
      <c r="L1675" s="29"/>
      <c r="M1675" s="34">
        <f t="shared" si="102"/>
        <v>6</v>
      </c>
      <c r="N1675" s="16">
        <f t="shared" si="103"/>
        <v>6</v>
      </c>
      <c r="O1675" s="70">
        <f t="shared" si="104"/>
        <v>0.3</v>
      </c>
    </row>
    <row r="1676" spans="1:15" ht="18" thickBot="1" x14ac:dyDescent="0.4">
      <c r="A1676" s="15">
        <v>1667</v>
      </c>
      <c r="D1676" s="14"/>
      <c r="E1676" s="14"/>
      <c r="F1676" s="14"/>
      <c r="G1676" s="14"/>
      <c r="H1676" s="71">
        <f>MIN(VLOOKUP(O1676,'Tableau de correspondances'!B$8:T$31,MATCH(N1676,'Tableau de correspondances'!B$7:T$7,1),TRUE),VLOOKUP(O1676,'Tableau de correspondances'!W$8:AO$31,MATCH(N1676,'Tableau de correspondances'!W$7:AO$7,-1),TRUE))</f>
        <v>46</v>
      </c>
      <c r="I1676" s="78" t="str">
        <f>IF(VLOOKUP(O1676,'Tableau de correspondances'!B$8:T$31,MATCH(N1676,'Tableau de correspondances'!B$7:T$7,1),TRUE)&gt;VLOOKUP(O1676,'Tableau de correspondances'!W$8:AO$31,MATCH(N1676,'Tableau de correspondances'!W$7:AO$7,-1),TRUE),"Table 2","Table 1")</f>
        <v>Table 1</v>
      </c>
      <c r="J1676" s="73" t="str">
        <f t="shared" si="105"/>
        <v>non</v>
      </c>
      <c r="K1676" s="28"/>
      <c r="L1676" s="29"/>
      <c r="M1676" s="34">
        <f t="shared" ref="M1676:M1739" si="106">IF(E1676="",6,IF(E1676&gt;8.5,8.5,E1676))</f>
        <v>6</v>
      </c>
      <c r="N1676" s="16">
        <f t="shared" ref="N1676:N1739" si="107">ROUND(M1676,2)</f>
        <v>6</v>
      </c>
      <c r="O1676" s="70">
        <f t="shared" ref="O1676:O1739" si="108">IF(F1676="",0.3,IF(F1676&gt;10.9,10.9,F1676))</f>
        <v>0.3</v>
      </c>
    </row>
    <row r="1677" spans="1:15" ht="18" thickBot="1" x14ac:dyDescent="0.4">
      <c r="A1677" s="15">
        <v>1668</v>
      </c>
      <c r="D1677" s="14"/>
      <c r="E1677" s="14"/>
      <c r="F1677" s="14"/>
      <c r="G1677" s="14"/>
      <c r="H1677" s="71">
        <f>MIN(VLOOKUP(O1677,'Tableau de correspondances'!B$8:T$31,MATCH(N1677,'Tableau de correspondances'!B$7:T$7,1),TRUE),VLOOKUP(O1677,'Tableau de correspondances'!W$8:AO$31,MATCH(N1677,'Tableau de correspondances'!W$7:AO$7,-1),TRUE))</f>
        <v>46</v>
      </c>
      <c r="I1677" s="78" t="str">
        <f>IF(VLOOKUP(O1677,'Tableau de correspondances'!B$8:T$31,MATCH(N1677,'Tableau de correspondances'!B$7:T$7,1),TRUE)&gt;VLOOKUP(O1677,'Tableau de correspondances'!W$8:AO$31,MATCH(N1677,'Tableau de correspondances'!W$7:AO$7,-1),TRUE),"Table 2","Table 1")</f>
        <v>Table 1</v>
      </c>
      <c r="J1677" s="73" t="str">
        <f t="shared" si="105"/>
        <v>non</v>
      </c>
      <c r="K1677" s="28"/>
      <c r="L1677" s="29"/>
      <c r="M1677" s="34">
        <f t="shared" si="106"/>
        <v>6</v>
      </c>
      <c r="N1677" s="16">
        <f t="shared" si="107"/>
        <v>6</v>
      </c>
      <c r="O1677" s="70">
        <f t="shared" si="108"/>
        <v>0.3</v>
      </c>
    </row>
    <row r="1678" spans="1:15" ht="18" thickBot="1" x14ac:dyDescent="0.4">
      <c r="A1678" s="15">
        <v>1669</v>
      </c>
      <c r="D1678" s="14"/>
      <c r="E1678" s="14"/>
      <c r="F1678" s="14"/>
      <c r="G1678" s="14"/>
      <c r="H1678" s="71">
        <f>MIN(VLOOKUP(O1678,'Tableau de correspondances'!B$8:T$31,MATCH(N1678,'Tableau de correspondances'!B$7:T$7,1),TRUE),VLOOKUP(O1678,'Tableau de correspondances'!W$8:AO$31,MATCH(N1678,'Tableau de correspondances'!W$7:AO$7,-1),TRUE))</f>
        <v>46</v>
      </c>
      <c r="I1678" s="78" t="str">
        <f>IF(VLOOKUP(O1678,'Tableau de correspondances'!B$8:T$31,MATCH(N1678,'Tableau de correspondances'!B$7:T$7,1),TRUE)&gt;VLOOKUP(O1678,'Tableau de correspondances'!W$8:AO$31,MATCH(N1678,'Tableau de correspondances'!W$7:AO$7,-1),TRUE),"Table 2","Table 1")</f>
        <v>Table 1</v>
      </c>
      <c r="J1678" s="73" t="str">
        <f t="shared" si="105"/>
        <v>non</v>
      </c>
      <c r="K1678" s="28"/>
      <c r="L1678" s="29"/>
      <c r="M1678" s="34">
        <f t="shared" si="106"/>
        <v>6</v>
      </c>
      <c r="N1678" s="16">
        <f t="shared" si="107"/>
        <v>6</v>
      </c>
      <c r="O1678" s="70">
        <f t="shared" si="108"/>
        <v>0.3</v>
      </c>
    </row>
    <row r="1679" spans="1:15" ht="18" thickBot="1" x14ac:dyDescent="0.4">
      <c r="A1679" s="15">
        <v>1670</v>
      </c>
      <c r="D1679" s="14"/>
      <c r="E1679" s="14"/>
      <c r="F1679" s="14"/>
      <c r="G1679" s="14"/>
      <c r="H1679" s="71">
        <f>MIN(VLOOKUP(O1679,'Tableau de correspondances'!B$8:T$31,MATCH(N1679,'Tableau de correspondances'!B$7:T$7,1),TRUE),VLOOKUP(O1679,'Tableau de correspondances'!W$8:AO$31,MATCH(N1679,'Tableau de correspondances'!W$7:AO$7,-1),TRUE))</f>
        <v>46</v>
      </c>
      <c r="I1679" s="78" t="str">
        <f>IF(VLOOKUP(O1679,'Tableau de correspondances'!B$8:T$31,MATCH(N1679,'Tableau de correspondances'!B$7:T$7,1),TRUE)&gt;VLOOKUP(O1679,'Tableau de correspondances'!W$8:AO$31,MATCH(N1679,'Tableau de correspondances'!W$7:AO$7,-1),TRUE),"Table 2","Table 1")</f>
        <v>Table 1</v>
      </c>
      <c r="J1679" s="73" t="str">
        <f t="shared" si="105"/>
        <v>non</v>
      </c>
      <c r="K1679" s="28"/>
      <c r="L1679" s="29"/>
      <c r="M1679" s="34">
        <f t="shared" si="106"/>
        <v>6</v>
      </c>
      <c r="N1679" s="16">
        <f t="shared" si="107"/>
        <v>6</v>
      </c>
      <c r="O1679" s="70">
        <f t="shared" si="108"/>
        <v>0.3</v>
      </c>
    </row>
    <row r="1680" spans="1:15" ht="18" thickBot="1" x14ac:dyDescent="0.4">
      <c r="A1680" s="15">
        <v>1671</v>
      </c>
      <c r="D1680" s="14"/>
      <c r="E1680" s="14"/>
      <c r="F1680" s="14"/>
      <c r="G1680" s="14"/>
      <c r="H1680" s="71">
        <f>MIN(VLOOKUP(O1680,'Tableau de correspondances'!B$8:T$31,MATCH(N1680,'Tableau de correspondances'!B$7:T$7,1),TRUE),VLOOKUP(O1680,'Tableau de correspondances'!W$8:AO$31,MATCH(N1680,'Tableau de correspondances'!W$7:AO$7,-1),TRUE))</f>
        <v>46</v>
      </c>
      <c r="I1680" s="78" t="str">
        <f>IF(VLOOKUP(O1680,'Tableau de correspondances'!B$8:T$31,MATCH(N1680,'Tableau de correspondances'!B$7:T$7,1),TRUE)&gt;VLOOKUP(O1680,'Tableau de correspondances'!W$8:AO$31,MATCH(N1680,'Tableau de correspondances'!W$7:AO$7,-1),TRUE),"Table 2","Table 1")</f>
        <v>Table 1</v>
      </c>
      <c r="J1680" s="73" t="str">
        <f t="shared" si="105"/>
        <v>non</v>
      </c>
      <c r="K1680" s="28"/>
      <c r="L1680" s="29"/>
      <c r="M1680" s="34">
        <f t="shared" si="106"/>
        <v>6</v>
      </c>
      <c r="N1680" s="16">
        <f t="shared" si="107"/>
        <v>6</v>
      </c>
      <c r="O1680" s="70">
        <f t="shared" si="108"/>
        <v>0.3</v>
      </c>
    </row>
    <row r="1681" spans="1:15" ht="18" thickBot="1" x14ac:dyDescent="0.4">
      <c r="A1681" s="15">
        <v>1672</v>
      </c>
      <c r="D1681" s="14"/>
      <c r="E1681" s="14"/>
      <c r="F1681" s="14"/>
      <c r="G1681" s="14"/>
      <c r="H1681" s="71">
        <f>MIN(VLOOKUP(O1681,'Tableau de correspondances'!B$8:T$31,MATCH(N1681,'Tableau de correspondances'!B$7:T$7,1),TRUE),VLOOKUP(O1681,'Tableau de correspondances'!W$8:AO$31,MATCH(N1681,'Tableau de correspondances'!W$7:AO$7,-1),TRUE))</f>
        <v>46</v>
      </c>
      <c r="I1681" s="78" t="str">
        <f>IF(VLOOKUP(O1681,'Tableau de correspondances'!B$8:T$31,MATCH(N1681,'Tableau de correspondances'!B$7:T$7,1),TRUE)&gt;VLOOKUP(O1681,'Tableau de correspondances'!W$8:AO$31,MATCH(N1681,'Tableau de correspondances'!W$7:AO$7,-1),TRUE),"Table 2","Table 1")</f>
        <v>Table 1</v>
      </c>
      <c r="J1681" s="73" t="str">
        <f t="shared" si="105"/>
        <v>non</v>
      </c>
      <c r="K1681" s="28"/>
      <c r="L1681" s="29"/>
      <c r="M1681" s="34">
        <f t="shared" si="106"/>
        <v>6</v>
      </c>
      <c r="N1681" s="16">
        <f t="shared" si="107"/>
        <v>6</v>
      </c>
      <c r="O1681" s="70">
        <f t="shared" si="108"/>
        <v>0.3</v>
      </c>
    </row>
    <row r="1682" spans="1:15" ht="18" thickBot="1" x14ac:dyDescent="0.4">
      <c r="A1682" s="15">
        <v>1673</v>
      </c>
      <c r="D1682" s="14"/>
      <c r="E1682" s="14"/>
      <c r="F1682" s="14"/>
      <c r="G1682" s="14"/>
      <c r="H1682" s="71">
        <f>MIN(VLOOKUP(O1682,'Tableau de correspondances'!B$8:T$31,MATCH(N1682,'Tableau de correspondances'!B$7:T$7,1),TRUE),VLOOKUP(O1682,'Tableau de correspondances'!W$8:AO$31,MATCH(N1682,'Tableau de correspondances'!W$7:AO$7,-1),TRUE))</f>
        <v>46</v>
      </c>
      <c r="I1682" s="78" t="str">
        <f>IF(VLOOKUP(O1682,'Tableau de correspondances'!B$8:T$31,MATCH(N1682,'Tableau de correspondances'!B$7:T$7,1),TRUE)&gt;VLOOKUP(O1682,'Tableau de correspondances'!W$8:AO$31,MATCH(N1682,'Tableau de correspondances'!W$7:AO$7,-1),TRUE),"Table 2","Table 1")</f>
        <v>Table 1</v>
      </c>
      <c r="J1682" s="73" t="str">
        <f t="shared" si="105"/>
        <v>non</v>
      </c>
      <c r="K1682" s="28"/>
      <c r="L1682" s="29"/>
      <c r="M1682" s="34">
        <f t="shared" si="106"/>
        <v>6</v>
      </c>
      <c r="N1682" s="16">
        <f t="shared" si="107"/>
        <v>6</v>
      </c>
      <c r="O1682" s="70">
        <f t="shared" si="108"/>
        <v>0.3</v>
      </c>
    </row>
    <row r="1683" spans="1:15" ht="18" thickBot="1" x14ac:dyDescent="0.4">
      <c r="A1683" s="15">
        <v>1674</v>
      </c>
      <c r="D1683" s="14"/>
      <c r="E1683" s="14"/>
      <c r="F1683" s="14"/>
      <c r="G1683" s="14"/>
      <c r="H1683" s="71">
        <f>MIN(VLOOKUP(O1683,'Tableau de correspondances'!B$8:T$31,MATCH(N1683,'Tableau de correspondances'!B$7:T$7,1),TRUE),VLOOKUP(O1683,'Tableau de correspondances'!W$8:AO$31,MATCH(N1683,'Tableau de correspondances'!W$7:AO$7,-1),TRUE))</f>
        <v>46</v>
      </c>
      <c r="I1683" s="78" t="str">
        <f>IF(VLOOKUP(O1683,'Tableau de correspondances'!B$8:T$31,MATCH(N1683,'Tableau de correspondances'!B$7:T$7,1),TRUE)&gt;VLOOKUP(O1683,'Tableau de correspondances'!W$8:AO$31,MATCH(N1683,'Tableau de correspondances'!W$7:AO$7,-1),TRUE),"Table 2","Table 1")</f>
        <v>Table 1</v>
      </c>
      <c r="J1683" s="73" t="str">
        <f t="shared" si="105"/>
        <v>non</v>
      </c>
      <c r="K1683" s="28"/>
      <c r="L1683" s="29"/>
      <c r="M1683" s="34">
        <f t="shared" si="106"/>
        <v>6</v>
      </c>
      <c r="N1683" s="16">
        <f t="shared" si="107"/>
        <v>6</v>
      </c>
      <c r="O1683" s="70">
        <f t="shared" si="108"/>
        <v>0.3</v>
      </c>
    </row>
    <row r="1684" spans="1:15" ht="18" thickBot="1" x14ac:dyDescent="0.4">
      <c r="A1684" s="15">
        <v>1675</v>
      </c>
      <c r="D1684" s="14"/>
      <c r="E1684" s="14"/>
      <c r="F1684" s="14"/>
      <c r="G1684" s="14"/>
      <c r="H1684" s="71">
        <f>MIN(VLOOKUP(O1684,'Tableau de correspondances'!B$8:T$31,MATCH(N1684,'Tableau de correspondances'!B$7:T$7,1),TRUE),VLOOKUP(O1684,'Tableau de correspondances'!W$8:AO$31,MATCH(N1684,'Tableau de correspondances'!W$7:AO$7,-1),TRUE))</f>
        <v>46</v>
      </c>
      <c r="I1684" s="78" t="str">
        <f>IF(VLOOKUP(O1684,'Tableau de correspondances'!B$8:T$31,MATCH(N1684,'Tableau de correspondances'!B$7:T$7,1),TRUE)&gt;VLOOKUP(O1684,'Tableau de correspondances'!W$8:AO$31,MATCH(N1684,'Tableau de correspondances'!W$7:AO$7,-1),TRUE),"Table 2","Table 1")</f>
        <v>Table 1</v>
      </c>
      <c r="J1684" s="73" t="str">
        <f t="shared" si="105"/>
        <v>non</v>
      </c>
      <c r="K1684" s="28"/>
      <c r="L1684" s="29"/>
      <c r="M1684" s="34">
        <f t="shared" si="106"/>
        <v>6</v>
      </c>
      <c r="N1684" s="16">
        <f t="shared" si="107"/>
        <v>6</v>
      </c>
      <c r="O1684" s="70">
        <f t="shared" si="108"/>
        <v>0.3</v>
      </c>
    </row>
    <row r="1685" spans="1:15" ht="18" thickBot="1" x14ac:dyDescent="0.4">
      <c r="A1685" s="15">
        <v>1676</v>
      </c>
      <c r="D1685" s="14"/>
      <c r="E1685" s="14"/>
      <c r="F1685" s="14"/>
      <c r="G1685" s="14"/>
      <c r="H1685" s="71">
        <f>MIN(VLOOKUP(O1685,'Tableau de correspondances'!B$8:T$31,MATCH(N1685,'Tableau de correspondances'!B$7:T$7,1),TRUE),VLOOKUP(O1685,'Tableau de correspondances'!W$8:AO$31,MATCH(N1685,'Tableau de correspondances'!W$7:AO$7,-1),TRUE))</f>
        <v>46</v>
      </c>
      <c r="I1685" s="78" t="str">
        <f>IF(VLOOKUP(O1685,'Tableau de correspondances'!B$8:T$31,MATCH(N1685,'Tableau de correspondances'!B$7:T$7,1),TRUE)&gt;VLOOKUP(O1685,'Tableau de correspondances'!W$8:AO$31,MATCH(N1685,'Tableau de correspondances'!W$7:AO$7,-1),TRUE),"Table 2","Table 1")</f>
        <v>Table 1</v>
      </c>
      <c r="J1685" s="73" t="str">
        <f t="shared" si="105"/>
        <v>non</v>
      </c>
      <c r="K1685" s="28"/>
      <c r="L1685" s="29"/>
      <c r="M1685" s="34">
        <f t="shared" si="106"/>
        <v>6</v>
      </c>
      <c r="N1685" s="16">
        <f t="shared" si="107"/>
        <v>6</v>
      </c>
      <c r="O1685" s="70">
        <f t="shared" si="108"/>
        <v>0.3</v>
      </c>
    </row>
    <row r="1686" spans="1:15" ht="18" thickBot="1" x14ac:dyDescent="0.4">
      <c r="A1686" s="15">
        <v>1677</v>
      </c>
      <c r="D1686" s="14"/>
      <c r="E1686" s="14"/>
      <c r="F1686" s="14"/>
      <c r="G1686" s="14"/>
      <c r="H1686" s="71">
        <f>MIN(VLOOKUP(O1686,'Tableau de correspondances'!B$8:T$31,MATCH(N1686,'Tableau de correspondances'!B$7:T$7,1),TRUE),VLOOKUP(O1686,'Tableau de correspondances'!W$8:AO$31,MATCH(N1686,'Tableau de correspondances'!W$7:AO$7,-1),TRUE))</f>
        <v>46</v>
      </c>
      <c r="I1686" s="78" t="str">
        <f>IF(VLOOKUP(O1686,'Tableau de correspondances'!B$8:T$31,MATCH(N1686,'Tableau de correspondances'!B$7:T$7,1),TRUE)&gt;VLOOKUP(O1686,'Tableau de correspondances'!W$8:AO$31,MATCH(N1686,'Tableau de correspondances'!W$7:AO$7,-1),TRUE),"Table 2","Table 1")</f>
        <v>Table 1</v>
      </c>
      <c r="J1686" s="73" t="str">
        <f t="shared" si="105"/>
        <v>non</v>
      </c>
      <c r="K1686" s="28"/>
      <c r="L1686" s="29"/>
      <c r="M1686" s="34">
        <f t="shared" si="106"/>
        <v>6</v>
      </c>
      <c r="N1686" s="16">
        <f t="shared" si="107"/>
        <v>6</v>
      </c>
      <c r="O1686" s="70">
        <f t="shared" si="108"/>
        <v>0.3</v>
      </c>
    </row>
    <row r="1687" spans="1:15" ht="18" thickBot="1" x14ac:dyDescent="0.4">
      <c r="A1687" s="15">
        <v>1678</v>
      </c>
      <c r="D1687" s="14"/>
      <c r="E1687" s="14"/>
      <c r="F1687" s="14"/>
      <c r="G1687" s="14"/>
      <c r="H1687" s="71">
        <f>MIN(VLOOKUP(O1687,'Tableau de correspondances'!B$8:T$31,MATCH(N1687,'Tableau de correspondances'!B$7:T$7,1),TRUE),VLOOKUP(O1687,'Tableau de correspondances'!W$8:AO$31,MATCH(N1687,'Tableau de correspondances'!W$7:AO$7,-1),TRUE))</f>
        <v>46</v>
      </c>
      <c r="I1687" s="78" t="str">
        <f>IF(VLOOKUP(O1687,'Tableau de correspondances'!B$8:T$31,MATCH(N1687,'Tableau de correspondances'!B$7:T$7,1),TRUE)&gt;VLOOKUP(O1687,'Tableau de correspondances'!W$8:AO$31,MATCH(N1687,'Tableau de correspondances'!W$7:AO$7,-1),TRUE),"Table 2","Table 1")</f>
        <v>Table 1</v>
      </c>
      <c r="J1687" s="73" t="str">
        <f t="shared" si="105"/>
        <v>non</v>
      </c>
      <c r="K1687" s="28"/>
      <c r="L1687" s="29"/>
      <c r="M1687" s="34">
        <f t="shared" si="106"/>
        <v>6</v>
      </c>
      <c r="N1687" s="16">
        <f t="shared" si="107"/>
        <v>6</v>
      </c>
      <c r="O1687" s="70">
        <f t="shared" si="108"/>
        <v>0.3</v>
      </c>
    </row>
    <row r="1688" spans="1:15" ht="18" thickBot="1" x14ac:dyDescent="0.4">
      <c r="A1688" s="15">
        <v>1679</v>
      </c>
      <c r="D1688" s="14"/>
      <c r="E1688" s="14"/>
      <c r="F1688" s="14"/>
      <c r="G1688" s="14"/>
      <c r="H1688" s="71">
        <f>MIN(VLOOKUP(O1688,'Tableau de correspondances'!B$8:T$31,MATCH(N1688,'Tableau de correspondances'!B$7:T$7,1),TRUE),VLOOKUP(O1688,'Tableau de correspondances'!W$8:AO$31,MATCH(N1688,'Tableau de correspondances'!W$7:AO$7,-1),TRUE))</f>
        <v>46</v>
      </c>
      <c r="I1688" s="78" t="str">
        <f>IF(VLOOKUP(O1688,'Tableau de correspondances'!B$8:T$31,MATCH(N1688,'Tableau de correspondances'!B$7:T$7,1),TRUE)&gt;VLOOKUP(O1688,'Tableau de correspondances'!W$8:AO$31,MATCH(N1688,'Tableau de correspondances'!W$7:AO$7,-1),TRUE),"Table 2","Table 1")</f>
        <v>Table 1</v>
      </c>
      <c r="J1688" s="73" t="str">
        <f t="shared" si="105"/>
        <v>non</v>
      </c>
      <c r="K1688" s="28"/>
      <c r="L1688" s="29"/>
      <c r="M1688" s="34">
        <f t="shared" si="106"/>
        <v>6</v>
      </c>
      <c r="N1688" s="16">
        <f t="shared" si="107"/>
        <v>6</v>
      </c>
      <c r="O1688" s="70">
        <f t="shared" si="108"/>
        <v>0.3</v>
      </c>
    </row>
    <row r="1689" spans="1:15" ht="18" thickBot="1" x14ac:dyDescent="0.4">
      <c r="A1689" s="15">
        <v>1680</v>
      </c>
      <c r="D1689" s="14"/>
      <c r="E1689" s="14"/>
      <c r="F1689" s="14"/>
      <c r="G1689" s="14"/>
      <c r="H1689" s="71">
        <f>MIN(VLOOKUP(O1689,'Tableau de correspondances'!B$8:T$31,MATCH(N1689,'Tableau de correspondances'!B$7:T$7,1),TRUE),VLOOKUP(O1689,'Tableau de correspondances'!W$8:AO$31,MATCH(N1689,'Tableau de correspondances'!W$7:AO$7,-1),TRUE))</f>
        <v>46</v>
      </c>
      <c r="I1689" s="78" t="str">
        <f>IF(VLOOKUP(O1689,'Tableau de correspondances'!B$8:T$31,MATCH(N1689,'Tableau de correspondances'!B$7:T$7,1),TRUE)&gt;VLOOKUP(O1689,'Tableau de correspondances'!W$8:AO$31,MATCH(N1689,'Tableau de correspondances'!W$7:AO$7,-1),TRUE),"Table 2","Table 1")</f>
        <v>Table 1</v>
      </c>
      <c r="J1689" s="73" t="str">
        <f t="shared" si="105"/>
        <v>non</v>
      </c>
      <c r="K1689" s="28"/>
      <c r="L1689" s="29"/>
      <c r="M1689" s="34">
        <f t="shared" si="106"/>
        <v>6</v>
      </c>
      <c r="N1689" s="16">
        <f t="shared" si="107"/>
        <v>6</v>
      </c>
      <c r="O1689" s="70">
        <f t="shared" si="108"/>
        <v>0.3</v>
      </c>
    </row>
    <row r="1690" spans="1:15" ht="18" thickBot="1" x14ac:dyDescent="0.4">
      <c r="A1690" s="15">
        <v>1681</v>
      </c>
      <c r="D1690" s="14"/>
      <c r="E1690" s="14"/>
      <c r="F1690" s="14"/>
      <c r="G1690" s="14"/>
      <c r="H1690" s="71">
        <f>MIN(VLOOKUP(O1690,'Tableau de correspondances'!B$8:T$31,MATCH(N1690,'Tableau de correspondances'!B$7:T$7,1),TRUE),VLOOKUP(O1690,'Tableau de correspondances'!W$8:AO$31,MATCH(N1690,'Tableau de correspondances'!W$7:AO$7,-1),TRUE))</f>
        <v>46</v>
      </c>
      <c r="I1690" s="78" t="str">
        <f>IF(VLOOKUP(O1690,'Tableau de correspondances'!B$8:T$31,MATCH(N1690,'Tableau de correspondances'!B$7:T$7,1),TRUE)&gt;VLOOKUP(O1690,'Tableau de correspondances'!W$8:AO$31,MATCH(N1690,'Tableau de correspondances'!W$7:AO$7,-1),TRUE),"Table 2","Table 1")</f>
        <v>Table 1</v>
      </c>
      <c r="J1690" s="73" t="str">
        <f t="shared" si="105"/>
        <v>non</v>
      </c>
      <c r="K1690" s="28"/>
      <c r="L1690" s="29"/>
      <c r="M1690" s="34">
        <f t="shared" si="106"/>
        <v>6</v>
      </c>
      <c r="N1690" s="16">
        <f t="shared" si="107"/>
        <v>6</v>
      </c>
      <c r="O1690" s="70">
        <f t="shared" si="108"/>
        <v>0.3</v>
      </c>
    </row>
    <row r="1691" spans="1:15" ht="18" thickBot="1" x14ac:dyDescent="0.4">
      <c r="A1691" s="15">
        <v>1682</v>
      </c>
      <c r="D1691" s="14"/>
      <c r="E1691" s="14"/>
      <c r="F1691" s="14"/>
      <c r="G1691" s="14"/>
      <c r="H1691" s="71">
        <f>MIN(VLOOKUP(O1691,'Tableau de correspondances'!B$8:T$31,MATCH(N1691,'Tableau de correspondances'!B$7:T$7,1),TRUE),VLOOKUP(O1691,'Tableau de correspondances'!W$8:AO$31,MATCH(N1691,'Tableau de correspondances'!W$7:AO$7,-1),TRUE))</f>
        <v>46</v>
      </c>
      <c r="I1691" s="78" t="str">
        <f>IF(VLOOKUP(O1691,'Tableau de correspondances'!B$8:T$31,MATCH(N1691,'Tableau de correspondances'!B$7:T$7,1),TRUE)&gt;VLOOKUP(O1691,'Tableau de correspondances'!W$8:AO$31,MATCH(N1691,'Tableau de correspondances'!W$7:AO$7,-1),TRUE),"Table 2","Table 1")</f>
        <v>Table 1</v>
      </c>
      <c r="J1691" s="73" t="str">
        <f t="shared" si="105"/>
        <v>non</v>
      </c>
      <c r="K1691" s="28"/>
      <c r="L1691" s="29"/>
      <c r="M1691" s="34">
        <f t="shared" si="106"/>
        <v>6</v>
      </c>
      <c r="N1691" s="16">
        <f t="shared" si="107"/>
        <v>6</v>
      </c>
      <c r="O1691" s="70">
        <f t="shared" si="108"/>
        <v>0.3</v>
      </c>
    </row>
    <row r="1692" spans="1:15" ht="18" thickBot="1" x14ac:dyDescent="0.4">
      <c r="A1692" s="15">
        <v>1683</v>
      </c>
      <c r="D1692" s="14"/>
      <c r="E1692" s="14"/>
      <c r="F1692" s="14"/>
      <c r="G1692" s="14"/>
      <c r="H1692" s="71">
        <f>MIN(VLOOKUP(O1692,'Tableau de correspondances'!B$8:T$31,MATCH(N1692,'Tableau de correspondances'!B$7:T$7,1),TRUE),VLOOKUP(O1692,'Tableau de correspondances'!W$8:AO$31,MATCH(N1692,'Tableau de correspondances'!W$7:AO$7,-1),TRUE))</f>
        <v>46</v>
      </c>
      <c r="I1692" s="78" t="str">
        <f>IF(VLOOKUP(O1692,'Tableau de correspondances'!B$8:T$31,MATCH(N1692,'Tableau de correspondances'!B$7:T$7,1),TRUE)&gt;VLOOKUP(O1692,'Tableau de correspondances'!W$8:AO$31,MATCH(N1692,'Tableau de correspondances'!W$7:AO$7,-1),TRUE),"Table 2","Table 1")</f>
        <v>Table 1</v>
      </c>
      <c r="J1692" s="73" t="str">
        <f t="shared" si="105"/>
        <v>non</v>
      </c>
      <c r="K1692" s="28"/>
      <c r="L1692" s="29"/>
      <c r="M1692" s="34">
        <f t="shared" si="106"/>
        <v>6</v>
      </c>
      <c r="N1692" s="16">
        <f t="shared" si="107"/>
        <v>6</v>
      </c>
      <c r="O1692" s="70">
        <f t="shared" si="108"/>
        <v>0.3</v>
      </c>
    </row>
    <row r="1693" spans="1:15" ht="18" thickBot="1" x14ac:dyDescent="0.4">
      <c r="A1693" s="15">
        <v>1684</v>
      </c>
      <c r="D1693" s="14"/>
      <c r="E1693" s="14"/>
      <c r="F1693" s="14"/>
      <c r="G1693" s="14"/>
      <c r="H1693" s="71">
        <f>MIN(VLOOKUP(O1693,'Tableau de correspondances'!B$8:T$31,MATCH(N1693,'Tableau de correspondances'!B$7:T$7,1),TRUE),VLOOKUP(O1693,'Tableau de correspondances'!W$8:AO$31,MATCH(N1693,'Tableau de correspondances'!W$7:AO$7,-1),TRUE))</f>
        <v>46</v>
      </c>
      <c r="I1693" s="78" t="str">
        <f>IF(VLOOKUP(O1693,'Tableau de correspondances'!B$8:T$31,MATCH(N1693,'Tableau de correspondances'!B$7:T$7,1),TRUE)&gt;VLOOKUP(O1693,'Tableau de correspondances'!W$8:AO$31,MATCH(N1693,'Tableau de correspondances'!W$7:AO$7,-1),TRUE),"Table 2","Table 1")</f>
        <v>Table 1</v>
      </c>
      <c r="J1693" s="73" t="str">
        <f t="shared" si="105"/>
        <v>non</v>
      </c>
      <c r="K1693" s="28"/>
      <c r="L1693" s="29"/>
      <c r="M1693" s="34">
        <f t="shared" si="106"/>
        <v>6</v>
      </c>
      <c r="N1693" s="16">
        <f t="shared" si="107"/>
        <v>6</v>
      </c>
      <c r="O1693" s="70">
        <f t="shared" si="108"/>
        <v>0.3</v>
      </c>
    </row>
    <row r="1694" spans="1:15" ht="18" thickBot="1" x14ac:dyDescent="0.4">
      <c r="A1694" s="15">
        <v>1685</v>
      </c>
      <c r="D1694" s="14"/>
      <c r="E1694" s="14"/>
      <c r="F1694" s="14"/>
      <c r="G1694" s="14"/>
      <c r="H1694" s="71">
        <f>MIN(VLOOKUP(O1694,'Tableau de correspondances'!B$8:T$31,MATCH(N1694,'Tableau de correspondances'!B$7:T$7,1),TRUE),VLOOKUP(O1694,'Tableau de correspondances'!W$8:AO$31,MATCH(N1694,'Tableau de correspondances'!W$7:AO$7,-1),TRUE))</f>
        <v>46</v>
      </c>
      <c r="I1694" s="78" t="str">
        <f>IF(VLOOKUP(O1694,'Tableau de correspondances'!B$8:T$31,MATCH(N1694,'Tableau de correspondances'!B$7:T$7,1),TRUE)&gt;VLOOKUP(O1694,'Tableau de correspondances'!W$8:AO$31,MATCH(N1694,'Tableau de correspondances'!W$7:AO$7,-1),TRUE),"Table 2","Table 1")</f>
        <v>Table 1</v>
      </c>
      <c r="J1694" s="73" t="str">
        <f t="shared" si="105"/>
        <v>non</v>
      </c>
      <c r="K1694" s="28"/>
      <c r="L1694" s="29"/>
      <c r="M1694" s="34">
        <f t="shared" si="106"/>
        <v>6</v>
      </c>
      <c r="N1694" s="16">
        <f t="shared" si="107"/>
        <v>6</v>
      </c>
      <c r="O1694" s="70">
        <f t="shared" si="108"/>
        <v>0.3</v>
      </c>
    </row>
    <row r="1695" spans="1:15" ht="18" thickBot="1" x14ac:dyDescent="0.4">
      <c r="A1695" s="15">
        <v>1686</v>
      </c>
      <c r="D1695" s="14"/>
      <c r="E1695" s="14"/>
      <c r="F1695" s="14"/>
      <c r="G1695" s="14"/>
      <c r="H1695" s="71">
        <f>MIN(VLOOKUP(O1695,'Tableau de correspondances'!B$8:T$31,MATCH(N1695,'Tableau de correspondances'!B$7:T$7,1),TRUE),VLOOKUP(O1695,'Tableau de correspondances'!W$8:AO$31,MATCH(N1695,'Tableau de correspondances'!W$7:AO$7,-1),TRUE))</f>
        <v>46</v>
      </c>
      <c r="I1695" s="78" t="str">
        <f>IF(VLOOKUP(O1695,'Tableau de correspondances'!B$8:T$31,MATCH(N1695,'Tableau de correspondances'!B$7:T$7,1),TRUE)&gt;VLOOKUP(O1695,'Tableau de correspondances'!W$8:AO$31,MATCH(N1695,'Tableau de correspondances'!W$7:AO$7,-1),TRUE),"Table 2","Table 1")</f>
        <v>Table 1</v>
      </c>
      <c r="J1695" s="73" t="str">
        <f t="shared" si="105"/>
        <v>non</v>
      </c>
      <c r="K1695" s="28"/>
      <c r="L1695" s="29"/>
      <c r="M1695" s="34">
        <f t="shared" si="106"/>
        <v>6</v>
      </c>
      <c r="N1695" s="16">
        <f t="shared" si="107"/>
        <v>6</v>
      </c>
      <c r="O1695" s="70">
        <f t="shared" si="108"/>
        <v>0.3</v>
      </c>
    </row>
    <row r="1696" spans="1:15" ht="18" thickBot="1" x14ac:dyDescent="0.4">
      <c r="A1696" s="15">
        <v>1687</v>
      </c>
      <c r="D1696" s="14"/>
      <c r="E1696" s="14"/>
      <c r="F1696" s="14"/>
      <c r="G1696" s="14"/>
      <c r="H1696" s="71">
        <f>MIN(VLOOKUP(O1696,'Tableau de correspondances'!B$8:T$31,MATCH(N1696,'Tableau de correspondances'!B$7:T$7,1),TRUE),VLOOKUP(O1696,'Tableau de correspondances'!W$8:AO$31,MATCH(N1696,'Tableau de correspondances'!W$7:AO$7,-1),TRUE))</f>
        <v>46</v>
      </c>
      <c r="I1696" s="78" t="str">
        <f>IF(VLOOKUP(O1696,'Tableau de correspondances'!B$8:T$31,MATCH(N1696,'Tableau de correspondances'!B$7:T$7,1),TRUE)&gt;VLOOKUP(O1696,'Tableau de correspondances'!W$8:AO$31,MATCH(N1696,'Tableau de correspondances'!W$7:AO$7,-1),TRUE),"Table 2","Table 1")</f>
        <v>Table 1</v>
      </c>
      <c r="J1696" s="73" t="str">
        <f t="shared" si="105"/>
        <v>non</v>
      </c>
      <c r="K1696" s="28"/>
      <c r="L1696" s="29"/>
      <c r="M1696" s="34">
        <f t="shared" si="106"/>
        <v>6</v>
      </c>
      <c r="N1696" s="16">
        <f t="shared" si="107"/>
        <v>6</v>
      </c>
      <c r="O1696" s="70">
        <f t="shared" si="108"/>
        <v>0.3</v>
      </c>
    </row>
    <row r="1697" spans="1:15" ht="18" thickBot="1" x14ac:dyDescent="0.4">
      <c r="A1697" s="15">
        <v>1688</v>
      </c>
      <c r="D1697" s="14"/>
      <c r="E1697" s="14"/>
      <c r="F1697" s="14"/>
      <c r="G1697" s="14"/>
      <c r="H1697" s="71">
        <f>MIN(VLOOKUP(O1697,'Tableau de correspondances'!B$8:T$31,MATCH(N1697,'Tableau de correspondances'!B$7:T$7,1),TRUE),VLOOKUP(O1697,'Tableau de correspondances'!W$8:AO$31,MATCH(N1697,'Tableau de correspondances'!W$7:AO$7,-1),TRUE))</f>
        <v>46</v>
      </c>
      <c r="I1697" s="78" t="str">
        <f>IF(VLOOKUP(O1697,'Tableau de correspondances'!B$8:T$31,MATCH(N1697,'Tableau de correspondances'!B$7:T$7,1),TRUE)&gt;VLOOKUP(O1697,'Tableau de correspondances'!W$8:AO$31,MATCH(N1697,'Tableau de correspondances'!W$7:AO$7,-1),TRUE),"Table 2","Table 1")</f>
        <v>Table 1</v>
      </c>
      <c r="J1697" s="73" t="str">
        <f t="shared" si="105"/>
        <v>non</v>
      </c>
      <c r="K1697" s="28"/>
      <c r="L1697" s="29"/>
      <c r="M1697" s="34">
        <f t="shared" si="106"/>
        <v>6</v>
      </c>
      <c r="N1697" s="16">
        <f t="shared" si="107"/>
        <v>6</v>
      </c>
      <c r="O1697" s="70">
        <f t="shared" si="108"/>
        <v>0.3</v>
      </c>
    </row>
    <row r="1698" spans="1:15" ht="18" thickBot="1" x14ac:dyDescent="0.4">
      <c r="A1698" s="15">
        <v>1689</v>
      </c>
      <c r="D1698" s="14"/>
      <c r="E1698" s="14"/>
      <c r="F1698" s="14"/>
      <c r="G1698" s="14"/>
      <c r="H1698" s="71">
        <f>MIN(VLOOKUP(O1698,'Tableau de correspondances'!B$8:T$31,MATCH(N1698,'Tableau de correspondances'!B$7:T$7,1),TRUE),VLOOKUP(O1698,'Tableau de correspondances'!W$8:AO$31,MATCH(N1698,'Tableau de correspondances'!W$7:AO$7,-1),TRUE))</f>
        <v>46</v>
      </c>
      <c r="I1698" s="78" t="str">
        <f>IF(VLOOKUP(O1698,'Tableau de correspondances'!B$8:T$31,MATCH(N1698,'Tableau de correspondances'!B$7:T$7,1),TRUE)&gt;VLOOKUP(O1698,'Tableau de correspondances'!W$8:AO$31,MATCH(N1698,'Tableau de correspondances'!W$7:AO$7,-1),TRUE),"Table 2","Table 1")</f>
        <v>Table 1</v>
      </c>
      <c r="J1698" s="73" t="str">
        <f t="shared" si="105"/>
        <v>non</v>
      </c>
      <c r="K1698" s="28"/>
      <c r="L1698" s="29"/>
      <c r="M1698" s="34">
        <f t="shared" si="106"/>
        <v>6</v>
      </c>
      <c r="N1698" s="16">
        <f t="shared" si="107"/>
        <v>6</v>
      </c>
      <c r="O1698" s="70">
        <f t="shared" si="108"/>
        <v>0.3</v>
      </c>
    </row>
    <row r="1699" spans="1:15" ht="18" thickBot="1" x14ac:dyDescent="0.4">
      <c r="A1699" s="15">
        <v>1690</v>
      </c>
      <c r="D1699" s="14"/>
      <c r="E1699" s="14"/>
      <c r="F1699" s="14"/>
      <c r="G1699" s="14"/>
      <c r="H1699" s="71">
        <f>MIN(VLOOKUP(O1699,'Tableau de correspondances'!B$8:T$31,MATCH(N1699,'Tableau de correspondances'!B$7:T$7,1),TRUE),VLOOKUP(O1699,'Tableau de correspondances'!W$8:AO$31,MATCH(N1699,'Tableau de correspondances'!W$7:AO$7,-1),TRUE))</f>
        <v>46</v>
      </c>
      <c r="I1699" s="78" t="str">
        <f>IF(VLOOKUP(O1699,'Tableau de correspondances'!B$8:T$31,MATCH(N1699,'Tableau de correspondances'!B$7:T$7,1),TRUE)&gt;VLOOKUP(O1699,'Tableau de correspondances'!W$8:AO$31,MATCH(N1699,'Tableau de correspondances'!W$7:AO$7,-1),TRUE),"Table 2","Table 1")</f>
        <v>Table 1</v>
      </c>
      <c r="J1699" s="73" t="str">
        <f t="shared" si="105"/>
        <v>non</v>
      </c>
      <c r="K1699" s="28"/>
      <c r="L1699" s="29"/>
      <c r="M1699" s="34">
        <f t="shared" si="106"/>
        <v>6</v>
      </c>
      <c r="N1699" s="16">
        <f t="shared" si="107"/>
        <v>6</v>
      </c>
      <c r="O1699" s="70">
        <f t="shared" si="108"/>
        <v>0.3</v>
      </c>
    </row>
    <row r="1700" spans="1:15" ht="18" thickBot="1" x14ac:dyDescent="0.4">
      <c r="A1700" s="15">
        <v>1691</v>
      </c>
      <c r="D1700" s="14"/>
      <c r="E1700" s="14"/>
      <c r="F1700" s="14"/>
      <c r="G1700" s="14"/>
      <c r="H1700" s="71">
        <f>MIN(VLOOKUP(O1700,'Tableau de correspondances'!B$8:T$31,MATCH(N1700,'Tableau de correspondances'!B$7:T$7,1),TRUE),VLOOKUP(O1700,'Tableau de correspondances'!W$8:AO$31,MATCH(N1700,'Tableau de correspondances'!W$7:AO$7,-1),TRUE))</f>
        <v>46</v>
      </c>
      <c r="I1700" s="78" t="str">
        <f>IF(VLOOKUP(O1700,'Tableau de correspondances'!B$8:T$31,MATCH(N1700,'Tableau de correspondances'!B$7:T$7,1),TRUE)&gt;VLOOKUP(O1700,'Tableau de correspondances'!W$8:AO$31,MATCH(N1700,'Tableau de correspondances'!W$7:AO$7,-1),TRUE),"Table 2","Table 1")</f>
        <v>Table 1</v>
      </c>
      <c r="J1700" s="73" t="str">
        <f t="shared" si="105"/>
        <v>non</v>
      </c>
      <c r="K1700" s="28"/>
      <c r="L1700" s="29"/>
      <c r="M1700" s="34">
        <f t="shared" si="106"/>
        <v>6</v>
      </c>
      <c r="N1700" s="16">
        <f t="shared" si="107"/>
        <v>6</v>
      </c>
      <c r="O1700" s="70">
        <f t="shared" si="108"/>
        <v>0.3</v>
      </c>
    </row>
    <row r="1701" spans="1:15" ht="18" thickBot="1" x14ac:dyDescent="0.4">
      <c r="A1701" s="15">
        <v>1692</v>
      </c>
      <c r="D1701" s="14"/>
      <c r="E1701" s="14"/>
      <c r="F1701" s="14"/>
      <c r="G1701" s="14"/>
      <c r="H1701" s="71">
        <f>MIN(VLOOKUP(O1701,'Tableau de correspondances'!B$8:T$31,MATCH(N1701,'Tableau de correspondances'!B$7:T$7,1),TRUE),VLOOKUP(O1701,'Tableau de correspondances'!W$8:AO$31,MATCH(N1701,'Tableau de correspondances'!W$7:AO$7,-1),TRUE))</f>
        <v>46</v>
      </c>
      <c r="I1701" s="78" t="str">
        <f>IF(VLOOKUP(O1701,'Tableau de correspondances'!B$8:T$31,MATCH(N1701,'Tableau de correspondances'!B$7:T$7,1),TRUE)&gt;VLOOKUP(O1701,'Tableau de correspondances'!W$8:AO$31,MATCH(N1701,'Tableau de correspondances'!W$7:AO$7,-1),TRUE),"Table 2","Table 1")</f>
        <v>Table 1</v>
      </c>
      <c r="J1701" s="73" t="str">
        <f t="shared" si="105"/>
        <v>non</v>
      </c>
      <c r="K1701" s="28"/>
      <c r="L1701" s="29"/>
      <c r="M1701" s="34">
        <f t="shared" si="106"/>
        <v>6</v>
      </c>
      <c r="N1701" s="16">
        <f t="shared" si="107"/>
        <v>6</v>
      </c>
      <c r="O1701" s="70">
        <f t="shared" si="108"/>
        <v>0.3</v>
      </c>
    </row>
    <row r="1702" spans="1:15" ht="18" thickBot="1" x14ac:dyDescent="0.4">
      <c r="A1702" s="15">
        <v>1693</v>
      </c>
      <c r="D1702" s="14"/>
      <c r="E1702" s="14"/>
      <c r="F1702" s="14"/>
      <c r="G1702" s="14"/>
      <c r="H1702" s="71">
        <f>MIN(VLOOKUP(O1702,'Tableau de correspondances'!B$8:T$31,MATCH(N1702,'Tableau de correspondances'!B$7:T$7,1),TRUE),VLOOKUP(O1702,'Tableau de correspondances'!W$8:AO$31,MATCH(N1702,'Tableau de correspondances'!W$7:AO$7,-1),TRUE))</f>
        <v>46</v>
      </c>
      <c r="I1702" s="78" t="str">
        <f>IF(VLOOKUP(O1702,'Tableau de correspondances'!B$8:T$31,MATCH(N1702,'Tableau de correspondances'!B$7:T$7,1),TRUE)&gt;VLOOKUP(O1702,'Tableau de correspondances'!W$8:AO$31,MATCH(N1702,'Tableau de correspondances'!W$7:AO$7,-1),TRUE),"Table 2","Table 1")</f>
        <v>Table 1</v>
      </c>
      <c r="J1702" s="73" t="str">
        <f t="shared" si="105"/>
        <v>non</v>
      </c>
      <c r="K1702" s="28"/>
      <c r="L1702" s="29"/>
      <c r="M1702" s="34">
        <f t="shared" si="106"/>
        <v>6</v>
      </c>
      <c r="N1702" s="16">
        <f t="shared" si="107"/>
        <v>6</v>
      </c>
      <c r="O1702" s="70">
        <f t="shared" si="108"/>
        <v>0.3</v>
      </c>
    </row>
    <row r="1703" spans="1:15" ht="18" thickBot="1" x14ac:dyDescent="0.4">
      <c r="A1703" s="15">
        <v>1694</v>
      </c>
      <c r="D1703" s="14"/>
      <c r="E1703" s="14"/>
      <c r="F1703" s="14"/>
      <c r="G1703" s="14"/>
      <c r="H1703" s="71">
        <f>MIN(VLOOKUP(O1703,'Tableau de correspondances'!B$8:T$31,MATCH(N1703,'Tableau de correspondances'!B$7:T$7,1),TRUE),VLOOKUP(O1703,'Tableau de correspondances'!W$8:AO$31,MATCH(N1703,'Tableau de correspondances'!W$7:AO$7,-1),TRUE))</f>
        <v>46</v>
      </c>
      <c r="I1703" s="78" t="str">
        <f>IF(VLOOKUP(O1703,'Tableau de correspondances'!B$8:T$31,MATCH(N1703,'Tableau de correspondances'!B$7:T$7,1),TRUE)&gt;VLOOKUP(O1703,'Tableau de correspondances'!W$8:AO$31,MATCH(N1703,'Tableau de correspondances'!W$7:AO$7,-1),TRUE),"Table 2","Table 1")</f>
        <v>Table 1</v>
      </c>
      <c r="J1703" s="73" t="str">
        <f t="shared" si="105"/>
        <v>non</v>
      </c>
      <c r="K1703" s="28"/>
      <c r="L1703" s="29"/>
      <c r="M1703" s="34">
        <f t="shared" si="106"/>
        <v>6</v>
      </c>
      <c r="N1703" s="16">
        <f t="shared" si="107"/>
        <v>6</v>
      </c>
      <c r="O1703" s="70">
        <f t="shared" si="108"/>
        <v>0.3</v>
      </c>
    </row>
    <row r="1704" spans="1:15" ht="18" thickBot="1" x14ac:dyDescent="0.4">
      <c r="A1704" s="15">
        <v>1695</v>
      </c>
      <c r="D1704" s="14"/>
      <c r="E1704" s="14"/>
      <c r="F1704" s="14"/>
      <c r="G1704" s="14"/>
      <c r="H1704" s="71">
        <f>MIN(VLOOKUP(O1704,'Tableau de correspondances'!B$8:T$31,MATCH(N1704,'Tableau de correspondances'!B$7:T$7,1),TRUE),VLOOKUP(O1704,'Tableau de correspondances'!W$8:AO$31,MATCH(N1704,'Tableau de correspondances'!W$7:AO$7,-1),TRUE))</f>
        <v>46</v>
      </c>
      <c r="I1704" s="78" t="str">
        <f>IF(VLOOKUP(O1704,'Tableau de correspondances'!B$8:T$31,MATCH(N1704,'Tableau de correspondances'!B$7:T$7,1),TRUE)&gt;VLOOKUP(O1704,'Tableau de correspondances'!W$8:AO$31,MATCH(N1704,'Tableau de correspondances'!W$7:AO$7,-1),TRUE),"Table 2","Table 1")</f>
        <v>Table 1</v>
      </c>
      <c r="J1704" s="73" t="str">
        <f t="shared" si="105"/>
        <v>non</v>
      </c>
      <c r="K1704" s="28"/>
      <c r="L1704" s="29"/>
      <c r="M1704" s="34">
        <f t="shared" si="106"/>
        <v>6</v>
      </c>
      <c r="N1704" s="16">
        <f t="shared" si="107"/>
        <v>6</v>
      </c>
      <c r="O1704" s="70">
        <f t="shared" si="108"/>
        <v>0.3</v>
      </c>
    </row>
    <row r="1705" spans="1:15" ht="18" thickBot="1" x14ac:dyDescent="0.4">
      <c r="A1705" s="15">
        <v>1696</v>
      </c>
      <c r="D1705" s="14"/>
      <c r="E1705" s="14"/>
      <c r="F1705" s="14"/>
      <c r="G1705" s="14"/>
      <c r="H1705" s="71">
        <f>MIN(VLOOKUP(O1705,'Tableau de correspondances'!B$8:T$31,MATCH(N1705,'Tableau de correspondances'!B$7:T$7,1),TRUE),VLOOKUP(O1705,'Tableau de correspondances'!W$8:AO$31,MATCH(N1705,'Tableau de correspondances'!W$7:AO$7,-1),TRUE))</f>
        <v>46</v>
      </c>
      <c r="I1705" s="78" t="str">
        <f>IF(VLOOKUP(O1705,'Tableau de correspondances'!B$8:T$31,MATCH(N1705,'Tableau de correspondances'!B$7:T$7,1),TRUE)&gt;VLOOKUP(O1705,'Tableau de correspondances'!W$8:AO$31,MATCH(N1705,'Tableau de correspondances'!W$7:AO$7,-1),TRUE),"Table 2","Table 1")</f>
        <v>Table 1</v>
      </c>
      <c r="J1705" s="73" t="str">
        <f t="shared" si="105"/>
        <v>non</v>
      </c>
      <c r="K1705" s="28"/>
      <c r="L1705" s="29"/>
      <c r="M1705" s="34">
        <f t="shared" si="106"/>
        <v>6</v>
      </c>
      <c r="N1705" s="16">
        <f t="shared" si="107"/>
        <v>6</v>
      </c>
      <c r="O1705" s="70">
        <f t="shared" si="108"/>
        <v>0.3</v>
      </c>
    </row>
    <row r="1706" spans="1:15" ht="18" thickBot="1" x14ac:dyDescent="0.4">
      <c r="A1706" s="15">
        <v>1697</v>
      </c>
      <c r="D1706" s="14"/>
      <c r="E1706" s="14"/>
      <c r="F1706" s="14"/>
      <c r="G1706" s="14"/>
      <c r="H1706" s="71">
        <f>MIN(VLOOKUP(O1706,'Tableau de correspondances'!B$8:T$31,MATCH(N1706,'Tableau de correspondances'!B$7:T$7,1),TRUE),VLOOKUP(O1706,'Tableau de correspondances'!W$8:AO$31,MATCH(N1706,'Tableau de correspondances'!W$7:AO$7,-1),TRUE))</f>
        <v>46</v>
      </c>
      <c r="I1706" s="78" t="str">
        <f>IF(VLOOKUP(O1706,'Tableau de correspondances'!B$8:T$31,MATCH(N1706,'Tableau de correspondances'!B$7:T$7,1),TRUE)&gt;VLOOKUP(O1706,'Tableau de correspondances'!W$8:AO$31,MATCH(N1706,'Tableau de correspondances'!W$7:AO$7,-1),TRUE),"Table 2","Table 1")</f>
        <v>Table 1</v>
      </c>
      <c r="J1706" s="73" t="str">
        <f t="shared" si="105"/>
        <v>non</v>
      </c>
      <c r="K1706" s="28"/>
      <c r="L1706" s="29"/>
      <c r="M1706" s="34">
        <f t="shared" si="106"/>
        <v>6</v>
      </c>
      <c r="N1706" s="16">
        <f t="shared" si="107"/>
        <v>6</v>
      </c>
      <c r="O1706" s="70">
        <f t="shared" si="108"/>
        <v>0.3</v>
      </c>
    </row>
    <row r="1707" spans="1:15" ht="18" thickBot="1" x14ac:dyDescent="0.4">
      <c r="A1707" s="15">
        <v>1698</v>
      </c>
      <c r="D1707" s="14"/>
      <c r="E1707" s="14"/>
      <c r="F1707" s="14"/>
      <c r="G1707" s="14"/>
      <c r="H1707" s="71">
        <f>MIN(VLOOKUP(O1707,'Tableau de correspondances'!B$8:T$31,MATCH(N1707,'Tableau de correspondances'!B$7:T$7,1),TRUE),VLOOKUP(O1707,'Tableau de correspondances'!W$8:AO$31,MATCH(N1707,'Tableau de correspondances'!W$7:AO$7,-1),TRUE))</f>
        <v>46</v>
      </c>
      <c r="I1707" s="78" t="str">
        <f>IF(VLOOKUP(O1707,'Tableau de correspondances'!B$8:T$31,MATCH(N1707,'Tableau de correspondances'!B$7:T$7,1),TRUE)&gt;VLOOKUP(O1707,'Tableau de correspondances'!W$8:AO$31,MATCH(N1707,'Tableau de correspondances'!W$7:AO$7,-1),TRUE),"Table 2","Table 1")</f>
        <v>Table 1</v>
      </c>
      <c r="J1707" s="73" t="str">
        <f t="shared" si="105"/>
        <v>non</v>
      </c>
      <c r="K1707" s="28"/>
      <c r="L1707" s="29"/>
      <c r="M1707" s="34">
        <f t="shared" si="106"/>
        <v>6</v>
      </c>
      <c r="N1707" s="16">
        <f t="shared" si="107"/>
        <v>6</v>
      </c>
      <c r="O1707" s="70">
        <f t="shared" si="108"/>
        <v>0.3</v>
      </c>
    </row>
    <row r="1708" spans="1:15" ht="18" thickBot="1" x14ac:dyDescent="0.4">
      <c r="A1708" s="15">
        <v>1699</v>
      </c>
      <c r="D1708" s="14"/>
      <c r="E1708" s="14"/>
      <c r="F1708" s="14"/>
      <c r="G1708" s="14"/>
      <c r="H1708" s="71">
        <f>MIN(VLOOKUP(O1708,'Tableau de correspondances'!B$8:T$31,MATCH(N1708,'Tableau de correspondances'!B$7:T$7,1),TRUE),VLOOKUP(O1708,'Tableau de correspondances'!W$8:AO$31,MATCH(N1708,'Tableau de correspondances'!W$7:AO$7,-1),TRUE))</f>
        <v>46</v>
      </c>
      <c r="I1708" s="78" t="str">
        <f>IF(VLOOKUP(O1708,'Tableau de correspondances'!B$8:T$31,MATCH(N1708,'Tableau de correspondances'!B$7:T$7,1),TRUE)&gt;VLOOKUP(O1708,'Tableau de correspondances'!W$8:AO$31,MATCH(N1708,'Tableau de correspondances'!W$7:AO$7,-1),TRUE),"Table 2","Table 1")</f>
        <v>Table 1</v>
      </c>
      <c r="J1708" s="73" t="str">
        <f t="shared" si="105"/>
        <v>non</v>
      </c>
      <c r="K1708" s="28"/>
      <c r="L1708" s="29"/>
      <c r="M1708" s="34">
        <f t="shared" si="106"/>
        <v>6</v>
      </c>
      <c r="N1708" s="16">
        <f t="shared" si="107"/>
        <v>6</v>
      </c>
      <c r="O1708" s="70">
        <f t="shared" si="108"/>
        <v>0.3</v>
      </c>
    </row>
    <row r="1709" spans="1:15" ht="18" thickBot="1" x14ac:dyDescent="0.4">
      <c r="A1709" s="15">
        <v>1700</v>
      </c>
      <c r="D1709" s="14"/>
      <c r="E1709" s="14"/>
      <c r="F1709" s="14"/>
      <c r="G1709" s="14"/>
      <c r="H1709" s="71">
        <f>MIN(VLOOKUP(O1709,'Tableau de correspondances'!B$8:T$31,MATCH(N1709,'Tableau de correspondances'!B$7:T$7,1),TRUE),VLOOKUP(O1709,'Tableau de correspondances'!W$8:AO$31,MATCH(N1709,'Tableau de correspondances'!W$7:AO$7,-1),TRUE))</f>
        <v>46</v>
      </c>
      <c r="I1709" s="78" t="str">
        <f>IF(VLOOKUP(O1709,'Tableau de correspondances'!B$8:T$31,MATCH(N1709,'Tableau de correspondances'!B$7:T$7,1),TRUE)&gt;VLOOKUP(O1709,'Tableau de correspondances'!W$8:AO$31,MATCH(N1709,'Tableau de correspondances'!W$7:AO$7,-1),TRUE),"Table 2","Table 1")</f>
        <v>Table 1</v>
      </c>
      <c r="J1709" s="73" t="str">
        <f t="shared" si="105"/>
        <v>non</v>
      </c>
      <c r="K1709" s="28"/>
      <c r="L1709" s="29"/>
      <c r="M1709" s="34">
        <f t="shared" si="106"/>
        <v>6</v>
      </c>
      <c r="N1709" s="16">
        <f t="shared" si="107"/>
        <v>6</v>
      </c>
      <c r="O1709" s="70">
        <f t="shared" si="108"/>
        <v>0.3</v>
      </c>
    </row>
    <row r="1710" spans="1:15" ht="18" thickBot="1" x14ac:dyDescent="0.4">
      <c r="A1710" s="15">
        <v>1701</v>
      </c>
      <c r="D1710" s="14"/>
      <c r="E1710" s="14"/>
      <c r="F1710" s="14"/>
      <c r="G1710" s="14"/>
      <c r="H1710" s="71">
        <f>MIN(VLOOKUP(O1710,'Tableau de correspondances'!B$8:T$31,MATCH(N1710,'Tableau de correspondances'!B$7:T$7,1),TRUE),VLOOKUP(O1710,'Tableau de correspondances'!W$8:AO$31,MATCH(N1710,'Tableau de correspondances'!W$7:AO$7,-1),TRUE))</f>
        <v>46</v>
      </c>
      <c r="I1710" s="78" t="str">
        <f>IF(VLOOKUP(O1710,'Tableau de correspondances'!B$8:T$31,MATCH(N1710,'Tableau de correspondances'!B$7:T$7,1),TRUE)&gt;VLOOKUP(O1710,'Tableau de correspondances'!W$8:AO$31,MATCH(N1710,'Tableau de correspondances'!W$7:AO$7,-1),TRUE),"Table 2","Table 1")</f>
        <v>Table 1</v>
      </c>
      <c r="J1710" s="73" t="str">
        <f t="shared" si="105"/>
        <v>non</v>
      </c>
      <c r="K1710" s="28"/>
      <c r="L1710" s="29"/>
      <c r="M1710" s="34">
        <f t="shared" si="106"/>
        <v>6</v>
      </c>
      <c r="N1710" s="16">
        <f t="shared" si="107"/>
        <v>6</v>
      </c>
      <c r="O1710" s="70">
        <f t="shared" si="108"/>
        <v>0.3</v>
      </c>
    </row>
    <row r="1711" spans="1:15" ht="18" thickBot="1" x14ac:dyDescent="0.4">
      <c r="A1711" s="15">
        <v>1702</v>
      </c>
      <c r="D1711" s="14"/>
      <c r="E1711" s="14"/>
      <c r="F1711" s="14"/>
      <c r="G1711" s="14"/>
      <c r="H1711" s="71">
        <f>MIN(VLOOKUP(O1711,'Tableau de correspondances'!B$8:T$31,MATCH(N1711,'Tableau de correspondances'!B$7:T$7,1),TRUE),VLOOKUP(O1711,'Tableau de correspondances'!W$8:AO$31,MATCH(N1711,'Tableau de correspondances'!W$7:AO$7,-1),TRUE))</f>
        <v>46</v>
      </c>
      <c r="I1711" s="78" t="str">
        <f>IF(VLOOKUP(O1711,'Tableau de correspondances'!B$8:T$31,MATCH(N1711,'Tableau de correspondances'!B$7:T$7,1),TRUE)&gt;VLOOKUP(O1711,'Tableau de correspondances'!W$8:AO$31,MATCH(N1711,'Tableau de correspondances'!W$7:AO$7,-1),TRUE),"Table 2","Table 1")</f>
        <v>Table 1</v>
      </c>
      <c r="J1711" s="73" t="str">
        <f t="shared" si="105"/>
        <v>non</v>
      </c>
      <c r="K1711" s="28"/>
      <c r="L1711" s="29"/>
      <c r="M1711" s="34">
        <f t="shared" si="106"/>
        <v>6</v>
      </c>
      <c r="N1711" s="16">
        <f t="shared" si="107"/>
        <v>6</v>
      </c>
      <c r="O1711" s="70">
        <f t="shared" si="108"/>
        <v>0.3</v>
      </c>
    </row>
    <row r="1712" spans="1:15" ht="18" thickBot="1" x14ac:dyDescent="0.4">
      <c r="A1712" s="15">
        <v>1703</v>
      </c>
      <c r="D1712" s="14"/>
      <c r="E1712" s="14"/>
      <c r="F1712" s="14"/>
      <c r="G1712" s="14"/>
      <c r="H1712" s="71">
        <f>MIN(VLOOKUP(O1712,'Tableau de correspondances'!B$8:T$31,MATCH(N1712,'Tableau de correspondances'!B$7:T$7,1),TRUE),VLOOKUP(O1712,'Tableau de correspondances'!W$8:AO$31,MATCH(N1712,'Tableau de correspondances'!W$7:AO$7,-1),TRUE))</f>
        <v>46</v>
      </c>
      <c r="I1712" s="78" t="str">
        <f>IF(VLOOKUP(O1712,'Tableau de correspondances'!B$8:T$31,MATCH(N1712,'Tableau de correspondances'!B$7:T$7,1),TRUE)&gt;VLOOKUP(O1712,'Tableau de correspondances'!W$8:AO$31,MATCH(N1712,'Tableau de correspondances'!W$7:AO$7,-1),TRUE),"Table 2","Table 1")</f>
        <v>Table 1</v>
      </c>
      <c r="J1712" s="73" t="str">
        <f t="shared" si="105"/>
        <v>non</v>
      </c>
      <c r="K1712" s="28"/>
      <c r="L1712" s="29"/>
      <c r="M1712" s="34">
        <f t="shared" si="106"/>
        <v>6</v>
      </c>
      <c r="N1712" s="16">
        <f t="shared" si="107"/>
        <v>6</v>
      </c>
      <c r="O1712" s="70">
        <f t="shared" si="108"/>
        <v>0.3</v>
      </c>
    </row>
    <row r="1713" spans="1:15" ht="18" thickBot="1" x14ac:dyDescent="0.4">
      <c r="A1713" s="15">
        <v>1704</v>
      </c>
      <c r="D1713" s="14"/>
      <c r="E1713" s="14"/>
      <c r="F1713" s="14"/>
      <c r="G1713" s="14"/>
      <c r="H1713" s="71">
        <f>MIN(VLOOKUP(O1713,'Tableau de correspondances'!B$8:T$31,MATCH(N1713,'Tableau de correspondances'!B$7:T$7,1),TRUE),VLOOKUP(O1713,'Tableau de correspondances'!W$8:AO$31,MATCH(N1713,'Tableau de correspondances'!W$7:AO$7,-1),TRUE))</f>
        <v>46</v>
      </c>
      <c r="I1713" s="78" t="str">
        <f>IF(VLOOKUP(O1713,'Tableau de correspondances'!B$8:T$31,MATCH(N1713,'Tableau de correspondances'!B$7:T$7,1),TRUE)&gt;VLOOKUP(O1713,'Tableau de correspondances'!W$8:AO$31,MATCH(N1713,'Tableau de correspondances'!W$7:AO$7,-1),TRUE),"Table 2","Table 1")</f>
        <v>Table 1</v>
      </c>
      <c r="J1713" s="73" t="str">
        <f t="shared" si="105"/>
        <v>non</v>
      </c>
      <c r="K1713" s="28"/>
      <c r="L1713" s="29"/>
      <c r="M1713" s="34">
        <f t="shared" si="106"/>
        <v>6</v>
      </c>
      <c r="N1713" s="16">
        <f t="shared" si="107"/>
        <v>6</v>
      </c>
      <c r="O1713" s="70">
        <f t="shared" si="108"/>
        <v>0.3</v>
      </c>
    </row>
    <row r="1714" spans="1:15" ht="18" thickBot="1" x14ac:dyDescent="0.4">
      <c r="A1714" s="15">
        <v>1705</v>
      </c>
      <c r="D1714" s="14"/>
      <c r="E1714" s="14"/>
      <c r="F1714" s="14"/>
      <c r="G1714" s="14"/>
      <c r="H1714" s="71">
        <f>MIN(VLOOKUP(O1714,'Tableau de correspondances'!B$8:T$31,MATCH(N1714,'Tableau de correspondances'!B$7:T$7,1),TRUE),VLOOKUP(O1714,'Tableau de correspondances'!W$8:AO$31,MATCH(N1714,'Tableau de correspondances'!W$7:AO$7,-1),TRUE))</f>
        <v>46</v>
      </c>
      <c r="I1714" s="78" t="str">
        <f>IF(VLOOKUP(O1714,'Tableau de correspondances'!B$8:T$31,MATCH(N1714,'Tableau de correspondances'!B$7:T$7,1),TRUE)&gt;VLOOKUP(O1714,'Tableau de correspondances'!W$8:AO$31,MATCH(N1714,'Tableau de correspondances'!W$7:AO$7,-1),TRUE),"Table 2","Table 1")</f>
        <v>Table 1</v>
      </c>
      <c r="J1714" s="73" t="str">
        <f t="shared" si="105"/>
        <v>non</v>
      </c>
      <c r="K1714" s="28"/>
      <c r="L1714" s="29"/>
      <c r="M1714" s="34">
        <f t="shared" si="106"/>
        <v>6</v>
      </c>
      <c r="N1714" s="16">
        <f t="shared" si="107"/>
        <v>6</v>
      </c>
      <c r="O1714" s="70">
        <f t="shared" si="108"/>
        <v>0.3</v>
      </c>
    </row>
    <row r="1715" spans="1:15" ht="18" thickBot="1" x14ac:dyDescent="0.4">
      <c r="A1715" s="15">
        <v>1706</v>
      </c>
      <c r="D1715" s="14"/>
      <c r="E1715" s="14"/>
      <c r="F1715" s="14"/>
      <c r="G1715" s="14"/>
      <c r="H1715" s="71">
        <f>MIN(VLOOKUP(O1715,'Tableau de correspondances'!B$8:T$31,MATCH(N1715,'Tableau de correspondances'!B$7:T$7,1),TRUE),VLOOKUP(O1715,'Tableau de correspondances'!W$8:AO$31,MATCH(N1715,'Tableau de correspondances'!W$7:AO$7,-1),TRUE))</f>
        <v>46</v>
      </c>
      <c r="I1715" s="78" t="str">
        <f>IF(VLOOKUP(O1715,'Tableau de correspondances'!B$8:T$31,MATCH(N1715,'Tableau de correspondances'!B$7:T$7,1),TRUE)&gt;VLOOKUP(O1715,'Tableau de correspondances'!W$8:AO$31,MATCH(N1715,'Tableau de correspondances'!W$7:AO$7,-1),TRUE),"Table 2","Table 1")</f>
        <v>Table 1</v>
      </c>
      <c r="J1715" s="73" t="str">
        <f t="shared" si="105"/>
        <v>non</v>
      </c>
      <c r="K1715" s="28"/>
      <c r="L1715" s="29"/>
      <c r="M1715" s="34">
        <f t="shared" si="106"/>
        <v>6</v>
      </c>
      <c r="N1715" s="16">
        <f t="shared" si="107"/>
        <v>6</v>
      </c>
      <c r="O1715" s="70">
        <f t="shared" si="108"/>
        <v>0.3</v>
      </c>
    </row>
    <row r="1716" spans="1:15" ht="18" thickBot="1" x14ac:dyDescent="0.4">
      <c r="A1716" s="15">
        <v>1707</v>
      </c>
      <c r="D1716" s="14"/>
      <c r="E1716" s="14"/>
      <c r="F1716" s="14"/>
      <c r="G1716" s="14"/>
      <c r="H1716" s="71">
        <f>MIN(VLOOKUP(O1716,'Tableau de correspondances'!B$8:T$31,MATCH(N1716,'Tableau de correspondances'!B$7:T$7,1),TRUE),VLOOKUP(O1716,'Tableau de correspondances'!W$8:AO$31,MATCH(N1716,'Tableau de correspondances'!W$7:AO$7,-1),TRUE))</f>
        <v>46</v>
      </c>
      <c r="I1716" s="78" t="str">
        <f>IF(VLOOKUP(O1716,'Tableau de correspondances'!B$8:T$31,MATCH(N1716,'Tableau de correspondances'!B$7:T$7,1),TRUE)&gt;VLOOKUP(O1716,'Tableau de correspondances'!W$8:AO$31,MATCH(N1716,'Tableau de correspondances'!W$7:AO$7,-1),TRUE),"Table 2","Table 1")</f>
        <v>Table 1</v>
      </c>
      <c r="J1716" s="73" t="str">
        <f t="shared" si="105"/>
        <v>non</v>
      </c>
      <c r="K1716" s="28"/>
      <c r="L1716" s="29"/>
      <c r="M1716" s="34">
        <f t="shared" si="106"/>
        <v>6</v>
      </c>
      <c r="N1716" s="16">
        <f t="shared" si="107"/>
        <v>6</v>
      </c>
      <c r="O1716" s="70">
        <f t="shared" si="108"/>
        <v>0.3</v>
      </c>
    </row>
    <row r="1717" spans="1:15" ht="18" thickBot="1" x14ac:dyDescent="0.4">
      <c r="A1717" s="15">
        <v>1708</v>
      </c>
      <c r="D1717" s="14"/>
      <c r="E1717" s="14"/>
      <c r="F1717" s="14"/>
      <c r="G1717" s="14"/>
      <c r="H1717" s="71">
        <f>MIN(VLOOKUP(O1717,'Tableau de correspondances'!B$8:T$31,MATCH(N1717,'Tableau de correspondances'!B$7:T$7,1),TRUE),VLOOKUP(O1717,'Tableau de correspondances'!W$8:AO$31,MATCH(N1717,'Tableau de correspondances'!W$7:AO$7,-1),TRUE))</f>
        <v>46</v>
      </c>
      <c r="I1717" s="78" t="str">
        <f>IF(VLOOKUP(O1717,'Tableau de correspondances'!B$8:T$31,MATCH(N1717,'Tableau de correspondances'!B$7:T$7,1),TRUE)&gt;VLOOKUP(O1717,'Tableau de correspondances'!W$8:AO$31,MATCH(N1717,'Tableau de correspondances'!W$7:AO$7,-1),TRUE),"Table 2","Table 1")</f>
        <v>Table 1</v>
      </c>
      <c r="J1717" s="73" t="str">
        <f t="shared" si="105"/>
        <v>non</v>
      </c>
      <c r="K1717" s="28"/>
      <c r="L1717" s="29"/>
      <c r="M1717" s="34">
        <f t="shared" si="106"/>
        <v>6</v>
      </c>
      <c r="N1717" s="16">
        <f t="shared" si="107"/>
        <v>6</v>
      </c>
      <c r="O1717" s="70">
        <f t="shared" si="108"/>
        <v>0.3</v>
      </c>
    </row>
    <row r="1718" spans="1:15" ht="18" thickBot="1" x14ac:dyDescent="0.4">
      <c r="A1718" s="15">
        <v>1709</v>
      </c>
      <c r="D1718" s="14"/>
      <c r="E1718" s="14"/>
      <c r="F1718" s="14"/>
      <c r="G1718" s="14"/>
      <c r="H1718" s="71">
        <f>MIN(VLOOKUP(O1718,'Tableau de correspondances'!B$8:T$31,MATCH(N1718,'Tableau de correspondances'!B$7:T$7,1),TRUE),VLOOKUP(O1718,'Tableau de correspondances'!W$8:AO$31,MATCH(N1718,'Tableau de correspondances'!W$7:AO$7,-1),TRUE))</f>
        <v>46</v>
      </c>
      <c r="I1718" s="78" t="str">
        <f>IF(VLOOKUP(O1718,'Tableau de correspondances'!B$8:T$31,MATCH(N1718,'Tableau de correspondances'!B$7:T$7,1),TRUE)&gt;VLOOKUP(O1718,'Tableau de correspondances'!W$8:AO$31,MATCH(N1718,'Tableau de correspondances'!W$7:AO$7,-1),TRUE),"Table 2","Table 1")</f>
        <v>Table 1</v>
      </c>
      <c r="J1718" s="73" t="str">
        <f t="shared" si="105"/>
        <v>non</v>
      </c>
      <c r="K1718" s="28"/>
      <c r="L1718" s="29"/>
      <c r="M1718" s="34">
        <f t="shared" si="106"/>
        <v>6</v>
      </c>
      <c r="N1718" s="16">
        <f t="shared" si="107"/>
        <v>6</v>
      </c>
      <c r="O1718" s="70">
        <f t="shared" si="108"/>
        <v>0.3</v>
      </c>
    </row>
    <row r="1719" spans="1:15" ht="18" thickBot="1" x14ac:dyDescent="0.4">
      <c r="A1719" s="15">
        <v>1710</v>
      </c>
      <c r="D1719" s="14"/>
      <c r="E1719" s="14"/>
      <c r="F1719" s="14"/>
      <c r="G1719" s="14"/>
      <c r="H1719" s="71">
        <f>MIN(VLOOKUP(O1719,'Tableau de correspondances'!B$8:T$31,MATCH(N1719,'Tableau de correspondances'!B$7:T$7,1),TRUE),VLOOKUP(O1719,'Tableau de correspondances'!W$8:AO$31,MATCH(N1719,'Tableau de correspondances'!W$7:AO$7,-1),TRUE))</f>
        <v>46</v>
      </c>
      <c r="I1719" s="78" t="str">
        <f>IF(VLOOKUP(O1719,'Tableau de correspondances'!B$8:T$31,MATCH(N1719,'Tableau de correspondances'!B$7:T$7,1),TRUE)&gt;VLOOKUP(O1719,'Tableau de correspondances'!W$8:AO$31,MATCH(N1719,'Tableau de correspondances'!W$7:AO$7,-1),TRUE),"Table 2","Table 1")</f>
        <v>Table 1</v>
      </c>
      <c r="J1719" s="73" t="str">
        <f t="shared" si="105"/>
        <v>non</v>
      </c>
      <c r="K1719" s="28"/>
      <c r="L1719" s="29"/>
      <c r="M1719" s="34">
        <f t="shared" si="106"/>
        <v>6</v>
      </c>
      <c r="N1719" s="16">
        <f t="shared" si="107"/>
        <v>6</v>
      </c>
      <c r="O1719" s="70">
        <f t="shared" si="108"/>
        <v>0.3</v>
      </c>
    </row>
    <row r="1720" spans="1:15" ht="18" thickBot="1" x14ac:dyDescent="0.4">
      <c r="A1720" s="15">
        <v>1711</v>
      </c>
      <c r="D1720" s="14"/>
      <c r="E1720" s="14"/>
      <c r="F1720" s="14"/>
      <c r="G1720" s="14"/>
      <c r="H1720" s="71">
        <f>MIN(VLOOKUP(O1720,'Tableau de correspondances'!B$8:T$31,MATCH(N1720,'Tableau de correspondances'!B$7:T$7,1),TRUE),VLOOKUP(O1720,'Tableau de correspondances'!W$8:AO$31,MATCH(N1720,'Tableau de correspondances'!W$7:AO$7,-1),TRUE))</f>
        <v>46</v>
      </c>
      <c r="I1720" s="78" t="str">
        <f>IF(VLOOKUP(O1720,'Tableau de correspondances'!B$8:T$31,MATCH(N1720,'Tableau de correspondances'!B$7:T$7,1),TRUE)&gt;VLOOKUP(O1720,'Tableau de correspondances'!W$8:AO$31,MATCH(N1720,'Tableau de correspondances'!W$7:AO$7,-1),TRUE),"Table 2","Table 1")</f>
        <v>Table 1</v>
      </c>
      <c r="J1720" s="73" t="str">
        <f t="shared" si="105"/>
        <v>non</v>
      </c>
      <c r="K1720" s="28"/>
      <c r="L1720" s="29"/>
      <c r="M1720" s="34">
        <f t="shared" si="106"/>
        <v>6</v>
      </c>
      <c r="N1720" s="16">
        <f t="shared" si="107"/>
        <v>6</v>
      </c>
      <c r="O1720" s="70">
        <f t="shared" si="108"/>
        <v>0.3</v>
      </c>
    </row>
    <row r="1721" spans="1:15" ht="18" thickBot="1" x14ac:dyDescent="0.4">
      <c r="A1721" s="15">
        <v>1712</v>
      </c>
      <c r="D1721" s="14"/>
      <c r="E1721" s="14"/>
      <c r="F1721" s="14"/>
      <c r="G1721" s="14"/>
      <c r="H1721" s="71">
        <f>MIN(VLOOKUP(O1721,'Tableau de correspondances'!B$8:T$31,MATCH(N1721,'Tableau de correspondances'!B$7:T$7,1),TRUE),VLOOKUP(O1721,'Tableau de correspondances'!W$8:AO$31,MATCH(N1721,'Tableau de correspondances'!W$7:AO$7,-1),TRUE))</f>
        <v>46</v>
      </c>
      <c r="I1721" s="78" t="str">
        <f>IF(VLOOKUP(O1721,'Tableau de correspondances'!B$8:T$31,MATCH(N1721,'Tableau de correspondances'!B$7:T$7,1),TRUE)&gt;VLOOKUP(O1721,'Tableau de correspondances'!W$8:AO$31,MATCH(N1721,'Tableau de correspondances'!W$7:AO$7,-1),TRUE),"Table 2","Table 1")</f>
        <v>Table 1</v>
      </c>
      <c r="J1721" s="73" t="str">
        <f t="shared" si="105"/>
        <v>non</v>
      </c>
      <c r="K1721" s="28"/>
      <c r="L1721" s="29"/>
      <c r="M1721" s="34">
        <f t="shared" si="106"/>
        <v>6</v>
      </c>
      <c r="N1721" s="16">
        <f t="shared" si="107"/>
        <v>6</v>
      </c>
      <c r="O1721" s="70">
        <f t="shared" si="108"/>
        <v>0.3</v>
      </c>
    </row>
    <row r="1722" spans="1:15" ht="18" thickBot="1" x14ac:dyDescent="0.4">
      <c r="A1722" s="15">
        <v>1713</v>
      </c>
      <c r="D1722" s="14"/>
      <c r="E1722" s="14"/>
      <c r="F1722" s="14"/>
      <c r="G1722" s="14"/>
      <c r="H1722" s="71">
        <f>MIN(VLOOKUP(O1722,'Tableau de correspondances'!B$8:T$31,MATCH(N1722,'Tableau de correspondances'!B$7:T$7,1),TRUE),VLOOKUP(O1722,'Tableau de correspondances'!W$8:AO$31,MATCH(N1722,'Tableau de correspondances'!W$7:AO$7,-1),TRUE))</f>
        <v>46</v>
      </c>
      <c r="I1722" s="78" t="str">
        <f>IF(VLOOKUP(O1722,'Tableau de correspondances'!B$8:T$31,MATCH(N1722,'Tableau de correspondances'!B$7:T$7,1),TRUE)&gt;VLOOKUP(O1722,'Tableau de correspondances'!W$8:AO$31,MATCH(N1722,'Tableau de correspondances'!W$7:AO$7,-1),TRUE),"Table 2","Table 1")</f>
        <v>Table 1</v>
      </c>
      <c r="J1722" s="73" t="str">
        <f t="shared" si="105"/>
        <v>non</v>
      </c>
      <c r="K1722" s="28"/>
      <c r="L1722" s="29"/>
      <c r="M1722" s="34">
        <f t="shared" si="106"/>
        <v>6</v>
      </c>
      <c r="N1722" s="16">
        <f t="shared" si="107"/>
        <v>6</v>
      </c>
      <c r="O1722" s="70">
        <f t="shared" si="108"/>
        <v>0.3</v>
      </c>
    </row>
    <row r="1723" spans="1:15" ht="18" thickBot="1" x14ac:dyDescent="0.4">
      <c r="A1723" s="15">
        <v>1714</v>
      </c>
      <c r="D1723" s="14"/>
      <c r="E1723" s="14"/>
      <c r="F1723" s="14"/>
      <c r="G1723" s="14"/>
      <c r="H1723" s="71">
        <f>MIN(VLOOKUP(O1723,'Tableau de correspondances'!B$8:T$31,MATCH(N1723,'Tableau de correspondances'!B$7:T$7,1),TRUE),VLOOKUP(O1723,'Tableau de correspondances'!W$8:AO$31,MATCH(N1723,'Tableau de correspondances'!W$7:AO$7,-1),TRUE))</f>
        <v>46</v>
      </c>
      <c r="I1723" s="78" t="str">
        <f>IF(VLOOKUP(O1723,'Tableau de correspondances'!B$8:T$31,MATCH(N1723,'Tableau de correspondances'!B$7:T$7,1),TRUE)&gt;VLOOKUP(O1723,'Tableau de correspondances'!W$8:AO$31,MATCH(N1723,'Tableau de correspondances'!W$7:AO$7,-1),TRUE),"Table 2","Table 1")</f>
        <v>Table 1</v>
      </c>
      <c r="J1723" s="73" t="str">
        <f t="shared" si="105"/>
        <v>non</v>
      </c>
      <c r="K1723" s="28"/>
      <c r="L1723" s="29"/>
      <c r="M1723" s="34">
        <f t="shared" si="106"/>
        <v>6</v>
      </c>
      <c r="N1723" s="16">
        <f t="shared" si="107"/>
        <v>6</v>
      </c>
      <c r="O1723" s="70">
        <f t="shared" si="108"/>
        <v>0.3</v>
      </c>
    </row>
    <row r="1724" spans="1:15" ht="18" thickBot="1" x14ac:dyDescent="0.4">
      <c r="A1724" s="15">
        <v>1715</v>
      </c>
      <c r="D1724" s="14"/>
      <c r="E1724" s="14"/>
      <c r="F1724" s="14"/>
      <c r="G1724" s="14"/>
      <c r="H1724" s="71">
        <f>MIN(VLOOKUP(O1724,'Tableau de correspondances'!B$8:T$31,MATCH(N1724,'Tableau de correspondances'!B$7:T$7,1),TRUE),VLOOKUP(O1724,'Tableau de correspondances'!W$8:AO$31,MATCH(N1724,'Tableau de correspondances'!W$7:AO$7,-1),TRUE))</f>
        <v>46</v>
      </c>
      <c r="I1724" s="78" t="str">
        <f>IF(VLOOKUP(O1724,'Tableau de correspondances'!B$8:T$31,MATCH(N1724,'Tableau de correspondances'!B$7:T$7,1),TRUE)&gt;VLOOKUP(O1724,'Tableau de correspondances'!W$8:AO$31,MATCH(N1724,'Tableau de correspondances'!W$7:AO$7,-1),TRUE),"Table 2","Table 1")</f>
        <v>Table 1</v>
      </c>
      <c r="J1724" s="73" t="str">
        <f t="shared" si="105"/>
        <v>non</v>
      </c>
      <c r="K1724" s="28"/>
      <c r="L1724" s="29"/>
      <c r="M1724" s="34">
        <f t="shared" si="106"/>
        <v>6</v>
      </c>
      <c r="N1724" s="16">
        <f t="shared" si="107"/>
        <v>6</v>
      </c>
      <c r="O1724" s="70">
        <f t="shared" si="108"/>
        <v>0.3</v>
      </c>
    </row>
    <row r="1725" spans="1:15" ht="18" thickBot="1" x14ac:dyDescent="0.4">
      <c r="A1725" s="15">
        <v>1716</v>
      </c>
      <c r="D1725" s="14"/>
      <c r="E1725" s="14"/>
      <c r="F1725" s="14"/>
      <c r="G1725" s="14"/>
      <c r="H1725" s="71">
        <f>MIN(VLOOKUP(O1725,'Tableau de correspondances'!B$8:T$31,MATCH(N1725,'Tableau de correspondances'!B$7:T$7,1),TRUE),VLOOKUP(O1725,'Tableau de correspondances'!W$8:AO$31,MATCH(N1725,'Tableau de correspondances'!W$7:AO$7,-1),TRUE))</f>
        <v>46</v>
      </c>
      <c r="I1725" s="78" t="str">
        <f>IF(VLOOKUP(O1725,'Tableau de correspondances'!B$8:T$31,MATCH(N1725,'Tableau de correspondances'!B$7:T$7,1),TRUE)&gt;VLOOKUP(O1725,'Tableau de correspondances'!W$8:AO$31,MATCH(N1725,'Tableau de correspondances'!W$7:AO$7,-1),TRUE),"Table 2","Table 1")</f>
        <v>Table 1</v>
      </c>
      <c r="J1725" s="73" t="str">
        <f t="shared" si="105"/>
        <v>non</v>
      </c>
      <c r="K1725" s="28"/>
      <c r="L1725" s="29"/>
      <c r="M1725" s="34">
        <f t="shared" si="106"/>
        <v>6</v>
      </c>
      <c r="N1725" s="16">
        <f t="shared" si="107"/>
        <v>6</v>
      </c>
      <c r="O1725" s="70">
        <f t="shared" si="108"/>
        <v>0.3</v>
      </c>
    </row>
    <row r="1726" spans="1:15" ht="18" thickBot="1" x14ac:dyDescent="0.4">
      <c r="A1726" s="15">
        <v>1717</v>
      </c>
      <c r="D1726" s="14"/>
      <c r="E1726" s="14"/>
      <c r="F1726" s="14"/>
      <c r="G1726" s="14"/>
      <c r="H1726" s="71">
        <f>MIN(VLOOKUP(O1726,'Tableau de correspondances'!B$8:T$31,MATCH(N1726,'Tableau de correspondances'!B$7:T$7,1),TRUE),VLOOKUP(O1726,'Tableau de correspondances'!W$8:AO$31,MATCH(N1726,'Tableau de correspondances'!W$7:AO$7,-1),TRUE))</f>
        <v>46</v>
      </c>
      <c r="I1726" s="78" t="str">
        <f>IF(VLOOKUP(O1726,'Tableau de correspondances'!B$8:T$31,MATCH(N1726,'Tableau de correspondances'!B$7:T$7,1),TRUE)&gt;VLOOKUP(O1726,'Tableau de correspondances'!W$8:AO$31,MATCH(N1726,'Tableau de correspondances'!W$7:AO$7,-1),TRUE),"Table 2","Table 1")</f>
        <v>Table 1</v>
      </c>
      <c r="J1726" s="73" t="str">
        <f t="shared" si="105"/>
        <v>non</v>
      </c>
      <c r="K1726" s="28"/>
      <c r="L1726" s="29"/>
      <c r="M1726" s="34">
        <f t="shared" si="106"/>
        <v>6</v>
      </c>
      <c r="N1726" s="16">
        <f t="shared" si="107"/>
        <v>6</v>
      </c>
      <c r="O1726" s="70">
        <f t="shared" si="108"/>
        <v>0.3</v>
      </c>
    </row>
    <row r="1727" spans="1:15" ht="18" thickBot="1" x14ac:dyDescent="0.4">
      <c r="A1727" s="15">
        <v>1718</v>
      </c>
      <c r="D1727" s="14"/>
      <c r="E1727" s="14"/>
      <c r="F1727" s="14"/>
      <c r="G1727" s="14"/>
      <c r="H1727" s="71">
        <f>MIN(VLOOKUP(O1727,'Tableau de correspondances'!B$8:T$31,MATCH(N1727,'Tableau de correspondances'!B$7:T$7,1),TRUE),VLOOKUP(O1727,'Tableau de correspondances'!W$8:AO$31,MATCH(N1727,'Tableau de correspondances'!W$7:AO$7,-1),TRUE))</f>
        <v>46</v>
      </c>
      <c r="I1727" s="78" t="str">
        <f>IF(VLOOKUP(O1727,'Tableau de correspondances'!B$8:T$31,MATCH(N1727,'Tableau de correspondances'!B$7:T$7,1),TRUE)&gt;VLOOKUP(O1727,'Tableau de correspondances'!W$8:AO$31,MATCH(N1727,'Tableau de correspondances'!W$7:AO$7,-1),TRUE),"Table 2","Table 1")</f>
        <v>Table 1</v>
      </c>
      <c r="J1727" s="73" t="str">
        <f t="shared" si="105"/>
        <v>non</v>
      </c>
      <c r="K1727" s="28"/>
      <c r="L1727" s="29"/>
      <c r="M1727" s="34">
        <f t="shared" si="106"/>
        <v>6</v>
      </c>
      <c r="N1727" s="16">
        <f t="shared" si="107"/>
        <v>6</v>
      </c>
      <c r="O1727" s="70">
        <f t="shared" si="108"/>
        <v>0.3</v>
      </c>
    </row>
    <row r="1728" spans="1:15" ht="18" thickBot="1" x14ac:dyDescent="0.4">
      <c r="A1728" s="15">
        <v>1719</v>
      </c>
      <c r="D1728" s="14"/>
      <c r="E1728" s="14"/>
      <c r="F1728" s="14"/>
      <c r="G1728" s="14"/>
      <c r="H1728" s="71">
        <f>MIN(VLOOKUP(O1728,'Tableau de correspondances'!B$8:T$31,MATCH(N1728,'Tableau de correspondances'!B$7:T$7,1),TRUE),VLOOKUP(O1728,'Tableau de correspondances'!W$8:AO$31,MATCH(N1728,'Tableau de correspondances'!W$7:AO$7,-1),TRUE))</f>
        <v>46</v>
      </c>
      <c r="I1728" s="78" t="str">
        <f>IF(VLOOKUP(O1728,'Tableau de correspondances'!B$8:T$31,MATCH(N1728,'Tableau de correspondances'!B$7:T$7,1),TRUE)&gt;VLOOKUP(O1728,'Tableau de correspondances'!W$8:AO$31,MATCH(N1728,'Tableau de correspondances'!W$7:AO$7,-1),TRUE),"Table 2","Table 1")</f>
        <v>Table 1</v>
      </c>
      <c r="J1728" s="73" t="str">
        <f t="shared" si="105"/>
        <v>non</v>
      </c>
      <c r="K1728" s="28"/>
      <c r="L1728" s="29"/>
      <c r="M1728" s="34">
        <f t="shared" si="106"/>
        <v>6</v>
      </c>
      <c r="N1728" s="16">
        <f t="shared" si="107"/>
        <v>6</v>
      </c>
      <c r="O1728" s="70">
        <f t="shared" si="108"/>
        <v>0.3</v>
      </c>
    </row>
    <row r="1729" spans="1:15" ht="18" thickBot="1" x14ac:dyDescent="0.4">
      <c r="A1729" s="15">
        <v>1720</v>
      </c>
      <c r="D1729" s="14"/>
      <c r="E1729" s="14"/>
      <c r="F1729" s="14"/>
      <c r="G1729" s="14"/>
      <c r="H1729" s="71">
        <f>MIN(VLOOKUP(O1729,'Tableau de correspondances'!B$8:T$31,MATCH(N1729,'Tableau de correspondances'!B$7:T$7,1),TRUE),VLOOKUP(O1729,'Tableau de correspondances'!W$8:AO$31,MATCH(N1729,'Tableau de correspondances'!W$7:AO$7,-1),TRUE))</f>
        <v>46</v>
      </c>
      <c r="I1729" s="78" t="str">
        <f>IF(VLOOKUP(O1729,'Tableau de correspondances'!B$8:T$31,MATCH(N1729,'Tableau de correspondances'!B$7:T$7,1),TRUE)&gt;VLOOKUP(O1729,'Tableau de correspondances'!W$8:AO$31,MATCH(N1729,'Tableau de correspondances'!W$7:AO$7,-1),TRUE),"Table 2","Table 1")</f>
        <v>Table 1</v>
      </c>
      <c r="J1729" s="73" t="str">
        <f t="shared" si="105"/>
        <v>non</v>
      </c>
      <c r="K1729" s="28"/>
      <c r="L1729" s="29"/>
      <c r="M1729" s="34">
        <f t="shared" si="106"/>
        <v>6</v>
      </c>
      <c r="N1729" s="16">
        <f t="shared" si="107"/>
        <v>6</v>
      </c>
      <c r="O1729" s="70">
        <f t="shared" si="108"/>
        <v>0.3</v>
      </c>
    </row>
    <row r="1730" spans="1:15" ht="18" thickBot="1" x14ac:dyDescent="0.4">
      <c r="A1730" s="15">
        <v>1721</v>
      </c>
      <c r="D1730" s="14"/>
      <c r="E1730" s="14"/>
      <c r="F1730" s="14"/>
      <c r="G1730" s="14"/>
      <c r="H1730" s="71">
        <f>MIN(VLOOKUP(O1730,'Tableau de correspondances'!B$8:T$31,MATCH(N1730,'Tableau de correspondances'!B$7:T$7,1),TRUE),VLOOKUP(O1730,'Tableau de correspondances'!W$8:AO$31,MATCH(N1730,'Tableau de correspondances'!W$7:AO$7,-1),TRUE))</f>
        <v>46</v>
      </c>
      <c r="I1730" s="78" t="str">
        <f>IF(VLOOKUP(O1730,'Tableau de correspondances'!B$8:T$31,MATCH(N1730,'Tableau de correspondances'!B$7:T$7,1),TRUE)&gt;VLOOKUP(O1730,'Tableau de correspondances'!W$8:AO$31,MATCH(N1730,'Tableau de correspondances'!W$7:AO$7,-1),TRUE),"Table 2","Table 1")</f>
        <v>Table 1</v>
      </c>
      <c r="J1730" s="73" t="str">
        <f t="shared" si="105"/>
        <v>non</v>
      </c>
      <c r="K1730" s="28"/>
      <c r="L1730" s="29"/>
      <c r="M1730" s="34">
        <f t="shared" si="106"/>
        <v>6</v>
      </c>
      <c r="N1730" s="16">
        <f t="shared" si="107"/>
        <v>6</v>
      </c>
      <c r="O1730" s="70">
        <f t="shared" si="108"/>
        <v>0.3</v>
      </c>
    </row>
    <row r="1731" spans="1:15" ht="18" thickBot="1" x14ac:dyDescent="0.4">
      <c r="A1731" s="15">
        <v>1722</v>
      </c>
      <c r="D1731" s="14"/>
      <c r="E1731" s="14"/>
      <c r="F1731" s="14"/>
      <c r="G1731" s="14"/>
      <c r="H1731" s="71">
        <f>MIN(VLOOKUP(O1731,'Tableau de correspondances'!B$8:T$31,MATCH(N1731,'Tableau de correspondances'!B$7:T$7,1),TRUE),VLOOKUP(O1731,'Tableau de correspondances'!W$8:AO$31,MATCH(N1731,'Tableau de correspondances'!W$7:AO$7,-1),TRUE))</f>
        <v>46</v>
      </c>
      <c r="I1731" s="78" t="str">
        <f>IF(VLOOKUP(O1731,'Tableau de correspondances'!B$8:T$31,MATCH(N1731,'Tableau de correspondances'!B$7:T$7,1),TRUE)&gt;VLOOKUP(O1731,'Tableau de correspondances'!W$8:AO$31,MATCH(N1731,'Tableau de correspondances'!W$7:AO$7,-1),TRUE),"Table 2","Table 1")</f>
        <v>Table 1</v>
      </c>
      <c r="J1731" s="73" t="str">
        <f t="shared" si="105"/>
        <v>non</v>
      </c>
      <c r="K1731" s="28"/>
      <c r="L1731" s="29"/>
      <c r="M1731" s="34">
        <f t="shared" si="106"/>
        <v>6</v>
      </c>
      <c r="N1731" s="16">
        <f t="shared" si="107"/>
        <v>6</v>
      </c>
      <c r="O1731" s="70">
        <f t="shared" si="108"/>
        <v>0.3</v>
      </c>
    </row>
    <row r="1732" spans="1:15" ht="18" thickBot="1" x14ac:dyDescent="0.4">
      <c r="A1732" s="15">
        <v>1723</v>
      </c>
      <c r="D1732" s="14"/>
      <c r="E1732" s="14"/>
      <c r="F1732" s="14"/>
      <c r="G1732" s="14"/>
      <c r="H1732" s="71">
        <f>MIN(VLOOKUP(O1732,'Tableau de correspondances'!B$8:T$31,MATCH(N1732,'Tableau de correspondances'!B$7:T$7,1),TRUE),VLOOKUP(O1732,'Tableau de correspondances'!W$8:AO$31,MATCH(N1732,'Tableau de correspondances'!W$7:AO$7,-1),TRUE))</f>
        <v>46</v>
      </c>
      <c r="I1732" s="78" t="str">
        <f>IF(VLOOKUP(O1732,'Tableau de correspondances'!B$8:T$31,MATCH(N1732,'Tableau de correspondances'!B$7:T$7,1),TRUE)&gt;VLOOKUP(O1732,'Tableau de correspondances'!W$8:AO$31,MATCH(N1732,'Tableau de correspondances'!W$7:AO$7,-1),TRUE),"Table 2","Table 1")</f>
        <v>Table 1</v>
      </c>
      <c r="J1732" s="73" t="str">
        <f t="shared" si="105"/>
        <v>non</v>
      </c>
      <c r="K1732" s="28"/>
      <c r="L1732" s="29"/>
      <c r="M1732" s="34">
        <f t="shared" si="106"/>
        <v>6</v>
      </c>
      <c r="N1732" s="16">
        <f t="shared" si="107"/>
        <v>6</v>
      </c>
      <c r="O1732" s="70">
        <f t="shared" si="108"/>
        <v>0.3</v>
      </c>
    </row>
    <row r="1733" spans="1:15" ht="18" thickBot="1" x14ac:dyDescent="0.4">
      <c r="A1733" s="15">
        <v>1724</v>
      </c>
      <c r="D1733" s="14"/>
      <c r="E1733" s="14"/>
      <c r="F1733" s="14"/>
      <c r="G1733" s="14"/>
      <c r="H1733" s="71">
        <f>MIN(VLOOKUP(O1733,'Tableau de correspondances'!B$8:T$31,MATCH(N1733,'Tableau de correspondances'!B$7:T$7,1),TRUE),VLOOKUP(O1733,'Tableau de correspondances'!W$8:AO$31,MATCH(N1733,'Tableau de correspondances'!W$7:AO$7,-1),TRUE))</f>
        <v>46</v>
      </c>
      <c r="I1733" s="78" t="str">
        <f>IF(VLOOKUP(O1733,'Tableau de correspondances'!B$8:T$31,MATCH(N1733,'Tableau de correspondances'!B$7:T$7,1),TRUE)&gt;VLOOKUP(O1733,'Tableau de correspondances'!W$8:AO$31,MATCH(N1733,'Tableau de correspondances'!W$7:AO$7,-1),TRUE),"Table 2","Table 1")</f>
        <v>Table 1</v>
      </c>
      <c r="J1733" s="73" t="str">
        <f t="shared" si="105"/>
        <v>non</v>
      </c>
      <c r="K1733" s="28"/>
      <c r="L1733" s="29"/>
      <c r="M1733" s="34">
        <f t="shared" si="106"/>
        <v>6</v>
      </c>
      <c r="N1733" s="16">
        <f t="shared" si="107"/>
        <v>6</v>
      </c>
      <c r="O1733" s="70">
        <f t="shared" si="108"/>
        <v>0.3</v>
      </c>
    </row>
    <row r="1734" spans="1:15" ht="18" thickBot="1" x14ac:dyDescent="0.4">
      <c r="A1734" s="15">
        <v>1725</v>
      </c>
      <c r="D1734" s="14"/>
      <c r="E1734" s="14"/>
      <c r="F1734" s="14"/>
      <c r="G1734" s="14"/>
      <c r="H1734" s="71">
        <f>MIN(VLOOKUP(O1734,'Tableau de correspondances'!B$8:T$31,MATCH(N1734,'Tableau de correspondances'!B$7:T$7,1),TRUE),VLOOKUP(O1734,'Tableau de correspondances'!W$8:AO$31,MATCH(N1734,'Tableau de correspondances'!W$7:AO$7,-1),TRUE))</f>
        <v>46</v>
      </c>
      <c r="I1734" s="78" t="str">
        <f>IF(VLOOKUP(O1734,'Tableau de correspondances'!B$8:T$31,MATCH(N1734,'Tableau de correspondances'!B$7:T$7,1),TRUE)&gt;VLOOKUP(O1734,'Tableau de correspondances'!W$8:AO$31,MATCH(N1734,'Tableau de correspondances'!W$7:AO$7,-1),TRUE),"Table 2","Table 1")</f>
        <v>Table 1</v>
      </c>
      <c r="J1734" s="73" t="str">
        <f t="shared" si="105"/>
        <v>non</v>
      </c>
      <c r="K1734" s="28"/>
      <c r="L1734" s="29"/>
      <c r="M1734" s="34">
        <f t="shared" si="106"/>
        <v>6</v>
      </c>
      <c r="N1734" s="16">
        <f t="shared" si="107"/>
        <v>6</v>
      </c>
      <c r="O1734" s="70">
        <f t="shared" si="108"/>
        <v>0.3</v>
      </c>
    </row>
    <row r="1735" spans="1:15" ht="18" thickBot="1" x14ac:dyDescent="0.4">
      <c r="A1735" s="15">
        <v>1726</v>
      </c>
      <c r="D1735" s="14"/>
      <c r="E1735" s="14"/>
      <c r="F1735" s="14"/>
      <c r="G1735" s="14"/>
      <c r="H1735" s="71">
        <f>MIN(VLOOKUP(O1735,'Tableau de correspondances'!B$8:T$31,MATCH(N1735,'Tableau de correspondances'!B$7:T$7,1),TRUE),VLOOKUP(O1735,'Tableau de correspondances'!W$8:AO$31,MATCH(N1735,'Tableau de correspondances'!W$7:AO$7,-1),TRUE))</f>
        <v>46</v>
      </c>
      <c r="I1735" s="78" t="str">
        <f>IF(VLOOKUP(O1735,'Tableau de correspondances'!B$8:T$31,MATCH(N1735,'Tableau de correspondances'!B$7:T$7,1),TRUE)&gt;VLOOKUP(O1735,'Tableau de correspondances'!W$8:AO$31,MATCH(N1735,'Tableau de correspondances'!W$7:AO$7,-1),TRUE),"Table 2","Table 1")</f>
        <v>Table 1</v>
      </c>
      <c r="J1735" s="73" t="str">
        <f t="shared" si="105"/>
        <v>non</v>
      </c>
      <c r="K1735" s="28"/>
      <c r="L1735" s="29"/>
      <c r="M1735" s="34">
        <f t="shared" si="106"/>
        <v>6</v>
      </c>
      <c r="N1735" s="16">
        <f t="shared" si="107"/>
        <v>6</v>
      </c>
      <c r="O1735" s="70">
        <f t="shared" si="108"/>
        <v>0.3</v>
      </c>
    </row>
    <row r="1736" spans="1:15" ht="18" thickBot="1" x14ac:dyDescent="0.4">
      <c r="A1736" s="15">
        <v>1727</v>
      </c>
      <c r="D1736" s="14"/>
      <c r="E1736" s="14"/>
      <c r="F1736" s="14"/>
      <c r="G1736" s="14"/>
      <c r="H1736" s="71">
        <f>MIN(VLOOKUP(O1736,'Tableau de correspondances'!B$8:T$31,MATCH(N1736,'Tableau de correspondances'!B$7:T$7,1),TRUE),VLOOKUP(O1736,'Tableau de correspondances'!W$8:AO$31,MATCH(N1736,'Tableau de correspondances'!W$7:AO$7,-1),TRUE))</f>
        <v>46</v>
      </c>
      <c r="I1736" s="78" t="str">
        <f>IF(VLOOKUP(O1736,'Tableau de correspondances'!B$8:T$31,MATCH(N1736,'Tableau de correspondances'!B$7:T$7,1),TRUE)&gt;VLOOKUP(O1736,'Tableau de correspondances'!W$8:AO$31,MATCH(N1736,'Tableau de correspondances'!W$7:AO$7,-1),TRUE),"Table 2","Table 1")</f>
        <v>Table 1</v>
      </c>
      <c r="J1736" s="73" t="str">
        <f t="shared" si="105"/>
        <v>non</v>
      </c>
      <c r="K1736" s="28"/>
      <c r="L1736" s="29"/>
      <c r="M1736" s="34">
        <f t="shared" si="106"/>
        <v>6</v>
      </c>
      <c r="N1736" s="16">
        <f t="shared" si="107"/>
        <v>6</v>
      </c>
      <c r="O1736" s="70">
        <f t="shared" si="108"/>
        <v>0.3</v>
      </c>
    </row>
    <row r="1737" spans="1:15" ht="18" thickBot="1" x14ac:dyDescent="0.4">
      <c r="A1737" s="15">
        <v>1728</v>
      </c>
      <c r="D1737" s="14"/>
      <c r="E1737" s="14"/>
      <c r="F1737" s="14"/>
      <c r="G1737" s="14"/>
      <c r="H1737" s="71">
        <f>MIN(VLOOKUP(O1737,'Tableau de correspondances'!B$8:T$31,MATCH(N1737,'Tableau de correspondances'!B$7:T$7,1),TRUE),VLOOKUP(O1737,'Tableau de correspondances'!W$8:AO$31,MATCH(N1737,'Tableau de correspondances'!W$7:AO$7,-1),TRUE))</f>
        <v>46</v>
      </c>
      <c r="I1737" s="78" t="str">
        <f>IF(VLOOKUP(O1737,'Tableau de correspondances'!B$8:T$31,MATCH(N1737,'Tableau de correspondances'!B$7:T$7,1),TRUE)&gt;VLOOKUP(O1737,'Tableau de correspondances'!W$8:AO$31,MATCH(N1737,'Tableau de correspondances'!W$7:AO$7,-1),TRUE),"Table 2","Table 1")</f>
        <v>Table 1</v>
      </c>
      <c r="J1737" s="73" t="str">
        <f t="shared" si="105"/>
        <v>non</v>
      </c>
      <c r="K1737" s="28"/>
      <c r="L1737" s="29"/>
      <c r="M1737" s="34">
        <f t="shared" si="106"/>
        <v>6</v>
      </c>
      <c r="N1737" s="16">
        <f t="shared" si="107"/>
        <v>6</v>
      </c>
      <c r="O1737" s="70">
        <f t="shared" si="108"/>
        <v>0.3</v>
      </c>
    </row>
    <row r="1738" spans="1:15" ht="18" thickBot="1" x14ac:dyDescent="0.4">
      <c r="A1738" s="15">
        <v>1729</v>
      </c>
      <c r="D1738" s="14"/>
      <c r="E1738" s="14"/>
      <c r="F1738" s="14"/>
      <c r="G1738" s="14"/>
      <c r="H1738" s="71">
        <f>MIN(VLOOKUP(O1738,'Tableau de correspondances'!B$8:T$31,MATCH(N1738,'Tableau de correspondances'!B$7:T$7,1),TRUE),VLOOKUP(O1738,'Tableau de correspondances'!W$8:AO$31,MATCH(N1738,'Tableau de correspondances'!W$7:AO$7,-1),TRUE))</f>
        <v>46</v>
      </c>
      <c r="I1738" s="78" t="str">
        <f>IF(VLOOKUP(O1738,'Tableau de correspondances'!B$8:T$31,MATCH(N1738,'Tableau de correspondances'!B$7:T$7,1),TRUE)&gt;VLOOKUP(O1738,'Tableau de correspondances'!W$8:AO$31,MATCH(N1738,'Tableau de correspondances'!W$7:AO$7,-1),TRUE),"Table 2","Table 1")</f>
        <v>Table 1</v>
      </c>
      <c r="J1738" s="73" t="str">
        <f t="shared" si="105"/>
        <v>non</v>
      </c>
      <c r="K1738" s="28"/>
      <c r="L1738" s="29"/>
      <c r="M1738" s="34">
        <f t="shared" si="106"/>
        <v>6</v>
      </c>
      <c r="N1738" s="16">
        <f t="shared" si="107"/>
        <v>6</v>
      </c>
      <c r="O1738" s="70">
        <f t="shared" si="108"/>
        <v>0.3</v>
      </c>
    </row>
    <row r="1739" spans="1:15" ht="18" thickBot="1" x14ac:dyDescent="0.4">
      <c r="A1739" s="15">
        <v>1730</v>
      </c>
      <c r="D1739" s="14"/>
      <c r="E1739" s="14"/>
      <c r="F1739" s="14"/>
      <c r="G1739" s="14"/>
      <c r="H1739" s="71">
        <f>MIN(VLOOKUP(O1739,'Tableau de correspondances'!B$8:T$31,MATCH(N1739,'Tableau de correspondances'!B$7:T$7,1),TRUE),VLOOKUP(O1739,'Tableau de correspondances'!W$8:AO$31,MATCH(N1739,'Tableau de correspondances'!W$7:AO$7,-1),TRUE))</f>
        <v>46</v>
      </c>
      <c r="I1739" s="78" t="str">
        <f>IF(VLOOKUP(O1739,'Tableau de correspondances'!B$8:T$31,MATCH(N1739,'Tableau de correspondances'!B$7:T$7,1),TRUE)&gt;VLOOKUP(O1739,'Tableau de correspondances'!W$8:AO$31,MATCH(N1739,'Tableau de correspondances'!W$7:AO$7,-1),TRUE),"Table 2","Table 1")</f>
        <v>Table 1</v>
      </c>
      <c r="J1739" s="73" t="str">
        <f t="shared" ref="J1739:J1802" si="109">IF(D1739&gt;H1739,"oui","non")</f>
        <v>non</v>
      </c>
      <c r="K1739" s="28"/>
      <c r="L1739" s="29"/>
      <c r="M1739" s="34">
        <f t="shared" si="106"/>
        <v>6</v>
      </c>
      <c r="N1739" s="16">
        <f t="shared" si="107"/>
        <v>6</v>
      </c>
      <c r="O1739" s="70">
        <f t="shared" si="108"/>
        <v>0.3</v>
      </c>
    </row>
    <row r="1740" spans="1:15" ht="18" thickBot="1" x14ac:dyDescent="0.4">
      <c r="A1740" s="15">
        <v>1731</v>
      </c>
      <c r="D1740" s="14"/>
      <c r="E1740" s="14"/>
      <c r="F1740" s="14"/>
      <c r="G1740" s="14"/>
      <c r="H1740" s="71">
        <f>MIN(VLOOKUP(O1740,'Tableau de correspondances'!B$8:T$31,MATCH(N1740,'Tableau de correspondances'!B$7:T$7,1),TRUE),VLOOKUP(O1740,'Tableau de correspondances'!W$8:AO$31,MATCH(N1740,'Tableau de correspondances'!W$7:AO$7,-1),TRUE))</f>
        <v>46</v>
      </c>
      <c r="I1740" s="78" t="str">
        <f>IF(VLOOKUP(O1740,'Tableau de correspondances'!B$8:T$31,MATCH(N1740,'Tableau de correspondances'!B$7:T$7,1),TRUE)&gt;VLOOKUP(O1740,'Tableau de correspondances'!W$8:AO$31,MATCH(N1740,'Tableau de correspondances'!W$7:AO$7,-1),TRUE),"Table 2","Table 1")</f>
        <v>Table 1</v>
      </c>
      <c r="J1740" s="73" t="str">
        <f t="shared" si="109"/>
        <v>non</v>
      </c>
      <c r="K1740" s="28"/>
      <c r="L1740" s="29"/>
      <c r="M1740" s="34">
        <f t="shared" ref="M1740:M1803" si="110">IF(E1740="",6,IF(E1740&gt;8.5,8.5,E1740))</f>
        <v>6</v>
      </c>
      <c r="N1740" s="16">
        <f t="shared" ref="N1740:N1803" si="111">ROUND(M1740,2)</f>
        <v>6</v>
      </c>
      <c r="O1740" s="70">
        <f t="shared" ref="O1740:O1803" si="112">IF(F1740="",0.3,IF(F1740&gt;10.9,10.9,F1740))</f>
        <v>0.3</v>
      </c>
    </row>
    <row r="1741" spans="1:15" ht="18" thickBot="1" x14ac:dyDescent="0.4">
      <c r="A1741" s="15">
        <v>1732</v>
      </c>
      <c r="D1741" s="14"/>
      <c r="E1741" s="14"/>
      <c r="F1741" s="14"/>
      <c r="G1741" s="14"/>
      <c r="H1741" s="71">
        <f>MIN(VLOOKUP(O1741,'Tableau de correspondances'!B$8:T$31,MATCH(N1741,'Tableau de correspondances'!B$7:T$7,1),TRUE),VLOOKUP(O1741,'Tableau de correspondances'!W$8:AO$31,MATCH(N1741,'Tableau de correspondances'!W$7:AO$7,-1),TRUE))</f>
        <v>46</v>
      </c>
      <c r="I1741" s="78" t="str">
        <f>IF(VLOOKUP(O1741,'Tableau de correspondances'!B$8:T$31,MATCH(N1741,'Tableau de correspondances'!B$7:T$7,1),TRUE)&gt;VLOOKUP(O1741,'Tableau de correspondances'!W$8:AO$31,MATCH(N1741,'Tableau de correspondances'!W$7:AO$7,-1),TRUE),"Table 2","Table 1")</f>
        <v>Table 1</v>
      </c>
      <c r="J1741" s="73" t="str">
        <f t="shared" si="109"/>
        <v>non</v>
      </c>
      <c r="K1741" s="28"/>
      <c r="L1741" s="29"/>
      <c r="M1741" s="34">
        <f t="shared" si="110"/>
        <v>6</v>
      </c>
      <c r="N1741" s="16">
        <f t="shared" si="111"/>
        <v>6</v>
      </c>
      <c r="O1741" s="70">
        <f t="shared" si="112"/>
        <v>0.3</v>
      </c>
    </row>
    <row r="1742" spans="1:15" ht="18" thickBot="1" x14ac:dyDescent="0.4">
      <c r="A1742" s="15">
        <v>1733</v>
      </c>
      <c r="D1742" s="14"/>
      <c r="E1742" s="14"/>
      <c r="F1742" s="14"/>
      <c r="G1742" s="14"/>
      <c r="H1742" s="71">
        <f>MIN(VLOOKUP(O1742,'Tableau de correspondances'!B$8:T$31,MATCH(N1742,'Tableau de correspondances'!B$7:T$7,1),TRUE),VLOOKUP(O1742,'Tableau de correspondances'!W$8:AO$31,MATCH(N1742,'Tableau de correspondances'!W$7:AO$7,-1),TRUE))</f>
        <v>46</v>
      </c>
      <c r="I1742" s="78" t="str">
        <f>IF(VLOOKUP(O1742,'Tableau de correspondances'!B$8:T$31,MATCH(N1742,'Tableau de correspondances'!B$7:T$7,1),TRUE)&gt;VLOOKUP(O1742,'Tableau de correspondances'!W$8:AO$31,MATCH(N1742,'Tableau de correspondances'!W$7:AO$7,-1),TRUE),"Table 2","Table 1")</f>
        <v>Table 1</v>
      </c>
      <c r="J1742" s="73" t="str">
        <f t="shared" si="109"/>
        <v>non</v>
      </c>
      <c r="K1742" s="28"/>
      <c r="L1742" s="29"/>
      <c r="M1742" s="34">
        <f t="shared" si="110"/>
        <v>6</v>
      </c>
      <c r="N1742" s="16">
        <f t="shared" si="111"/>
        <v>6</v>
      </c>
      <c r="O1742" s="70">
        <f t="shared" si="112"/>
        <v>0.3</v>
      </c>
    </row>
    <row r="1743" spans="1:15" ht="18" thickBot="1" x14ac:dyDescent="0.4">
      <c r="A1743" s="15">
        <v>1734</v>
      </c>
      <c r="D1743" s="14"/>
      <c r="E1743" s="14"/>
      <c r="F1743" s="14"/>
      <c r="G1743" s="14"/>
      <c r="H1743" s="71">
        <f>MIN(VLOOKUP(O1743,'Tableau de correspondances'!B$8:T$31,MATCH(N1743,'Tableau de correspondances'!B$7:T$7,1),TRUE),VLOOKUP(O1743,'Tableau de correspondances'!W$8:AO$31,MATCH(N1743,'Tableau de correspondances'!W$7:AO$7,-1),TRUE))</f>
        <v>46</v>
      </c>
      <c r="I1743" s="78" t="str">
        <f>IF(VLOOKUP(O1743,'Tableau de correspondances'!B$8:T$31,MATCH(N1743,'Tableau de correspondances'!B$7:T$7,1),TRUE)&gt;VLOOKUP(O1743,'Tableau de correspondances'!W$8:AO$31,MATCH(N1743,'Tableau de correspondances'!W$7:AO$7,-1),TRUE),"Table 2","Table 1")</f>
        <v>Table 1</v>
      </c>
      <c r="J1743" s="73" t="str">
        <f t="shared" si="109"/>
        <v>non</v>
      </c>
      <c r="K1743" s="28"/>
      <c r="L1743" s="29"/>
      <c r="M1743" s="34">
        <f t="shared" si="110"/>
        <v>6</v>
      </c>
      <c r="N1743" s="16">
        <f t="shared" si="111"/>
        <v>6</v>
      </c>
      <c r="O1743" s="70">
        <f t="shared" si="112"/>
        <v>0.3</v>
      </c>
    </row>
    <row r="1744" spans="1:15" ht="18" thickBot="1" x14ac:dyDescent="0.4">
      <c r="A1744" s="15">
        <v>1735</v>
      </c>
      <c r="D1744" s="14"/>
      <c r="E1744" s="14"/>
      <c r="F1744" s="14"/>
      <c r="G1744" s="14"/>
      <c r="H1744" s="71">
        <f>MIN(VLOOKUP(O1744,'Tableau de correspondances'!B$8:T$31,MATCH(N1744,'Tableau de correspondances'!B$7:T$7,1),TRUE),VLOOKUP(O1744,'Tableau de correspondances'!W$8:AO$31,MATCH(N1744,'Tableau de correspondances'!W$7:AO$7,-1),TRUE))</f>
        <v>46</v>
      </c>
      <c r="I1744" s="78" t="str">
        <f>IF(VLOOKUP(O1744,'Tableau de correspondances'!B$8:T$31,MATCH(N1744,'Tableau de correspondances'!B$7:T$7,1),TRUE)&gt;VLOOKUP(O1744,'Tableau de correspondances'!W$8:AO$31,MATCH(N1744,'Tableau de correspondances'!W$7:AO$7,-1),TRUE),"Table 2","Table 1")</f>
        <v>Table 1</v>
      </c>
      <c r="J1744" s="73" t="str">
        <f t="shared" si="109"/>
        <v>non</v>
      </c>
      <c r="K1744" s="28"/>
      <c r="L1744" s="29"/>
      <c r="M1744" s="34">
        <f t="shared" si="110"/>
        <v>6</v>
      </c>
      <c r="N1744" s="16">
        <f t="shared" si="111"/>
        <v>6</v>
      </c>
      <c r="O1744" s="70">
        <f t="shared" si="112"/>
        <v>0.3</v>
      </c>
    </row>
    <row r="1745" spans="1:15" ht="18" thickBot="1" x14ac:dyDescent="0.4">
      <c r="A1745" s="15">
        <v>1736</v>
      </c>
      <c r="D1745" s="14"/>
      <c r="E1745" s="14"/>
      <c r="F1745" s="14"/>
      <c r="G1745" s="14"/>
      <c r="H1745" s="71">
        <f>MIN(VLOOKUP(O1745,'Tableau de correspondances'!B$8:T$31,MATCH(N1745,'Tableau de correspondances'!B$7:T$7,1),TRUE),VLOOKUP(O1745,'Tableau de correspondances'!W$8:AO$31,MATCH(N1745,'Tableau de correspondances'!W$7:AO$7,-1),TRUE))</f>
        <v>46</v>
      </c>
      <c r="I1745" s="78" t="str">
        <f>IF(VLOOKUP(O1745,'Tableau de correspondances'!B$8:T$31,MATCH(N1745,'Tableau de correspondances'!B$7:T$7,1),TRUE)&gt;VLOOKUP(O1745,'Tableau de correspondances'!W$8:AO$31,MATCH(N1745,'Tableau de correspondances'!W$7:AO$7,-1),TRUE),"Table 2","Table 1")</f>
        <v>Table 1</v>
      </c>
      <c r="J1745" s="73" t="str">
        <f t="shared" si="109"/>
        <v>non</v>
      </c>
      <c r="K1745" s="28"/>
      <c r="L1745" s="29"/>
      <c r="M1745" s="34">
        <f t="shared" si="110"/>
        <v>6</v>
      </c>
      <c r="N1745" s="16">
        <f t="shared" si="111"/>
        <v>6</v>
      </c>
      <c r="O1745" s="70">
        <f t="shared" si="112"/>
        <v>0.3</v>
      </c>
    </row>
    <row r="1746" spans="1:15" ht="18" thickBot="1" x14ac:dyDescent="0.4">
      <c r="A1746" s="15">
        <v>1737</v>
      </c>
      <c r="D1746" s="14"/>
      <c r="E1746" s="14"/>
      <c r="F1746" s="14"/>
      <c r="G1746" s="14"/>
      <c r="H1746" s="71">
        <f>MIN(VLOOKUP(O1746,'Tableau de correspondances'!B$8:T$31,MATCH(N1746,'Tableau de correspondances'!B$7:T$7,1),TRUE),VLOOKUP(O1746,'Tableau de correspondances'!W$8:AO$31,MATCH(N1746,'Tableau de correspondances'!W$7:AO$7,-1),TRUE))</f>
        <v>46</v>
      </c>
      <c r="I1746" s="78" t="str">
        <f>IF(VLOOKUP(O1746,'Tableau de correspondances'!B$8:T$31,MATCH(N1746,'Tableau de correspondances'!B$7:T$7,1),TRUE)&gt;VLOOKUP(O1746,'Tableau de correspondances'!W$8:AO$31,MATCH(N1746,'Tableau de correspondances'!W$7:AO$7,-1),TRUE),"Table 2","Table 1")</f>
        <v>Table 1</v>
      </c>
      <c r="J1746" s="73" t="str">
        <f t="shared" si="109"/>
        <v>non</v>
      </c>
      <c r="K1746" s="28"/>
      <c r="L1746" s="29"/>
      <c r="M1746" s="34">
        <f t="shared" si="110"/>
        <v>6</v>
      </c>
      <c r="N1746" s="16">
        <f t="shared" si="111"/>
        <v>6</v>
      </c>
      <c r="O1746" s="70">
        <f t="shared" si="112"/>
        <v>0.3</v>
      </c>
    </row>
    <row r="1747" spans="1:15" ht="18" thickBot="1" x14ac:dyDescent="0.4">
      <c r="A1747" s="15">
        <v>1738</v>
      </c>
      <c r="D1747" s="14"/>
      <c r="E1747" s="14"/>
      <c r="F1747" s="14"/>
      <c r="G1747" s="14"/>
      <c r="H1747" s="71">
        <f>MIN(VLOOKUP(O1747,'Tableau de correspondances'!B$8:T$31,MATCH(N1747,'Tableau de correspondances'!B$7:T$7,1),TRUE),VLOOKUP(O1747,'Tableau de correspondances'!W$8:AO$31,MATCH(N1747,'Tableau de correspondances'!W$7:AO$7,-1),TRUE))</f>
        <v>46</v>
      </c>
      <c r="I1747" s="78" t="str">
        <f>IF(VLOOKUP(O1747,'Tableau de correspondances'!B$8:T$31,MATCH(N1747,'Tableau de correspondances'!B$7:T$7,1),TRUE)&gt;VLOOKUP(O1747,'Tableau de correspondances'!W$8:AO$31,MATCH(N1747,'Tableau de correspondances'!W$7:AO$7,-1),TRUE),"Table 2","Table 1")</f>
        <v>Table 1</v>
      </c>
      <c r="J1747" s="73" t="str">
        <f t="shared" si="109"/>
        <v>non</v>
      </c>
      <c r="K1747" s="28"/>
      <c r="L1747" s="29"/>
      <c r="M1747" s="34">
        <f t="shared" si="110"/>
        <v>6</v>
      </c>
      <c r="N1747" s="16">
        <f t="shared" si="111"/>
        <v>6</v>
      </c>
      <c r="O1747" s="70">
        <f t="shared" si="112"/>
        <v>0.3</v>
      </c>
    </row>
    <row r="1748" spans="1:15" ht="18" thickBot="1" x14ac:dyDescent="0.4">
      <c r="A1748" s="15">
        <v>1739</v>
      </c>
      <c r="D1748" s="14"/>
      <c r="E1748" s="14"/>
      <c r="F1748" s="14"/>
      <c r="G1748" s="14"/>
      <c r="H1748" s="71">
        <f>MIN(VLOOKUP(O1748,'Tableau de correspondances'!B$8:T$31,MATCH(N1748,'Tableau de correspondances'!B$7:T$7,1),TRUE),VLOOKUP(O1748,'Tableau de correspondances'!W$8:AO$31,MATCH(N1748,'Tableau de correspondances'!W$7:AO$7,-1),TRUE))</f>
        <v>46</v>
      </c>
      <c r="I1748" s="78" t="str">
        <f>IF(VLOOKUP(O1748,'Tableau de correspondances'!B$8:T$31,MATCH(N1748,'Tableau de correspondances'!B$7:T$7,1),TRUE)&gt;VLOOKUP(O1748,'Tableau de correspondances'!W$8:AO$31,MATCH(N1748,'Tableau de correspondances'!W$7:AO$7,-1),TRUE),"Table 2","Table 1")</f>
        <v>Table 1</v>
      </c>
      <c r="J1748" s="73" t="str">
        <f t="shared" si="109"/>
        <v>non</v>
      </c>
      <c r="K1748" s="28"/>
      <c r="L1748" s="29"/>
      <c r="M1748" s="34">
        <f t="shared" si="110"/>
        <v>6</v>
      </c>
      <c r="N1748" s="16">
        <f t="shared" si="111"/>
        <v>6</v>
      </c>
      <c r="O1748" s="70">
        <f t="shared" si="112"/>
        <v>0.3</v>
      </c>
    </row>
    <row r="1749" spans="1:15" ht="18" thickBot="1" x14ac:dyDescent="0.4">
      <c r="A1749" s="15">
        <v>1740</v>
      </c>
      <c r="D1749" s="14"/>
      <c r="E1749" s="14"/>
      <c r="F1749" s="14"/>
      <c r="G1749" s="14"/>
      <c r="H1749" s="71">
        <f>MIN(VLOOKUP(O1749,'Tableau de correspondances'!B$8:T$31,MATCH(N1749,'Tableau de correspondances'!B$7:T$7,1),TRUE),VLOOKUP(O1749,'Tableau de correspondances'!W$8:AO$31,MATCH(N1749,'Tableau de correspondances'!W$7:AO$7,-1),TRUE))</f>
        <v>46</v>
      </c>
      <c r="I1749" s="78" t="str">
        <f>IF(VLOOKUP(O1749,'Tableau de correspondances'!B$8:T$31,MATCH(N1749,'Tableau de correspondances'!B$7:T$7,1),TRUE)&gt;VLOOKUP(O1749,'Tableau de correspondances'!W$8:AO$31,MATCH(N1749,'Tableau de correspondances'!W$7:AO$7,-1),TRUE),"Table 2","Table 1")</f>
        <v>Table 1</v>
      </c>
      <c r="J1749" s="73" t="str">
        <f t="shared" si="109"/>
        <v>non</v>
      </c>
      <c r="K1749" s="28"/>
      <c r="L1749" s="29"/>
      <c r="M1749" s="34">
        <f t="shared" si="110"/>
        <v>6</v>
      </c>
      <c r="N1749" s="16">
        <f t="shared" si="111"/>
        <v>6</v>
      </c>
      <c r="O1749" s="70">
        <f t="shared" si="112"/>
        <v>0.3</v>
      </c>
    </row>
    <row r="1750" spans="1:15" ht="18" thickBot="1" x14ac:dyDescent="0.4">
      <c r="A1750" s="15">
        <v>1741</v>
      </c>
      <c r="D1750" s="14"/>
      <c r="E1750" s="14"/>
      <c r="F1750" s="14"/>
      <c r="G1750" s="14"/>
      <c r="H1750" s="71">
        <f>MIN(VLOOKUP(O1750,'Tableau de correspondances'!B$8:T$31,MATCH(N1750,'Tableau de correspondances'!B$7:T$7,1),TRUE),VLOOKUP(O1750,'Tableau de correspondances'!W$8:AO$31,MATCH(N1750,'Tableau de correspondances'!W$7:AO$7,-1),TRUE))</f>
        <v>46</v>
      </c>
      <c r="I1750" s="78" t="str">
        <f>IF(VLOOKUP(O1750,'Tableau de correspondances'!B$8:T$31,MATCH(N1750,'Tableau de correspondances'!B$7:T$7,1),TRUE)&gt;VLOOKUP(O1750,'Tableau de correspondances'!W$8:AO$31,MATCH(N1750,'Tableau de correspondances'!W$7:AO$7,-1),TRUE),"Table 2","Table 1")</f>
        <v>Table 1</v>
      </c>
      <c r="J1750" s="73" t="str">
        <f t="shared" si="109"/>
        <v>non</v>
      </c>
      <c r="K1750" s="28"/>
      <c r="L1750" s="29"/>
      <c r="M1750" s="34">
        <f t="shared" si="110"/>
        <v>6</v>
      </c>
      <c r="N1750" s="16">
        <f t="shared" si="111"/>
        <v>6</v>
      </c>
      <c r="O1750" s="70">
        <f t="shared" si="112"/>
        <v>0.3</v>
      </c>
    </row>
    <row r="1751" spans="1:15" ht="18" thickBot="1" x14ac:dyDescent="0.4">
      <c r="A1751" s="15">
        <v>1742</v>
      </c>
      <c r="D1751" s="14"/>
      <c r="E1751" s="14"/>
      <c r="F1751" s="14"/>
      <c r="G1751" s="14"/>
      <c r="H1751" s="71">
        <f>MIN(VLOOKUP(O1751,'Tableau de correspondances'!B$8:T$31,MATCH(N1751,'Tableau de correspondances'!B$7:T$7,1),TRUE),VLOOKUP(O1751,'Tableau de correspondances'!W$8:AO$31,MATCH(N1751,'Tableau de correspondances'!W$7:AO$7,-1),TRUE))</f>
        <v>46</v>
      </c>
      <c r="I1751" s="78" t="str">
        <f>IF(VLOOKUP(O1751,'Tableau de correspondances'!B$8:T$31,MATCH(N1751,'Tableau de correspondances'!B$7:T$7,1),TRUE)&gt;VLOOKUP(O1751,'Tableau de correspondances'!W$8:AO$31,MATCH(N1751,'Tableau de correspondances'!W$7:AO$7,-1),TRUE),"Table 2","Table 1")</f>
        <v>Table 1</v>
      </c>
      <c r="J1751" s="73" t="str">
        <f t="shared" si="109"/>
        <v>non</v>
      </c>
      <c r="K1751" s="28"/>
      <c r="L1751" s="29"/>
      <c r="M1751" s="34">
        <f t="shared" si="110"/>
        <v>6</v>
      </c>
      <c r="N1751" s="16">
        <f t="shared" si="111"/>
        <v>6</v>
      </c>
      <c r="O1751" s="70">
        <f t="shared" si="112"/>
        <v>0.3</v>
      </c>
    </row>
    <row r="1752" spans="1:15" ht="18" thickBot="1" x14ac:dyDescent="0.4">
      <c r="A1752" s="15">
        <v>1743</v>
      </c>
      <c r="D1752" s="14"/>
      <c r="E1752" s="14"/>
      <c r="F1752" s="14"/>
      <c r="G1752" s="14"/>
      <c r="H1752" s="71">
        <f>MIN(VLOOKUP(O1752,'Tableau de correspondances'!B$8:T$31,MATCH(N1752,'Tableau de correspondances'!B$7:T$7,1),TRUE),VLOOKUP(O1752,'Tableau de correspondances'!W$8:AO$31,MATCH(N1752,'Tableau de correspondances'!W$7:AO$7,-1),TRUE))</f>
        <v>46</v>
      </c>
      <c r="I1752" s="78" t="str">
        <f>IF(VLOOKUP(O1752,'Tableau de correspondances'!B$8:T$31,MATCH(N1752,'Tableau de correspondances'!B$7:T$7,1),TRUE)&gt;VLOOKUP(O1752,'Tableau de correspondances'!W$8:AO$31,MATCH(N1752,'Tableau de correspondances'!W$7:AO$7,-1),TRUE),"Table 2","Table 1")</f>
        <v>Table 1</v>
      </c>
      <c r="J1752" s="73" t="str">
        <f t="shared" si="109"/>
        <v>non</v>
      </c>
      <c r="K1752" s="28"/>
      <c r="L1752" s="29"/>
      <c r="M1752" s="34">
        <f t="shared" si="110"/>
        <v>6</v>
      </c>
      <c r="N1752" s="16">
        <f t="shared" si="111"/>
        <v>6</v>
      </c>
      <c r="O1752" s="70">
        <f t="shared" si="112"/>
        <v>0.3</v>
      </c>
    </row>
    <row r="1753" spans="1:15" ht="18" thickBot="1" x14ac:dyDescent="0.4">
      <c r="A1753" s="15">
        <v>1744</v>
      </c>
      <c r="D1753" s="14"/>
      <c r="E1753" s="14"/>
      <c r="F1753" s="14"/>
      <c r="G1753" s="14"/>
      <c r="H1753" s="71">
        <f>MIN(VLOOKUP(O1753,'Tableau de correspondances'!B$8:T$31,MATCH(N1753,'Tableau de correspondances'!B$7:T$7,1),TRUE),VLOOKUP(O1753,'Tableau de correspondances'!W$8:AO$31,MATCH(N1753,'Tableau de correspondances'!W$7:AO$7,-1),TRUE))</f>
        <v>46</v>
      </c>
      <c r="I1753" s="78" t="str">
        <f>IF(VLOOKUP(O1753,'Tableau de correspondances'!B$8:T$31,MATCH(N1753,'Tableau de correspondances'!B$7:T$7,1),TRUE)&gt;VLOOKUP(O1753,'Tableau de correspondances'!W$8:AO$31,MATCH(N1753,'Tableau de correspondances'!W$7:AO$7,-1),TRUE),"Table 2","Table 1")</f>
        <v>Table 1</v>
      </c>
      <c r="J1753" s="73" t="str">
        <f t="shared" si="109"/>
        <v>non</v>
      </c>
      <c r="K1753" s="28"/>
      <c r="L1753" s="29"/>
      <c r="M1753" s="34">
        <f t="shared" si="110"/>
        <v>6</v>
      </c>
      <c r="N1753" s="16">
        <f t="shared" si="111"/>
        <v>6</v>
      </c>
      <c r="O1753" s="70">
        <f t="shared" si="112"/>
        <v>0.3</v>
      </c>
    </row>
    <row r="1754" spans="1:15" ht="18" thickBot="1" x14ac:dyDescent="0.4">
      <c r="A1754" s="15">
        <v>1745</v>
      </c>
      <c r="D1754" s="14"/>
      <c r="E1754" s="14"/>
      <c r="F1754" s="14"/>
      <c r="G1754" s="14"/>
      <c r="H1754" s="71">
        <f>MIN(VLOOKUP(O1754,'Tableau de correspondances'!B$8:T$31,MATCH(N1754,'Tableau de correspondances'!B$7:T$7,1),TRUE),VLOOKUP(O1754,'Tableau de correspondances'!W$8:AO$31,MATCH(N1754,'Tableau de correspondances'!W$7:AO$7,-1),TRUE))</f>
        <v>46</v>
      </c>
      <c r="I1754" s="78" t="str">
        <f>IF(VLOOKUP(O1754,'Tableau de correspondances'!B$8:T$31,MATCH(N1754,'Tableau de correspondances'!B$7:T$7,1),TRUE)&gt;VLOOKUP(O1754,'Tableau de correspondances'!W$8:AO$31,MATCH(N1754,'Tableau de correspondances'!W$7:AO$7,-1),TRUE),"Table 2","Table 1")</f>
        <v>Table 1</v>
      </c>
      <c r="J1754" s="73" t="str">
        <f t="shared" si="109"/>
        <v>non</v>
      </c>
      <c r="K1754" s="28"/>
      <c r="L1754" s="29"/>
      <c r="M1754" s="34">
        <f t="shared" si="110"/>
        <v>6</v>
      </c>
      <c r="N1754" s="16">
        <f t="shared" si="111"/>
        <v>6</v>
      </c>
      <c r="O1754" s="70">
        <f t="shared" si="112"/>
        <v>0.3</v>
      </c>
    </row>
    <row r="1755" spans="1:15" ht="18" thickBot="1" x14ac:dyDescent="0.4">
      <c r="A1755" s="15">
        <v>1746</v>
      </c>
      <c r="D1755" s="14"/>
      <c r="E1755" s="14"/>
      <c r="F1755" s="14"/>
      <c r="G1755" s="14"/>
      <c r="H1755" s="71">
        <f>MIN(VLOOKUP(O1755,'Tableau de correspondances'!B$8:T$31,MATCH(N1755,'Tableau de correspondances'!B$7:T$7,1),TRUE),VLOOKUP(O1755,'Tableau de correspondances'!W$8:AO$31,MATCH(N1755,'Tableau de correspondances'!W$7:AO$7,-1),TRUE))</f>
        <v>46</v>
      </c>
      <c r="I1755" s="78" t="str">
        <f>IF(VLOOKUP(O1755,'Tableau de correspondances'!B$8:T$31,MATCH(N1755,'Tableau de correspondances'!B$7:T$7,1),TRUE)&gt;VLOOKUP(O1755,'Tableau de correspondances'!W$8:AO$31,MATCH(N1755,'Tableau de correspondances'!W$7:AO$7,-1),TRUE),"Table 2","Table 1")</f>
        <v>Table 1</v>
      </c>
      <c r="J1755" s="73" t="str">
        <f t="shared" si="109"/>
        <v>non</v>
      </c>
      <c r="K1755" s="28"/>
      <c r="L1755" s="29"/>
      <c r="M1755" s="34">
        <f t="shared" si="110"/>
        <v>6</v>
      </c>
      <c r="N1755" s="16">
        <f t="shared" si="111"/>
        <v>6</v>
      </c>
      <c r="O1755" s="70">
        <f t="shared" si="112"/>
        <v>0.3</v>
      </c>
    </row>
    <row r="1756" spans="1:15" ht="18" thickBot="1" x14ac:dyDescent="0.4">
      <c r="A1756" s="15">
        <v>1747</v>
      </c>
      <c r="D1756" s="14"/>
      <c r="E1756" s="14"/>
      <c r="F1756" s="14"/>
      <c r="G1756" s="14"/>
      <c r="H1756" s="71">
        <f>MIN(VLOOKUP(O1756,'Tableau de correspondances'!B$8:T$31,MATCH(N1756,'Tableau de correspondances'!B$7:T$7,1),TRUE),VLOOKUP(O1756,'Tableau de correspondances'!W$8:AO$31,MATCH(N1756,'Tableau de correspondances'!W$7:AO$7,-1),TRUE))</f>
        <v>46</v>
      </c>
      <c r="I1756" s="78" t="str">
        <f>IF(VLOOKUP(O1756,'Tableau de correspondances'!B$8:T$31,MATCH(N1756,'Tableau de correspondances'!B$7:T$7,1),TRUE)&gt;VLOOKUP(O1756,'Tableau de correspondances'!W$8:AO$31,MATCH(N1756,'Tableau de correspondances'!W$7:AO$7,-1),TRUE),"Table 2","Table 1")</f>
        <v>Table 1</v>
      </c>
      <c r="J1756" s="73" t="str">
        <f t="shared" si="109"/>
        <v>non</v>
      </c>
      <c r="K1756" s="28"/>
      <c r="L1756" s="29"/>
      <c r="M1756" s="34">
        <f t="shared" si="110"/>
        <v>6</v>
      </c>
      <c r="N1756" s="16">
        <f t="shared" si="111"/>
        <v>6</v>
      </c>
      <c r="O1756" s="70">
        <f t="shared" si="112"/>
        <v>0.3</v>
      </c>
    </row>
    <row r="1757" spans="1:15" ht="18" thickBot="1" x14ac:dyDescent="0.4">
      <c r="A1757" s="15">
        <v>1748</v>
      </c>
      <c r="D1757" s="14"/>
      <c r="E1757" s="14"/>
      <c r="F1757" s="14"/>
      <c r="G1757" s="14"/>
      <c r="H1757" s="71">
        <f>MIN(VLOOKUP(O1757,'Tableau de correspondances'!B$8:T$31,MATCH(N1757,'Tableau de correspondances'!B$7:T$7,1),TRUE),VLOOKUP(O1757,'Tableau de correspondances'!W$8:AO$31,MATCH(N1757,'Tableau de correspondances'!W$7:AO$7,-1),TRUE))</f>
        <v>46</v>
      </c>
      <c r="I1757" s="78" t="str">
        <f>IF(VLOOKUP(O1757,'Tableau de correspondances'!B$8:T$31,MATCH(N1757,'Tableau de correspondances'!B$7:T$7,1),TRUE)&gt;VLOOKUP(O1757,'Tableau de correspondances'!W$8:AO$31,MATCH(N1757,'Tableau de correspondances'!W$7:AO$7,-1),TRUE),"Table 2","Table 1")</f>
        <v>Table 1</v>
      </c>
      <c r="J1757" s="73" t="str">
        <f t="shared" si="109"/>
        <v>non</v>
      </c>
      <c r="K1757" s="28"/>
      <c r="L1757" s="29"/>
      <c r="M1757" s="34">
        <f t="shared" si="110"/>
        <v>6</v>
      </c>
      <c r="N1757" s="16">
        <f t="shared" si="111"/>
        <v>6</v>
      </c>
      <c r="O1757" s="70">
        <f t="shared" si="112"/>
        <v>0.3</v>
      </c>
    </row>
    <row r="1758" spans="1:15" ht="18" thickBot="1" x14ac:dyDescent="0.4">
      <c r="A1758" s="15">
        <v>1749</v>
      </c>
      <c r="D1758" s="14"/>
      <c r="E1758" s="14"/>
      <c r="F1758" s="14"/>
      <c r="G1758" s="14"/>
      <c r="H1758" s="71">
        <f>MIN(VLOOKUP(O1758,'Tableau de correspondances'!B$8:T$31,MATCH(N1758,'Tableau de correspondances'!B$7:T$7,1),TRUE),VLOOKUP(O1758,'Tableau de correspondances'!W$8:AO$31,MATCH(N1758,'Tableau de correspondances'!W$7:AO$7,-1),TRUE))</f>
        <v>46</v>
      </c>
      <c r="I1758" s="78" t="str">
        <f>IF(VLOOKUP(O1758,'Tableau de correspondances'!B$8:T$31,MATCH(N1758,'Tableau de correspondances'!B$7:T$7,1),TRUE)&gt;VLOOKUP(O1758,'Tableau de correspondances'!W$8:AO$31,MATCH(N1758,'Tableau de correspondances'!W$7:AO$7,-1),TRUE),"Table 2","Table 1")</f>
        <v>Table 1</v>
      </c>
      <c r="J1758" s="73" t="str">
        <f t="shared" si="109"/>
        <v>non</v>
      </c>
      <c r="K1758" s="28"/>
      <c r="L1758" s="29"/>
      <c r="M1758" s="34">
        <f t="shared" si="110"/>
        <v>6</v>
      </c>
      <c r="N1758" s="16">
        <f t="shared" si="111"/>
        <v>6</v>
      </c>
      <c r="O1758" s="70">
        <f t="shared" si="112"/>
        <v>0.3</v>
      </c>
    </row>
    <row r="1759" spans="1:15" ht="18" thickBot="1" x14ac:dyDescent="0.4">
      <c r="A1759" s="15">
        <v>1750</v>
      </c>
      <c r="D1759" s="14"/>
      <c r="E1759" s="14"/>
      <c r="F1759" s="14"/>
      <c r="G1759" s="14"/>
      <c r="H1759" s="71">
        <f>MIN(VLOOKUP(O1759,'Tableau de correspondances'!B$8:T$31,MATCH(N1759,'Tableau de correspondances'!B$7:T$7,1),TRUE),VLOOKUP(O1759,'Tableau de correspondances'!W$8:AO$31,MATCH(N1759,'Tableau de correspondances'!W$7:AO$7,-1),TRUE))</f>
        <v>46</v>
      </c>
      <c r="I1759" s="78" t="str">
        <f>IF(VLOOKUP(O1759,'Tableau de correspondances'!B$8:T$31,MATCH(N1759,'Tableau de correspondances'!B$7:T$7,1),TRUE)&gt;VLOOKUP(O1759,'Tableau de correspondances'!W$8:AO$31,MATCH(N1759,'Tableau de correspondances'!W$7:AO$7,-1),TRUE),"Table 2","Table 1")</f>
        <v>Table 1</v>
      </c>
      <c r="J1759" s="73" t="str">
        <f t="shared" si="109"/>
        <v>non</v>
      </c>
      <c r="K1759" s="28"/>
      <c r="L1759" s="29"/>
      <c r="M1759" s="34">
        <f t="shared" si="110"/>
        <v>6</v>
      </c>
      <c r="N1759" s="16">
        <f t="shared" si="111"/>
        <v>6</v>
      </c>
      <c r="O1759" s="70">
        <f t="shared" si="112"/>
        <v>0.3</v>
      </c>
    </row>
    <row r="1760" spans="1:15" ht="18" thickBot="1" x14ac:dyDescent="0.4">
      <c r="A1760" s="15">
        <v>1751</v>
      </c>
      <c r="D1760" s="14"/>
      <c r="E1760" s="14"/>
      <c r="F1760" s="14"/>
      <c r="G1760" s="14"/>
      <c r="H1760" s="71">
        <f>MIN(VLOOKUP(O1760,'Tableau de correspondances'!B$8:T$31,MATCH(N1760,'Tableau de correspondances'!B$7:T$7,1),TRUE),VLOOKUP(O1760,'Tableau de correspondances'!W$8:AO$31,MATCH(N1760,'Tableau de correspondances'!W$7:AO$7,-1),TRUE))</f>
        <v>46</v>
      </c>
      <c r="I1760" s="78" t="str">
        <f>IF(VLOOKUP(O1760,'Tableau de correspondances'!B$8:T$31,MATCH(N1760,'Tableau de correspondances'!B$7:T$7,1),TRUE)&gt;VLOOKUP(O1760,'Tableau de correspondances'!W$8:AO$31,MATCH(N1760,'Tableau de correspondances'!W$7:AO$7,-1),TRUE),"Table 2","Table 1")</f>
        <v>Table 1</v>
      </c>
      <c r="J1760" s="73" t="str">
        <f t="shared" si="109"/>
        <v>non</v>
      </c>
      <c r="K1760" s="28"/>
      <c r="L1760" s="29"/>
      <c r="M1760" s="34">
        <f t="shared" si="110"/>
        <v>6</v>
      </c>
      <c r="N1760" s="16">
        <f t="shared" si="111"/>
        <v>6</v>
      </c>
      <c r="O1760" s="70">
        <f t="shared" si="112"/>
        <v>0.3</v>
      </c>
    </row>
    <row r="1761" spans="1:15" ht="18" thickBot="1" x14ac:dyDescent="0.4">
      <c r="A1761" s="15">
        <v>1752</v>
      </c>
      <c r="D1761" s="14"/>
      <c r="E1761" s="14"/>
      <c r="F1761" s="14"/>
      <c r="G1761" s="14"/>
      <c r="H1761" s="71">
        <f>MIN(VLOOKUP(O1761,'Tableau de correspondances'!B$8:T$31,MATCH(N1761,'Tableau de correspondances'!B$7:T$7,1),TRUE),VLOOKUP(O1761,'Tableau de correspondances'!W$8:AO$31,MATCH(N1761,'Tableau de correspondances'!W$7:AO$7,-1),TRUE))</f>
        <v>46</v>
      </c>
      <c r="I1761" s="78" t="str">
        <f>IF(VLOOKUP(O1761,'Tableau de correspondances'!B$8:T$31,MATCH(N1761,'Tableau de correspondances'!B$7:T$7,1),TRUE)&gt;VLOOKUP(O1761,'Tableau de correspondances'!W$8:AO$31,MATCH(N1761,'Tableau de correspondances'!W$7:AO$7,-1),TRUE),"Table 2","Table 1")</f>
        <v>Table 1</v>
      </c>
      <c r="J1761" s="73" t="str">
        <f t="shared" si="109"/>
        <v>non</v>
      </c>
      <c r="K1761" s="28"/>
      <c r="L1761" s="29"/>
      <c r="M1761" s="34">
        <f t="shared" si="110"/>
        <v>6</v>
      </c>
      <c r="N1761" s="16">
        <f t="shared" si="111"/>
        <v>6</v>
      </c>
      <c r="O1761" s="70">
        <f t="shared" si="112"/>
        <v>0.3</v>
      </c>
    </row>
    <row r="1762" spans="1:15" ht="18" thickBot="1" x14ac:dyDescent="0.4">
      <c r="A1762" s="15">
        <v>1753</v>
      </c>
      <c r="D1762" s="14"/>
      <c r="E1762" s="14"/>
      <c r="F1762" s="14"/>
      <c r="G1762" s="14"/>
      <c r="H1762" s="71">
        <f>MIN(VLOOKUP(O1762,'Tableau de correspondances'!B$8:T$31,MATCH(N1762,'Tableau de correspondances'!B$7:T$7,1),TRUE),VLOOKUP(O1762,'Tableau de correspondances'!W$8:AO$31,MATCH(N1762,'Tableau de correspondances'!W$7:AO$7,-1),TRUE))</f>
        <v>46</v>
      </c>
      <c r="I1762" s="78" t="str">
        <f>IF(VLOOKUP(O1762,'Tableau de correspondances'!B$8:T$31,MATCH(N1762,'Tableau de correspondances'!B$7:T$7,1),TRUE)&gt;VLOOKUP(O1762,'Tableau de correspondances'!W$8:AO$31,MATCH(N1762,'Tableau de correspondances'!W$7:AO$7,-1),TRUE),"Table 2","Table 1")</f>
        <v>Table 1</v>
      </c>
      <c r="J1762" s="73" t="str">
        <f t="shared" si="109"/>
        <v>non</v>
      </c>
      <c r="K1762" s="28"/>
      <c r="L1762" s="29"/>
      <c r="M1762" s="34">
        <f t="shared" si="110"/>
        <v>6</v>
      </c>
      <c r="N1762" s="16">
        <f t="shared" si="111"/>
        <v>6</v>
      </c>
      <c r="O1762" s="70">
        <f t="shared" si="112"/>
        <v>0.3</v>
      </c>
    </row>
    <row r="1763" spans="1:15" ht="18" thickBot="1" x14ac:dyDescent="0.4">
      <c r="A1763" s="15">
        <v>1754</v>
      </c>
      <c r="D1763" s="14"/>
      <c r="E1763" s="14"/>
      <c r="F1763" s="14"/>
      <c r="G1763" s="14"/>
      <c r="H1763" s="71">
        <f>MIN(VLOOKUP(O1763,'Tableau de correspondances'!B$8:T$31,MATCH(N1763,'Tableau de correspondances'!B$7:T$7,1),TRUE),VLOOKUP(O1763,'Tableau de correspondances'!W$8:AO$31,MATCH(N1763,'Tableau de correspondances'!W$7:AO$7,-1),TRUE))</f>
        <v>46</v>
      </c>
      <c r="I1763" s="78" t="str">
        <f>IF(VLOOKUP(O1763,'Tableau de correspondances'!B$8:T$31,MATCH(N1763,'Tableau de correspondances'!B$7:T$7,1),TRUE)&gt;VLOOKUP(O1763,'Tableau de correspondances'!W$8:AO$31,MATCH(N1763,'Tableau de correspondances'!W$7:AO$7,-1),TRUE),"Table 2","Table 1")</f>
        <v>Table 1</v>
      </c>
      <c r="J1763" s="73" t="str">
        <f t="shared" si="109"/>
        <v>non</v>
      </c>
      <c r="K1763" s="28"/>
      <c r="L1763" s="29"/>
      <c r="M1763" s="34">
        <f t="shared" si="110"/>
        <v>6</v>
      </c>
      <c r="N1763" s="16">
        <f t="shared" si="111"/>
        <v>6</v>
      </c>
      <c r="O1763" s="70">
        <f t="shared" si="112"/>
        <v>0.3</v>
      </c>
    </row>
    <row r="1764" spans="1:15" ht="18" thickBot="1" x14ac:dyDescent="0.4">
      <c r="A1764" s="15">
        <v>1755</v>
      </c>
      <c r="D1764" s="14"/>
      <c r="E1764" s="14"/>
      <c r="F1764" s="14"/>
      <c r="G1764" s="14"/>
      <c r="H1764" s="71">
        <f>MIN(VLOOKUP(O1764,'Tableau de correspondances'!B$8:T$31,MATCH(N1764,'Tableau de correspondances'!B$7:T$7,1),TRUE),VLOOKUP(O1764,'Tableau de correspondances'!W$8:AO$31,MATCH(N1764,'Tableau de correspondances'!W$7:AO$7,-1),TRUE))</f>
        <v>46</v>
      </c>
      <c r="I1764" s="78" t="str">
        <f>IF(VLOOKUP(O1764,'Tableau de correspondances'!B$8:T$31,MATCH(N1764,'Tableau de correspondances'!B$7:T$7,1),TRUE)&gt;VLOOKUP(O1764,'Tableau de correspondances'!W$8:AO$31,MATCH(N1764,'Tableau de correspondances'!W$7:AO$7,-1),TRUE),"Table 2","Table 1")</f>
        <v>Table 1</v>
      </c>
      <c r="J1764" s="73" t="str">
        <f t="shared" si="109"/>
        <v>non</v>
      </c>
      <c r="K1764" s="28"/>
      <c r="L1764" s="29"/>
      <c r="M1764" s="34">
        <f t="shared" si="110"/>
        <v>6</v>
      </c>
      <c r="N1764" s="16">
        <f t="shared" si="111"/>
        <v>6</v>
      </c>
      <c r="O1764" s="70">
        <f t="shared" si="112"/>
        <v>0.3</v>
      </c>
    </row>
    <row r="1765" spans="1:15" ht="18" thickBot="1" x14ac:dyDescent="0.4">
      <c r="A1765" s="15">
        <v>1756</v>
      </c>
      <c r="D1765" s="14"/>
      <c r="E1765" s="14"/>
      <c r="F1765" s="14"/>
      <c r="G1765" s="14"/>
      <c r="H1765" s="71">
        <f>MIN(VLOOKUP(O1765,'Tableau de correspondances'!B$8:T$31,MATCH(N1765,'Tableau de correspondances'!B$7:T$7,1),TRUE),VLOOKUP(O1765,'Tableau de correspondances'!W$8:AO$31,MATCH(N1765,'Tableau de correspondances'!W$7:AO$7,-1),TRUE))</f>
        <v>46</v>
      </c>
      <c r="I1765" s="78" t="str">
        <f>IF(VLOOKUP(O1765,'Tableau de correspondances'!B$8:T$31,MATCH(N1765,'Tableau de correspondances'!B$7:T$7,1),TRUE)&gt;VLOOKUP(O1765,'Tableau de correspondances'!W$8:AO$31,MATCH(N1765,'Tableau de correspondances'!W$7:AO$7,-1),TRUE),"Table 2","Table 1")</f>
        <v>Table 1</v>
      </c>
      <c r="J1765" s="73" t="str">
        <f t="shared" si="109"/>
        <v>non</v>
      </c>
      <c r="K1765" s="28"/>
      <c r="L1765" s="29"/>
      <c r="M1765" s="34">
        <f t="shared" si="110"/>
        <v>6</v>
      </c>
      <c r="N1765" s="16">
        <f t="shared" si="111"/>
        <v>6</v>
      </c>
      <c r="O1765" s="70">
        <f t="shared" si="112"/>
        <v>0.3</v>
      </c>
    </row>
    <row r="1766" spans="1:15" ht="18" thickBot="1" x14ac:dyDescent="0.4">
      <c r="A1766" s="15">
        <v>1757</v>
      </c>
      <c r="D1766" s="14"/>
      <c r="E1766" s="14"/>
      <c r="F1766" s="14"/>
      <c r="G1766" s="14"/>
      <c r="H1766" s="71">
        <f>MIN(VLOOKUP(O1766,'Tableau de correspondances'!B$8:T$31,MATCH(N1766,'Tableau de correspondances'!B$7:T$7,1),TRUE),VLOOKUP(O1766,'Tableau de correspondances'!W$8:AO$31,MATCH(N1766,'Tableau de correspondances'!W$7:AO$7,-1),TRUE))</f>
        <v>46</v>
      </c>
      <c r="I1766" s="78" t="str">
        <f>IF(VLOOKUP(O1766,'Tableau de correspondances'!B$8:T$31,MATCH(N1766,'Tableau de correspondances'!B$7:T$7,1),TRUE)&gt;VLOOKUP(O1766,'Tableau de correspondances'!W$8:AO$31,MATCH(N1766,'Tableau de correspondances'!W$7:AO$7,-1),TRUE),"Table 2","Table 1")</f>
        <v>Table 1</v>
      </c>
      <c r="J1766" s="73" t="str">
        <f t="shared" si="109"/>
        <v>non</v>
      </c>
      <c r="K1766" s="28"/>
      <c r="L1766" s="29"/>
      <c r="M1766" s="34">
        <f t="shared" si="110"/>
        <v>6</v>
      </c>
      <c r="N1766" s="16">
        <f t="shared" si="111"/>
        <v>6</v>
      </c>
      <c r="O1766" s="70">
        <f t="shared" si="112"/>
        <v>0.3</v>
      </c>
    </row>
    <row r="1767" spans="1:15" ht="18" thickBot="1" x14ac:dyDescent="0.4">
      <c r="A1767" s="15">
        <v>1758</v>
      </c>
      <c r="D1767" s="14"/>
      <c r="E1767" s="14"/>
      <c r="F1767" s="14"/>
      <c r="G1767" s="14"/>
      <c r="H1767" s="71">
        <f>MIN(VLOOKUP(O1767,'Tableau de correspondances'!B$8:T$31,MATCH(N1767,'Tableau de correspondances'!B$7:T$7,1),TRUE),VLOOKUP(O1767,'Tableau de correspondances'!W$8:AO$31,MATCH(N1767,'Tableau de correspondances'!W$7:AO$7,-1),TRUE))</f>
        <v>46</v>
      </c>
      <c r="I1767" s="78" t="str">
        <f>IF(VLOOKUP(O1767,'Tableau de correspondances'!B$8:T$31,MATCH(N1767,'Tableau de correspondances'!B$7:T$7,1),TRUE)&gt;VLOOKUP(O1767,'Tableau de correspondances'!W$8:AO$31,MATCH(N1767,'Tableau de correspondances'!W$7:AO$7,-1),TRUE),"Table 2","Table 1")</f>
        <v>Table 1</v>
      </c>
      <c r="J1767" s="73" t="str">
        <f t="shared" si="109"/>
        <v>non</v>
      </c>
      <c r="K1767" s="28"/>
      <c r="L1767" s="29"/>
      <c r="M1767" s="34">
        <f t="shared" si="110"/>
        <v>6</v>
      </c>
      <c r="N1767" s="16">
        <f t="shared" si="111"/>
        <v>6</v>
      </c>
      <c r="O1767" s="70">
        <f t="shared" si="112"/>
        <v>0.3</v>
      </c>
    </row>
    <row r="1768" spans="1:15" ht="18" thickBot="1" x14ac:dyDescent="0.4">
      <c r="A1768" s="15">
        <v>1759</v>
      </c>
      <c r="D1768" s="14"/>
      <c r="E1768" s="14"/>
      <c r="F1768" s="14"/>
      <c r="G1768" s="14"/>
      <c r="H1768" s="71">
        <f>MIN(VLOOKUP(O1768,'Tableau de correspondances'!B$8:T$31,MATCH(N1768,'Tableau de correspondances'!B$7:T$7,1),TRUE),VLOOKUP(O1768,'Tableau de correspondances'!W$8:AO$31,MATCH(N1768,'Tableau de correspondances'!W$7:AO$7,-1),TRUE))</f>
        <v>46</v>
      </c>
      <c r="I1768" s="78" t="str">
        <f>IF(VLOOKUP(O1768,'Tableau de correspondances'!B$8:T$31,MATCH(N1768,'Tableau de correspondances'!B$7:T$7,1),TRUE)&gt;VLOOKUP(O1768,'Tableau de correspondances'!W$8:AO$31,MATCH(N1768,'Tableau de correspondances'!W$7:AO$7,-1),TRUE),"Table 2","Table 1")</f>
        <v>Table 1</v>
      </c>
      <c r="J1768" s="73" t="str">
        <f t="shared" si="109"/>
        <v>non</v>
      </c>
      <c r="K1768" s="28"/>
      <c r="L1768" s="29"/>
      <c r="M1768" s="34">
        <f t="shared" si="110"/>
        <v>6</v>
      </c>
      <c r="N1768" s="16">
        <f t="shared" si="111"/>
        <v>6</v>
      </c>
      <c r="O1768" s="70">
        <f t="shared" si="112"/>
        <v>0.3</v>
      </c>
    </row>
    <row r="1769" spans="1:15" ht="18" thickBot="1" x14ac:dyDescent="0.4">
      <c r="A1769" s="15">
        <v>1760</v>
      </c>
      <c r="D1769" s="14"/>
      <c r="E1769" s="14"/>
      <c r="F1769" s="14"/>
      <c r="G1769" s="14"/>
      <c r="H1769" s="71">
        <f>MIN(VLOOKUP(O1769,'Tableau de correspondances'!B$8:T$31,MATCH(N1769,'Tableau de correspondances'!B$7:T$7,1),TRUE),VLOOKUP(O1769,'Tableau de correspondances'!W$8:AO$31,MATCH(N1769,'Tableau de correspondances'!W$7:AO$7,-1),TRUE))</f>
        <v>46</v>
      </c>
      <c r="I1769" s="78" t="str">
        <f>IF(VLOOKUP(O1769,'Tableau de correspondances'!B$8:T$31,MATCH(N1769,'Tableau de correspondances'!B$7:T$7,1),TRUE)&gt;VLOOKUP(O1769,'Tableau de correspondances'!W$8:AO$31,MATCH(N1769,'Tableau de correspondances'!W$7:AO$7,-1),TRUE),"Table 2","Table 1")</f>
        <v>Table 1</v>
      </c>
      <c r="J1769" s="73" t="str">
        <f t="shared" si="109"/>
        <v>non</v>
      </c>
      <c r="K1769" s="28"/>
      <c r="L1769" s="29"/>
      <c r="M1769" s="34">
        <f t="shared" si="110"/>
        <v>6</v>
      </c>
      <c r="N1769" s="16">
        <f t="shared" si="111"/>
        <v>6</v>
      </c>
      <c r="O1769" s="70">
        <f t="shared" si="112"/>
        <v>0.3</v>
      </c>
    </row>
    <row r="1770" spans="1:15" ht="18" thickBot="1" x14ac:dyDescent="0.4">
      <c r="A1770" s="15">
        <v>1761</v>
      </c>
      <c r="D1770" s="14"/>
      <c r="E1770" s="14"/>
      <c r="F1770" s="14"/>
      <c r="G1770" s="14"/>
      <c r="H1770" s="71">
        <f>MIN(VLOOKUP(O1770,'Tableau de correspondances'!B$8:T$31,MATCH(N1770,'Tableau de correspondances'!B$7:T$7,1),TRUE),VLOOKUP(O1770,'Tableau de correspondances'!W$8:AO$31,MATCH(N1770,'Tableau de correspondances'!W$7:AO$7,-1),TRUE))</f>
        <v>46</v>
      </c>
      <c r="I1770" s="78" t="str">
        <f>IF(VLOOKUP(O1770,'Tableau de correspondances'!B$8:T$31,MATCH(N1770,'Tableau de correspondances'!B$7:T$7,1),TRUE)&gt;VLOOKUP(O1770,'Tableau de correspondances'!W$8:AO$31,MATCH(N1770,'Tableau de correspondances'!W$7:AO$7,-1),TRUE),"Table 2","Table 1")</f>
        <v>Table 1</v>
      </c>
      <c r="J1770" s="73" t="str">
        <f t="shared" si="109"/>
        <v>non</v>
      </c>
      <c r="K1770" s="28"/>
      <c r="L1770" s="29"/>
      <c r="M1770" s="34">
        <f t="shared" si="110"/>
        <v>6</v>
      </c>
      <c r="N1770" s="16">
        <f t="shared" si="111"/>
        <v>6</v>
      </c>
      <c r="O1770" s="70">
        <f t="shared" si="112"/>
        <v>0.3</v>
      </c>
    </row>
    <row r="1771" spans="1:15" ht="18" thickBot="1" x14ac:dyDescent="0.4">
      <c r="A1771" s="15">
        <v>1762</v>
      </c>
      <c r="D1771" s="14"/>
      <c r="E1771" s="14"/>
      <c r="F1771" s="14"/>
      <c r="G1771" s="14"/>
      <c r="H1771" s="71">
        <f>MIN(VLOOKUP(O1771,'Tableau de correspondances'!B$8:T$31,MATCH(N1771,'Tableau de correspondances'!B$7:T$7,1),TRUE),VLOOKUP(O1771,'Tableau de correspondances'!W$8:AO$31,MATCH(N1771,'Tableau de correspondances'!W$7:AO$7,-1),TRUE))</f>
        <v>46</v>
      </c>
      <c r="I1771" s="78" t="str">
        <f>IF(VLOOKUP(O1771,'Tableau de correspondances'!B$8:T$31,MATCH(N1771,'Tableau de correspondances'!B$7:T$7,1),TRUE)&gt;VLOOKUP(O1771,'Tableau de correspondances'!W$8:AO$31,MATCH(N1771,'Tableau de correspondances'!W$7:AO$7,-1),TRUE),"Table 2","Table 1")</f>
        <v>Table 1</v>
      </c>
      <c r="J1771" s="73" t="str">
        <f t="shared" si="109"/>
        <v>non</v>
      </c>
      <c r="K1771" s="28"/>
      <c r="L1771" s="29"/>
      <c r="M1771" s="34">
        <f t="shared" si="110"/>
        <v>6</v>
      </c>
      <c r="N1771" s="16">
        <f t="shared" si="111"/>
        <v>6</v>
      </c>
      <c r="O1771" s="70">
        <f t="shared" si="112"/>
        <v>0.3</v>
      </c>
    </row>
    <row r="1772" spans="1:15" ht="18" thickBot="1" x14ac:dyDescent="0.4">
      <c r="A1772" s="15">
        <v>1763</v>
      </c>
      <c r="D1772" s="14"/>
      <c r="E1772" s="14"/>
      <c r="F1772" s="14"/>
      <c r="G1772" s="14"/>
      <c r="H1772" s="71">
        <f>MIN(VLOOKUP(O1772,'Tableau de correspondances'!B$8:T$31,MATCH(N1772,'Tableau de correspondances'!B$7:T$7,1),TRUE),VLOOKUP(O1772,'Tableau de correspondances'!W$8:AO$31,MATCH(N1772,'Tableau de correspondances'!W$7:AO$7,-1),TRUE))</f>
        <v>46</v>
      </c>
      <c r="I1772" s="78" t="str">
        <f>IF(VLOOKUP(O1772,'Tableau de correspondances'!B$8:T$31,MATCH(N1772,'Tableau de correspondances'!B$7:T$7,1),TRUE)&gt;VLOOKUP(O1772,'Tableau de correspondances'!W$8:AO$31,MATCH(N1772,'Tableau de correspondances'!W$7:AO$7,-1),TRUE),"Table 2","Table 1")</f>
        <v>Table 1</v>
      </c>
      <c r="J1772" s="73" t="str">
        <f t="shared" si="109"/>
        <v>non</v>
      </c>
      <c r="K1772" s="28"/>
      <c r="L1772" s="29"/>
      <c r="M1772" s="34">
        <f t="shared" si="110"/>
        <v>6</v>
      </c>
      <c r="N1772" s="16">
        <f t="shared" si="111"/>
        <v>6</v>
      </c>
      <c r="O1772" s="70">
        <f t="shared" si="112"/>
        <v>0.3</v>
      </c>
    </row>
    <row r="1773" spans="1:15" ht="18" thickBot="1" x14ac:dyDescent="0.4">
      <c r="A1773" s="15">
        <v>1764</v>
      </c>
      <c r="D1773" s="14"/>
      <c r="E1773" s="14"/>
      <c r="F1773" s="14"/>
      <c r="G1773" s="14"/>
      <c r="H1773" s="71">
        <f>MIN(VLOOKUP(O1773,'Tableau de correspondances'!B$8:T$31,MATCH(N1773,'Tableau de correspondances'!B$7:T$7,1),TRUE),VLOOKUP(O1773,'Tableau de correspondances'!W$8:AO$31,MATCH(N1773,'Tableau de correspondances'!W$7:AO$7,-1),TRUE))</f>
        <v>46</v>
      </c>
      <c r="I1773" s="78" t="str">
        <f>IF(VLOOKUP(O1773,'Tableau de correspondances'!B$8:T$31,MATCH(N1773,'Tableau de correspondances'!B$7:T$7,1),TRUE)&gt;VLOOKUP(O1773,'Tableau de correspondances'!W$8:AO$31,MATCH(N1773,'Tableau de correspondances'!W$7:AO$7,-1),TRUE),"Table 2","Table 1")</f>
        <v>Table 1</v>
      </c>
      <c r="J1773" s="73" t="str">
        <f t="shared" si="109"/>
        <v>non</v>
      </c>
      <c r="K1773" s="28"/>
      <c r="L1773" s="29"/>
      <c r="M1773" s="34">
        <f t="shared" si="110"/>
        <v>6</v>
      </c>
      <c r="N1773" s="16">
        <f t="shared" si="111"/>
        <v>6</v>
      </c>
      <c r="O1773" s="70">
        <f t="shared" si="112"/>
        <v>0.3</v>
      </c>
    </row>
    <row r="1774" spans="1:15" ht="18" thickBot="1" x14ac:dyDescent="0.4">
      <c r="A1774" s="15">
        <v>1765</v>
      </c>
      <c r="D1774" s="14"/>
      <c r="E1774" s="14"/>
      <c r="F1774" s="14"/>
      <c r="G1774" s="14"/>
      <c r="H1774" s="71">
        <f>MIN(VLOOKUP(O1774,'Tableau de correspondances'!B$8:T$31,MATCH(N1774,'Tableau de correspondances'!B$7:T$7,1),TRUE),VLOOKUP(O1774,'Tableau de correspondances'!W$8:AO$31,MATCH(N1774,'Tableau de correspondances'!W$7:AO$7,-1),TRUE))</f>
        <v>46</v>
      </c>
      <c r="I1774" s="78" t="str">
        <f>IF(VLOOKUP(O1774,'Tableau de correspondances'!B$8:T$31,MATCH(N1774,'Tableau de correspondances'!B$7:T$7,1),TRUE)&gt;VLOOKUP(O1774,'Tableau de correspondances'!W$8:AO$31,MATCH(N1774,'Tableau de correspondances'!W$7:AO$7,-1),TRUE),"Table 2","Table 1")</f>
        <v>Table 1</v>
      </c>
      <c r="J1774" s="73" t="str">
        <f t="shared" si="109"/>
        <v>non</v>
      </c>
      <c r="K1774" s="28"/>
      <c r="L1774" s="29"/>
      <c r="M1774" s="34">
        <f t="shared" si="110"/>
        <v>6</v>
      </c>
      <c r="N1774" s="16">
        <f t="shared" si="111"/>
        <v>6</v>
      </c>
      <c r="O1774" s="70">
        <f t="shared" si="112"/>
        <v>0.3</v>
      </c>
    </row>
    <row r="1775" spans="1:15" ht="18" thickBot="1" x14ac:dyDescent="0.4">
      <c r="A1775" s="15">
        <v>1766</v>
      </c>
      <c r="D1775" s="14"/>
      <c r="E1775" s="14"/>
      <c r="F1775" s="14"/>
      <c r="G1775" s="14"/>
      <c r="H1775" s="71">
        <f>MIN(VLOOKUP(O1775,'Tableau de correspondances'!B$8:T$31,MATCH(N1775,'Tableau de correspondances'!B$7:T$7,1),TRUE),VLOOKUP(O1775,'Tableau de correspondances'!W$8:AO$31,MATCH(N1775,'Tableau de correspondances'!W$7:AO$7,-1),TRUE))</f>
        <v>46</v>
      </c>
      <c r="I1775" s="78" t="str">
        <f>IF(VLOOKUP(O1775,'Tableau de correspondances'!B$8:T$31,MATCH(N1775,'Tableau de correspondances'!B$7:T$7,1),TRUE)&gt;VLOOKUP(O1775,'Tableau de correspondances'!W$8:AO$31,MATCH(N1775,'Tableau de correspondances'!W$7:AO$7,-1),TRUE),"Table 2","Table 1")</f>
        <v>Table 1</v>
      </c>
      <c r="J1775" s="73" t="str">
        <f t="shared" si="109"/>
        <v>non</v>
      </c>
      <c r="K1775" s="28"/>
      <c r="L1775" s="29"/>
      <c r="M1775" s="34">
        <f t="shared" si="110"/>
        <v>6</v>
      </c>
      <c r="N1775" s="16">
        <f t="shared" si="111"/>
        <v>6</v>
      </c>
      <c r="O1775" s="70">
        <f t="shared" si="112"/>
        <v>0.3</v>
      </c>
    </row>
    <row r="1776" spans="1:15" ht="18" thickBot="1" x14ac:dyDescent="0.4">
      <c r="A1776" s="15">
        <v>1767</v>
      </c>
      <c r="D1776" s="14"/>
      <c r="E1776" s="14"/>
      <c r="F1776" s="14"/>
      <c r="G1776" s="14"/>
      <c r="H1776" s="71">
        <f>MIN(VLOOKUP(O1776,'Tableau de correspondances'!B$8:T$31,MATCH(N1776,'Tableau de correspondances'!B$7:T$7,1),TRUE),VLOOKUP(O1776,'Tableau de correspondances'!W$8:AO$31,MATCH(N1776,'Tableau de correspondances'!W$7:AO$7,-1),TRUE))</f>
        <v>46</v>
      </c>
      <c r="I1776" s="78" t="str">
        <f>IF(VLOOKUP(O1776,'Tableau de correspondances'!B$8:T$31,MATCH(N1776,'Tableau de correspondances'!B$7:T$7,1),TRUE)&gt;VLOOKUP(O1776,'Tableau de correspondances'!W$8:AO$31,MATCH(N1776,'Tableau de correspondances'!W$7:AO$7,-1),TRUE),"Table 2","Table 1")</f>
        <v>Table 1</v>
      </c>
      <c r="J1776" s="73" t="str">
        <f t="shared" si="109"/>
        <v>non</v>
      </c>
      <c r="K1776" s="28"/>
      <c r="L1776" s="29"/>
      <c r="M1776" s="34">
        <f t="shared" si="110"/>
        <v>6</v>
      </c>
      <c r="N1776" s="16">
        <f t="shared" si="111"/>
        <v>6</v>
      </c>
      <c r="O1776" s="70">
        <f t="shared" si="112"/>
        <v>0.3</v>
      </c>
    </row>
    <row r="1777" spans="1:15" ht="18" thickBot="1" x14ac:dyDescent="0.4">
      <c r="A1777" s="15">
        <v>1768</v>
      </c>
      <c r="D1777" s="14"/>
      <c r="E1777" s="14"/>
      <c r="F1777" s="14"/>
      <c r="G1777" s="14"/>
      <c r="H1777" s="71">
        <f>MIN(VLOOKUP(O1777,'Tableau de correspondances'!B$8:T$31,MATCH(N1777,'Tableau de correspondances'!B$7:T$7,1),TRUE),VLOOKUP(O1777,'Tableau de correspondances'!W$8:AO$31,MATCH(N1777,'Tableau de correspondances'!W$7:AO$7,-1),TRUE))</f>
        <v>46</v>
      </c>
      <c r="I1777" s="78" t="str">
        <f>IF(VLOOKUP(O1777,'Tableau de correspondances'!B$8:T$31,MATCH(N1777,'Tableau de correspondances'!B$7:T$7,1),TRUE)&gt;VLOOKUP(O1777,'Tableau de correspondances'!W$8:AO$31,MATCH(N1777,'Tableau de correspondances'!W$7:AO$7,-1),TRUE),"Table 2","Table 1")</f>
        <v>Table 1</v>
      </c>
      <c r="J1777" s="73" t="str">
        <f t="shared" si="109"/>
        <v>non</v>
      </c>
      <c r="K1777" s="28"/>
      <c r="L1777" s="29"/>
      <c r="M1777" s="34">
        <f t="shared" si="110"/>
        <v>6</v>
      </c>
      <c r="N1777" s="16">
        <f t="shared" si="111"/>
        <v>6</v>
      </c>
      <c r="O1777" s="70">
        <f t="shared" si="112"/>
        <v>0.3</v>
      </c>
    </row>
    <row r="1778" spans="1:15" ht="18" thickBot="1" x14ac:dyDescent="0.4">
      <c r="A1778" s="15">
        <v>1769</v>
      </c>
      <c r="D1778" s="14"/>
      <c r="E1778" s="14"/>
      <c r="F1778" s="14"/>
      <c r="G1778" s="14"/>
      <c r="H1778" s="71">
        <f>MIN(VLOOKUP(O1778,'Tableau de correspondances'!B$8:T$31,MATCH(N1778,'Tableau de correspondances'!B$7:T$7,1),TRUE),VLOOKUP(O1778,'Tableau de correspondances'!W$8:AO$31,MATCH(N1778,'Tableau de correspondances'!W$7:AO$7,-1),TRUE))</f>
        <v>46</v>
      </c>
      <c r="I1778" s="78" t="str">
        <f>IF(VLOOKUP(O1778,'Tableau de correspondances'!B$8:T$31,MATCH(N1778,'Tableau de correspondances'!B$7:T$7,1),TRUE)&gt;VLOOKUP(O1778,'Tableau de correspondances'!W$8:AO$31,MATCH(N1778,'Tableau de correspondances'!W$7:AO$7,-1),TRUE),"Table 2","Table 1")</f>
        <v>Table 1</v>
      </c>
      <c r="J1778" s="73" t="str">
        <f t="shared" si="109"/>
        <v>non</v>
      </c>
      <c r="K1778" s="28"/>
      <c r="L1778" s="29"/>
      <c r="M1778" s="34">
        <f t="shared" si="110"/>
        <v>6</v>
      </c>
      <c r="N1778" s="16">
        <f t="shared" si="111"/>
        <v>6</v>
      </c>
      <c r="O1778" s="70">
        <f t="shared" si="112"/>
        <v>0.3</v>
      </c>
    </row>
    <row r="1779" spans="1:15" ht="18" thickBot="1" x14ac:dyDescent="0.4">
      <c r="A1779" s="15">
        <v>1770</v>
      </c>
      <c r="D1779" s="14"/>
      <c r="E1779" s="14"/>
      <c r="F1779" s="14"/>
      <c r="G1779" s="14"/>
      <c r="H1779" s="71">
        <f>MIN(VLOOKUP(O1779,'Tableau de correspondances'!B$8:T$31,MATCH(N1779,'Tableau de correspondances'!B$7:T$7,1),TRUE),VLOOKUP(O1779,'Tableau de correspondances'!W$8:AO$31,MATCH(N1779,'Tableau de correspondances'!W$7:AO$7,-1),TRUE))</f>
        <v>46</v>
      </c>
      <c r="I1779" s="78" t="str">
        <f>IF(VLOOKUP(O1779,'Tableau de correspondances'!B$8:T$31,MATCH(N1779,'Tableau de correspondances'!B$7:T$7,1),TRUE)&gt;VLOOKUP(O1779,'Tableau de correspondances'!W$8:AO$31,MATCH(N1779,'Tableau de correspondances'!W$7:AO$7,-1),TRUE),"Table 2","Table 1")</f>
        <v>Table 1</v>
      </c>
      <c r="J1779" s="73" t="str">
        <f t="shared" si="109"/>
        <v>non</v>
      </c>
      <c r="K1779" s="28"/>
      <c r="L1779" s="29"/>
      <c r="M1779" s="34">
        <f t="shared" si="110"/>
        <v>6</v>
      </c>
      <c r="N1779" s="16">
        <f t="shared" si="111"/>
        <v>6</v>
      </c>
      <c r="O1779" s="70">
        <f t="shared" si="112"/>
        <v>0.3</v>
      </c>
    </row>
    <row r="1780" spans="1:15" ht="18" thickBot="1" x14ac:dyDescent="0.4">
      <c r="A1780" s="15">
        <v>1771</v>
      </c>
      <c r="D1780" s="14"/>
      <c r="E1780" s="14"/>
      <c r="F1780" s="14"/>
      <c r="G1780" s="14"/>
      <c r="H1780" s="71">
        <f>MIN(VLOOKUP(O1780,'Tableau de correspondances'!B$8:T$31,MATCH(N1780,'Tableau de correspondances'!B$7:T$7,1),TRUE),VLOOKUP(O1780,'Tableau de correspondances'!W$8:AO$31,MATCH(N1780,'Tableau de correspondances'!W$7:AO$7,-1),TRUE))</f>
        <v>46</v>
      </c>
      <c r="I1780" s="78" t="str">
        <f>IF(VLOOKUP(O1780,'Tableau de correspondances'!B$8:T$31,MATCH(N1780,'Tableau de correspondances'!B$7:T$7,1),TRUE)&gt;VLOOKUP(O1780,'Tableau de correspondances'!W$8:AO$31,MATCH(N1780,'Tableau de correspondances'!W$7:AO$7,-1),TRUE),"Table 2","Table 1")</f>
        <v>Table 1</v>
      </c>
      <c r="J1780" s="73" t="str">
        <f t="shared" si="109"/>
        <v>non</v>
      </c>
      <c r="K1780" s="28"/>
      <c r="L1780" s="29"/>
      <c r="M1780" s="34">
        <f t="shared" si="110"/>
        <v>6</v>
      </c>
      <c r="N1780" s="16">
        <f t="shared" si="111"/>
        <v>6</v>
      </c>
      <c r="O1780" s="70">
        <f t="shared" si="112"/>
        <v>0.3</v>
      </c>
    </row>
    <row r="1781" spans="1:15" ht="18" thickBot="1" x14ac:dyDescent="0.4">
      <c r="A1781" s="15">
        <v>1772</v>
      </c>
      <c r="D1781" s="14"/>
      <c r="E1781" s="14"/>
      <c r="F1781" s="14"/>
      <c r="G1781" s="14"/>
      <c r="H1781" s="71">
        <f>MIN(VLOOKUP(O1781,'Tableau de correspondances'!B$8:T$31,MATCH(N1781,'Tableau de correspondances'!B$7:T$7,1),TRUE),VLOOKUP(O1781,'Tableau de correspondances'!W$8:AO$31,MATCH(N1781,'Tableau de correspondances'!W$7:AO$7,-1),TRUE))</f>
        <v>46</v>
      </c>
      <c r="I1781" s="78" t="str">
        <f>IF(VLOOKUP(O1781,'Tableau de correspondances'!B$8:T$31,MATCH(N1781,'Tableau de correspondances'!B$7:T$7,1),TRUE)&gt;VLOOKUP(O1781,'Tableau de correspondances'!W$8:AO$31,MATCH(N1781,'Tableau de correspondances'!W$7:AO$7,-1),TRUE),"Table 2","Table 1")</f>
        <v>Table 1</v>
      </c>
      <c r="J1781" s="73" t="str">
        <f t="shared" si="109"/>
        <v>non</v>
      </c>
      <c r="K1781" s="28"/>
      <c r="L1781" s="29"/>
      <c r="M1781" s="34">
        <f t="shared" si="110"/>
        <v>6</v>
      </c>
      <c r="N1781" s="16">
        <f t="shared" si="111"/>
        <v>6</v>
      </c>
      <c r="O1781" s="70">
        <f t="shared" si="112"/>
        <v>0.3</v>
      </c>
    </row>
    <row r="1782" spans="1:15" ht="18" thickBot="1" x14ac:dyDescent="0.4">
      <c r="A1782" s="15">
        <v>1773</v>
      </c>
      <c r="D1782" s="14"/>
      <c r="E1782" s="14"/>
      <c r="F1782" s="14"/>
      <c r="G1782" s="14"/>
      <c r="H1782" s="71">
        <f>MIN(VLOOKUP(O1782,'Tableau de correspondances'!B$8:T$31,MATCH(N1782,'Tableau de correspondances'!B$7:T$7,1),TRUE),VLOOKUP(O1782,'Tableau de correspondances'!W$8:AO$31,MATCH(N1782,'Tableau de correspondances'!W$7:AO$7,-1),TRUE))</f>
        <v>46</v>
      </c>
      <c r="I1782" s="78" t="str">
        <f>IF(VLOOKUP(O1782,'Tableau de correspondances'!B$8:T$31,MATCH(N1782,'Tableau de correspondances'!B$7:T$7,1),TRUE)&gt;VLOOKUP(O1782,'Tableau de correspondances'!W$8:AO$31,MATCH(N1782,'Tableau de correspondances'!W$7:AO$7,-1),TRUE),"Table 2","Table 1")</f>
        <v>Table 1</v>
      </c>
      <c r="J1782" s="73" t="str">
        <f t="shared" si="109"/>
        <v>non</v>
      </c>
      <c r="K1782" s="28"/>
      <c r="L1782" s="29"/>
      <c r="M1782" s="34">
        <f t="shared" si="110"/>
        <v>6</v>
      </c>
      <c r="N1782" s="16">
        <f t="shared" si="111"/>
        <v>6</v>
      </c>
      <c r="O1782" s="70">
        <f t="shared" si="112"/>
        <v>0.3</v>
      </c>
    </row>
    <row r="1783" spans="1:15" ht="18" thickBot="1" x14ac:dyDescent="0.4">
      <c r="A1783" s="15">
        <v>1774</v>
      </c>
      <c r="D1783" s="14"/>
      <c r="E1783" s="14"/>
      <c r="F1783" s="14"/>
      <c r="G1783" s="14"/>
      <c r="H1783" s="71">
        <f>MIN(VLOOKUP(O1783,'Tableau de correspondances'!B$8:T$31,MATCH(N1783,'Tableau de correspondances'!B$7:T$7,1),TRUE),VLOOKUP(O1783,'Tableau de correspondances'!W$8:AO$31,MATCH(N1783,'Tableau de correspondances'!W$7:AO$7,-1),TRUE))</f>
        <v>46</v>
      </c>
      <c r="I1783" s="78" t="str">
        <f>IF(VLOOKUP(O1783,'Tableau de correspondances'!B$8:T$31,MATCH(N1783,'Tableau de correspondances'!B$7:T$7,1),TRUE)&gt;VLOOKUP(O1783,'Tableau de correspondances'!W$8:AO$31,MATCH(N1783,'Tableau de correspondances'!W$7:AO$7,-1),TRUE),"Table 2","Table 1")</f>
        <v>Table 1</v>
      </c>
      <c r="J1783" s="73" t="str">
        <f t="shared" si="109"/>
        <v>non</v>
      </c>
      <c r="K1783" s="28"/>
      <c r="L1783" s="29"/>
      <c r="M1783" s="34">
        <f t="shared" si="110"/>
        <v>6</v>
      </c>
      <c r="N1783" s="16">
        <f t="shared" si="111"/>
        <v>6</v>
      </c>
      <c r="O1783" s="70">
        <f t="shared" si="112"/>
        <v>0.3</v>
      </c>
    </row>
    <row r="1784" spans="1:15" ht="18" thickBot="1" x14ac:dyDescent="0.4">
      <c r="A1784" s="15">
        <v>1775</v>
      </c>
      <c r="D1784" s="14"/>
      <c r="E1784" s="14"/>
      <c r="F1784" s="14"/>
      <c r="G1784" s="14"/>
      <c r="H1784" s="71">
        <f>MIN(VLOOKUP(O1784,'Tableau de correspondances'!B$8:T$31,MATCH(N1784,'Tableau de correspondances'!B$7:T$7,1),TRUE),VLOOKUP(O1784,'Tableau de correspondances'!W$8:AO$31,MATCH(N1784,'Tableau de correspondances'!W$7:AO$7,-1),TRUE))</f>
        <v>46</v>
      </c>
      <c r="I1784" s="78" t="str">
        <f>IF(VLOOKUP(O1784,'Tableau de correspondances'!B$8:T$31,MATCH(N1784,'Tableau de correspondances'!B$7:T$7,1),TRUE)&gt;VLOOKUP(O1784,'Tableau de correspondances'!W$8:AO$31,MATCH(N1784,'Tableau de correspondances'!W$7:AO$7,-1),TRUE),"Table 2","Table 1")</f>
        <v>Table 1</v>
      </c>
      <c r="J1784" s="73" t="str">
        <f t="shared" si="109"/>
        <v>non</v>
      </c>
      <c r="K1784" s="28"/>
      <c r="L1784" s="29"/>
      <c r="M1784" s="34">
        <f t="shared" si="110"/>
        <v>6</v>
      </c>
      <c r="N1784" s="16">
        <f t="shared" si="111"/>
        <v>6</v>
      </c>
      <c r="O1784" s="70">
        <f t="shared" si="112"/>
        <v>0.3</v>
      </c>
    </row>
    <row r="1785" spans="1:15" ht="18" thickBot="1" x14ac:dyDescent="0.4">
      <c r="A1785" s="15">
        <v>1776</v>
      </c>
      <c r="D1785" s="14"/>
      <c r="E1785" s="14"/>
      <c r="F1785" s="14"/>
      <c r="G1785" s="14"/>
      <c r="H1785" s="71">
        <f>MIN(VLOOKUP(O1785,'Tableau de correspondances'!B$8:T$31,MATCH(N1785,'Tableau de correspondances'!B$7:T$7,1),TRUE),VLOOKUP(O1785,'Tableau de correspondances'!W$8:AO$31,MATCH(N1785,'Tableau de correspondances'!W$7:AO$7,-1),TRUE))</f>
        <v>46</v>
      </c>
      <c r="I1785" s="78" t="str">
        <f>IF(VLOOKUP(O1785,'Tableau de correspondances'!B$8:T$31,MATCH(N1785,'Tableau de correspondances'!B$7:T$7,1),TRUE)&gt;VLOOKUP(O1785,'Tableau de correspondances'!W$8:AO$31,MATCH(N1785,'Tableau de correspondances'!W$7:AO$7,-1),TRUE),"Table 2","Table 1")</f>
        <v>Table 1</v>
      </c>
      <c r="J1785" s="73" t="str">
        <f t="shared" si="109"/>
        <v>non</v>
      </c>
      <c r="K1785" s="28"/>
      <c r="L1785" s="29"/>
      <c r="M1785" s="34">
        <f t="shared" si="110"/>
        <v>6</v>
      </c>
      <c r="N1785" s="16">
        <f t="shared" si="111"/>
        <v>6</v>
      </c>
      <c r="O1785" s="70">
        <f t="shared" si="112"/>
        <v>0.3</v>
      </c>
    </row>
    <row r="1786" spans="1:15" ht="18" thickBot="1" x14ac:dyDescent="0.4">
      <c r="A1786" s="15">
        <v>1777</v>
      </c>
      <c r="D1786" s="14"/>
      <c r="E1786" s="14"/>
      <c r="F1786" s="14"/>
      <c r="G1786" s="14"/>
      <c r="H1786" s="71">
        <f>MIN(VLOOKUP(O1786,'Tableau de correspondances'!B$8:T$31,MATCH(N1786,'Tableau de correspondances'!B$7:T$7,1),TRUE),VLOOKUP(O1786,'Tableau de correspondances'!W$8:AO$31,MATCH(N1786,'Tableau de correspondances'!W$7:AO$7,-1),TRUE))</f>
        <v>46</v>
      </c>
      <c r="I1786" s="78" t="str">
        <f>IF(VLOOKUP(O1786,'Tableau de correspondances'!B$8:T$31,MATCH(N1786,'Tableau de correspondances'!B$7:T$7,1),TRUE)&gt;VLOOKUP(O1786,'Tableau de correspondances'!W$8:AO$31,MATCH(N1786,'Tableau de correspondances'!W$7:AO$7,-1),TRUE),"Table 2","Table 1")</f>
        <v>Table 1</v>
      </c>
      <c r="J1786" s="73" t="str">
        <f t="shared" si="109"/>
        <v>non</v>
      </c>
      <c r="K1786" s="28"/>
      <c r="L1786" s="29"/>
      <c r="M1786" s="34">
        <f t="shared" si="110"/>
        <v>6</v>
      </c>
      <c r="N1786" s="16">
        <f t="shared" si="111"/>
        <v>6</v>
      </c>
      <c r="O1786" s="70">
        <f t="shared" si="112"/>
        <v>0.3</v>
      </c>
    </row>
    <row r="1787" spans="1:15" ht="18" thickBot="1" x14ac:dyDescent="0.4">
      <c r="A1787" s="15">
        <v>1778</v>
      </c>
      <c r="D1787" s="14"/>
      <c r="E1787" s="14"/>
      <c r="F1787" s="14"/>
      <c r="G1787" s="14"/>
      <c r="H1787" s="71">
        <f>MIN(VLOOKUP(O1787,'Tableau de correspondances'!B$8:T$31,MATCH(N1787,'Tableau de correspondances'!B$7:T$7,1),TRUE),VLOOKUP(O1787,'Tableau de correspondances'!W$8:AO$31,MATCH(N1787,'Tableau de correspondances'!W$7:AO$7,-1),TRUE))</f>
        <v>46</v>
      </c>
      <c r="I1787" s="78" t="str">
        <f>IF(VLOOKUP(O1787,'Tableau de correspondances'!B$8:T$31,MATCH(N1787,'Tableau de correspondances'!B$7:T$7,1),TRUE)&gt;VLOOKUP(O1787,'Tableau de correspondances'!W$8:AO$31,MATCH(N1787,'Tableau de correspondances'!W$7:AO$7,-1),TRUE),"Table 2","Table 1")</f>
        <v>Table 1</v>
      </c>
      <c r="J1787" s="73" t="str">
        <f t="shared" si="109"/>
        <v>non</v>
      </c>
      <c r="K1787" s="28"/>
      <c r="L1787" s="29"/>
      <c r="M1787" s="34">
        <f t="shared" si="110"/>
        <v>6</v>
      </c>
      <c r="N1787" s="16">
        <f t="shared" si="111"/>
        <v>6</v>
      </c>
      <c r="O1787" s="70">
        <f t="shared" si="112"/>
        <v>0.3</v>
      </c>
    </row>
    <row r="1788" spans="1:15" ht="18" thickBot="1" x14ac:dyDescent="0.4">
      <c r="A1788" s="15">
        <v>1779</v>
      </c>
      <c r="D1788" s="14"/>
      <c r="E1788" s="14"/>
      <c r="F1788" s="14"/>
      <c r="G1788" s="14"/>
      <c r="H1788" s="71">
        <f>MIN(VLOOKUP(O1788,'Tableau de correspondances'!B$8:T$31,MATCH(N1788,'Tableau de correspondances'!B$7:T$7,1),TRUE),VLOOKUP(O1788,'Tableau de correspondances'!W$8:AO$31,MATCH(N1788,'Tableau de correspondances'!W$7:AO$7,-1),TRUE))</f>
        <v>46</v>
      </c>
      <c r="I1788" s="78" t="str">
        <f>IF(VLOOKUP(O1788,'Tableau de correspondances'!B$8:T$31,MATCH(N1788,'Tableau de correspondances'!B$7:T$7,1),TRUE)&gt;VLOOKUP(O1788,'Tableau de correspondances'!W$8:AO$31,MATCH(N1788,'Tableau de correspondances'!W$7:AO$7,-1),TRUE),"Table 2","Table 1")</f>
        <v>Table 1</v>
      </c>
      <c r="J1788" s="73" t="str">
        <f t="shared" si="109"/>
        <v>non</v>
      </c>
      <c r="K1788" s="28"/>
      <c r="L1788" s="29"/>
      <c r="M1788" s="34">
        <f t="shared" si="110"/>
        <v>6</v>
      </c>
      <c r="N1788" s="16">
        <f t="shared" si="111"/>
        <v>6</v>
      </c>
      <c r="O1788" s="70">
        <f t="shared" si="112"/>
        <v>0.3</v>
      </c>
    </row>
    <row r="1789" spans="1:15" ht="18" thickBot="1" x14ac:dyDescent="0.4">
      <c r="A1789" s="15">
        <v>1780</v>
      </c>
      <c r="D1789" s="14"/>
      <c r="E1789" s="14"/>
      <c r="F1789" s="14"/>
      <c r="G1789" s="14"/>
      <c r="H1789" s="71">
        <f>MIN(VLOOKUP(O1789,'Tableau de correspondances'!B$8:T$31,MATCH(N1789,'Tableau de correspondances'!B$7:T$7,1),TRUE),VLOOKUP(O1789,'Tableau de correspondances'!W$8:AO$31,MATCH(N1789,'Tableau de correspondances'!W$7:AO$7,-1),TRUE))</f>
        <v>46</v>
      </c>
      <c r="I1789" s="78" t="str">
        <f>IF(VLOOKUP(O1789,'Tableau de correspondances'!B$8:T$31,MATCH(N1789,'Tableau de correspondances'!B$7:T$7,1),TRUE)&gt;VLOOKUP(O1789,'Tableau de correspondances'!W$8:AO$31,MATCH(N1789,'Tableau de correspondances'!W$7:AO$7,-1),TRUE),"Table 2","Table 1")</f>
        <v>Table 1</v>
      </c>
      <c r="J1789" s="73" t="str">
        <f t="shared" si="109"/>
        <v>non</v>
      </c>
      <c r="K1789" s="28"/>
      <c r="L1789" s="29"/>
      <c r="M1789" s="34">
        <f t="shared" si="110"/>
        <v>6</v>
      </c>
      <c r="N1789" s="16">
        <f t="shared" si="111"/>
        <v>6</v>
      </c>
      <c r="O1789" s="70">
        <f t="shared" si="112"/>
        <v>0.3</v>
      </c>
    </row>
    <row r="1790" spans="1:15" ht="18" thickBot="1" x14ac:dyDescent="0.4">
      <c r="A1790" s="15">
        <v>1781</v>
      </c>
      <c r="D1790" s="14"/>
      <c r="E1790" s="14"/>
      <c r="F1790" s="14"/>
      <c r="G1790" s="14"/>
      <c r="H1790" s="71">
        <f>MIN(VLOOKUP(O1790,'Tableau de correspondances'!B$8:T$31,MATCH(N1790,'Tableau de correspondances'!B$7:T$7,1),TRUE),VLOOKUP(O1790,'Tableau de correspondances'!W$8:AO$31,MATCH(N1790,'Tableau de correspondances'!W$7:AO$7,-1),TRUE))</f>
        <v>46</v>
      </c>
      <c r="I1790" s="78" t="str">
        <f>IF(VLOOKUP(O1790,'Tableau de correspondances'!B$8:T$31,MATCH(N1790,'Tableau de correspondances'!B$7:T$7,1),TRUE)&gt;VLOOKUP(O1790,'Tableau de correspondances'!W$8:AO$31,MATCH(N1790,'Tableau de correspondances'!W$7:AO$7,-1),TRUE),"Table 2","Table 1")</f>
        <v>Table 1</v>
      </c>
      <c r="J1790" s="73" t="str">
        <f t="shared" si="109"/>
        <v>non</v>
      </c>
      <c r="K1790" s="28"/>
      <c r="L1790" s="29"/>
      <c r="M1790" s="34">
        <f t="shared" si="110"/>
        <v>6</v>
      </c>
      <c r="N1790" s="16">
        <f t="shared" si="111"/>
        <v>6</v>
      </c>
      <c r="O1790" s="70">
        <f t="shared" si="112"/>
        <v>0.3</v>
      </c>
    </row>
    <row r="1791" spans="1:15" ht="18" thickBot="1" x14ac:dyDescent="0.4">
      <c r="A1791" s="15">
        <v>1782</v>
      </c>
      <c r="D1791" s="14"/>
      <c r="E1791" s="14"/>
      <c r="F1791" s="14"/>
      <c r="G1791" s="14"/>
      <c r="H1791" s="71">
        <f>MIN(VLOOKUP(O1791,'Tableau de correspondances'!B$8:T$31,MATCH(N1791,'Tableau de correspondances'!B$7:T$7,1),TRUE),VLOOKUP(O1791,'Tableau de correspondances'!W$8:AO$31,MATCH(N1791,'Tableau de correspondances'!W$7:AO$7,-1),TRUE))</f>
        <v>46</v>
      </c>
      <c r="I1791" s="78" t="str">
        <f>IF(VLOOKUP(O1791,'Tableau de correspondances'!B$8:T$31,MATCH(N1791,'Tableau de correspondances'!B$7:T$7,1),TRUE)&gt;VLOOKUP(O1791,'Tableau de correspondances'!W$8:AO$31,MATCH(N1791,'Tableau de correspondances'!W$7:AO$7,-1),TRUE),"Table 2","Table 1")</f>
        <v>Table 1</v>
      </c>
      <c r="J1791" s="73" t="str">
        <f t="shared" si="109"/>
        <v>non</v>
      </c>
      <c r="K1791" s="28"/>
      <c r="L1791" s="29"/>
      <c r="M1791" s="34">
        <f t="shared" si="110"/>
        <v>6</v>
      </c>
      <c r="N1791" s="16">
        <f t="shared" si="111"/>
        <v>6</v>
      </c>
      <c r="O1791" s="70">
        <f t="shared" si="112"/>
        <v>0.3</v>
      </c>
    </row>
    <row r="1792" spans="1:15" ht="18" thickBot="1" x14ac:dyDescent="0.4">
      <c r="A1792" s="15">
        <v>1783</v>
      </c>
      <c r="D1792" s="14"/>
      <c r="E1792" s="14"/>
      <c r="F1792" s="14"/>
      <c r="G1792" s="14"/>
      <c r="H1792" s="71">
        <f>MIN(VLOOKUP(O1792,'Tableau de correspondances'!B$8:T$31,MATCH(N1792,'Tableau de correspondances'!B$7:T$7,1),TRUE),VLOOKUP(O1792,'Tableau de correspondances'!W$8:AO$31,MATCH(N1792,'Tableau de correspondances'!W$7:AO$7,-1),TRUE))</f>
        <v>46</v>
      </c>
      <c r="I1792" s="78" t="str">
        <f>IF(VLOOKUP(O1792,'Tableau de correspondances'!B$8:T$31,MATCH(N1792,'Tableau de correspondances'!B$7:T$7,1),TRUE)&gt;VLOOKUP(O1792,'Tableau de correspondances'!W$8:AO$31,MATCH(N1792,'Tableau de correspondances'!W$7:AO$7,-1),TRUE),"Table 2","Table 1")</f>
        <v>Table 1</v>
      </c>
      <c r="J1792" s="73" t="str">
        <f t="shared" si="109"/>
        <v>non</v>
      </c>
      <c r="K1792" s="28"/>
      <c r="L1792" s="29"/>
      <c r="M1792" s="34">
        <f t="shared" si="110"/>
        <v>6</v>
      </c>
      <c r="N1792" s="16">
        <f t="shared" si="111"/>
        <v>6</v>
      </c>
      <c r="O1792" s="70">
        <f t="shared" si="112"/>
        <v>0.3</v>
      </c>
    </row>
    <row r="1793" spans="1:15" ht="18" thickBot="1" x14ac:dyDescent="0.4">
      <c r="A1793" s="15">
        <v>1784</v>
      </c>
      <c r="D1793" s="14"/>
      <c r="E1793" s="14"/>
      <c r="F1793" s="14"/>
      <c r="G1793" s="14"/>
      <c r="H1793" s="71">
        <f>MIN(VLOOKUP(O1793,'Tableau de correspondances'!B$8:T$31,MATCH(N1793,'Tableau de correspondances'!B$7:T$7,1),TRUE),VLOOKUP(O1793,'Tableau de correspondances'!W$8:AO$31,MATCH(N1793,'Tableau de correspondances'!W$7:AO$7,-1),TRUE))</f>
        <v>46</v>
      </c>
      <c r="I1793" s="78" t="str">
        <f>IF(VLOOKUP(O1793,'Tableau de correspondances'!B$8:T$31,MATCH(N1793,'Tableau de correspondances'!B$7:T$7,1),TRUE)&gt;VLOOKUP(O1793,'Tableau de correspondances'!W$8:AO$31,MATCH(N1793,'Tableau de correspondances'!W$7:AO$7,-1),TRUE),"Table 2","Table 1")</f>
        <v>Table 1</v>
      </c>
      <c r="J1793" s="73" t="str">
        <f t="shared" si="109"/>
        <v>non</v>
      </c>
      <c r="K1793" s="28"/>
      <c r="L1793" s="29"/>
      <c r="M1793" s="34">
        <f t="shared" si="110"/>
        <v>6</v>
      </c>
      <c r="N1793" s="16">
        <f t="shared" si="111"/>
        <v>6</v>
      </c>
      <c r="O1793" s="70">
        <f t="shared" si="112"/>
        <v>0.3</v>
      </c>
    </row>
    <row r="1794" spans="1:15" ht="18" thickBot="1" x14ac:dyDescent="0.4">
      <c r="A1794" s="15">
        <v>1785</v>
      </c>
      <c r="D1794" s="14"/>
      <c r="E1794" s="14"/>
      <c r="F1794" s="14"/>
      <c r="G1794" s="14"/>
      <c r="H1794" s="71">
        <f>MIN(VLOOKUP(O1794,'Tableau de correspondances'!B$8:T$31,MATCH(N1794,'Tableau de correspondances'!B$7:T$7,1),TRUE),VLOOKUP(O1794,'Tableau de correspondances'!W$8:AO$31,MATCH(N1794,'Tableau de correspondances'!W$7:AO$7,-1),TRUE))</f>
        <v>46</v>
      </c>
      <c r="I1794" s="78" t="str">
        <f>IF(VLOOKUP(O1794,'Tableau de correspondances'!B$8:T$31,MATCH(N1794,'Tableau de correspondances'!B$7:T$7,1),TRUE)&gt;VLOOKUP(O1794,'Tableau de correspondances'!W$8:AO$31,MATCH(N1794,'Tableau de correspondances'!W$7:AO$7,-1),TRUE),"Table 2","Table 1")</f>
        <v>Table 1</v>
      </c>
      <c r="J1794" s="73" t="str">
        <f t="shared" si="109"/>
        <v>non</v>
      </c>
      <c r="K1794" s="28"/>
      <c r="L1794" s="29"/>
      <c r="M1794" s="34">
        <f t="shared" si="110"/>
        <v>6</v>
      </c>
      <c r="N1794" s="16">
        <f t="shared" si="111"/>
        <v>6</v>
      </c>
      <c r="O1794" s="70">
        <f t="shared" si="112"/>
        <v>0.3</v>
      </c>
    </row>
    <row r="1795" spans="1:15" ht="18" thickBot="1" x14ac:dyDescent="0.4">
      <c r="A1795" s="15">
        <v>1786</v>
      </c>
      <c r="D1795" s="14"/>
      <c r="E1795" s="14"/>
      <c r="F1795" s="14"/>
      <c r="G1795" s="14"/>
      <c r="H1795" s="71">
        <f>MIN(VLOOKUP(O1795,'Tableau de correspondances'!B$8:T$31,MATCH(N1795,'Tableau de correspondances'!B$7:T$7,1),TRUE),VLOOKUP(O1795,'Tableau de correspondances'!W$8:AO$31,MATCH(N1795,'Tableau de correspondances'!W$7:AO$7,-1),TRUE))</f>
        <v>46</v>
      </c>
      <c r="I1795" s="78" t="str">
        <f>IF(VLOOKUP(O1795,'Tableau de correspondances'!B$8:T$31,MATCH(N1795,'Tableau de correspondances'!B$7:T$7,1),TRUE)&gt;VLOOKUP(O1795,'Tableau de correspondances'!W$8:AO$31,MATCH(N1795,'Tableau de correspondances'!W$7:AO$7,-1),TRUE),"Table 2","Table 1")</f>
        <v>Table 1</v>
      </c>
      <c r="J1795" s="73" t="str">
        <f t="shared" si="109"/>
        <v>non</v>
      </c>
      <c r="K1795" s="28"/>
      <c r="L1795" s="29"/>
      <c r="M1795" s="34">
        <f t="shared" si="110"/>
        <v>6</v>
      </c>
      <c r="N1795" s="16">
        <f t="shared" si="111"/>
        <v>6</v>
      </c>
      <c r="O1795" s="70">
        <f t="shared" si="112"/>
        <v>0.3</v>
      </c>
    </row>
    <row r="1796" spans="1:15" ht="18" thickBot="1" x14ac:dyDescent="0.4">
      <c r="A1796" s="15">
        <v>1787</v>
      </c>
      <c r="D1796" s="14"/>
      <c r="E1796" s="14"/>
      <c r="F1796" s="14"/>
      <c r="G1796" s="14"/>
      <c r="H1796" s="71">
        <f>MIN(VLOOKUP(O1796,'Tableau de correspondances'!B$8:T$31,MATCH(N1796,'Tableau de correspondances'!B$7:T$7,1),TRUE),VLOOKUP(O1796,'Tableau de correspondances'!W$8:AO$31,MATCH(N1796,'Tableau de correspondances'!W$7:AO$7,-1),TRUE))</f>
        <v>46</v>
      </c>
      <c r="I1796" s="78" t="str">
        <f>IF(VLOOKUP(O1796,'Tableau de correspondances'!B$8:T$31,MATCH(N1796,'Tableau de correspondances'!B$7:T$7,1),TRUE)&gt;VLOOKUP(O1796,'Tableau de correspondances'!W$8:AO$31,MATCH(N1796,'Tableau de correspondances'!W$7:AO$7,-1),TRUE),"Table 2","Table 1")</f>
        <v>Table 1</v>
      </c>
      <c r="J1796" s="73" t="str">
        <f t="shared" si="109"/>
        <v>non</v>
      </c>
      <c r="K1796" s="28"/>
      <c r="L1796" s="29"/>
      <c r="M1796" s="34">
        <f t="shared" si="110"/>
        <v>6</v>
      </c>
      <c r="N1796" s="16">
        <f t="shared" si="111"/>
        <v>6</v>
      </c>
      <c r="O1796" s="70">
        <f t="shared" si="112"/>
        <v>0.3</v>
      </c>
    </row>
    <row r="1797" spans="1:15" ht="18" thickBot="1" x14ac:dyDescent="0.4">
      <c r="A1797" s="15">
        <v>1788</v>
      </c>
      <c r="D1797" s="14"/>
      <c r="E1797" s="14"/>
      <c r="F1797" s="14"/>
      <c r="G1797" s="14"/>
      <c r="H1797" s="71">
        <f>MIN(VLOOKUP(O1797,'Tableau de correspondances'!B$8:T$31,MATCH(N1797,'Tableau de correspondances'!B$7:T$7,1),TRUE),VLOOKUP(O1797,'Tableau de correspondances'!W$8:AO$31,MATCH(N1797,'Tableau de correspondances'!W$7:AO$7,-1),TRUE))</f>
        <v>46</v>
      </c>
      <c r="I1797" s="78" t="str">
        <f>IF(VLOOKUP(O1797,'Tableau de correspondances'!B$8:T$31,MATCH(N1797,'Tableau de correspondances'!B$7:T$7,1),TRUE)&gt;VLOOKUP(O1797,'Tableau de correspondances'!W$8:AO$31,MATCH(N1797,'Tableau de correspondances'!W$7:AO$7,-1),TRUE),"Table 2","Table 1")</f>
        <v>Table 1</v>
      </c>
      <c r="J1797" s="73" t="str">
        <f t="shared" si="109"/>
        <v>non</v>
      </c>
      <c r="K1797" s="28"/>
      <c r="L1797" s="29"/>
      <c r="M1797" s="34">
        <f t="shared" si="110"/>
        <v>6</v>
      </c>
      <c r="N1797" s="16">
        <f t="shared" si="111"/>
        <v>6</v>
      </c>
      <c r="O1797" s="70">
        <f t="shared" si="112"/>
        <v>0.3</v>
      </c>
    </row>
    <row r="1798" spans="1:15" ht="18" thickBot="1" x14ac:dyDescent="0.4">
      <c r="A1798" s="15">
        <v>1789</v>
      </c>
      <c r="D1798" s="14"/>
      <c r="E1798" s="14"/>
      <c r="F1798" s="14"/>
      <c r="G1798" s="14"/>
      <c r="H1798" s="71">
        <f>MIN(VLOOKUP(O1798,'Tableau de correspondances'!B$8:T$31,MATCH(N1798,'Tableau de correspondances'!B$7:T$7,1),TRUE),VLOOKUP(O1798,'Tableau de correspondances'!W$8:AO$31,MATCH(N1798,'Tableau de correspondances'!W$7:AO$7,-1),TRUE))</f>
        <v>46</v>
      </c>
      <c r="I1798" s="78" t="str">
        <f>IF(VLOOKUP(O1798,'Tableau de correspondances'!B$8:T$31,MATCH(N1798,'Tableau de correspondances'!B$7:T$7,1),TRUE)&gt;VLOOKUP(O1798,'Tableau de correspondances'!W$8:AO$31,MATCH(N1798,'Tableau de correspondances'!W$7:AO$7,-1),TRUE),"Table 2","Table 1")</f>
        <v>Table 1</v>
      </c>
      <c r="J1798" s="73" t="str">
        <f t="shared" si="109"/>
        <v>non</v>
      </c>
      <c r="K1798" s="28"/>
      <c r="L1798" s="29"/>
      <c r="M1798" s="34">
        <f t="shared" si="110"/>
        <v>6</v>
      </c>
      <c r="N1798" s="16">
        <f t="shared" si="111"/>
        <v>6</v>
      </c>
      <c r="O1798" s="70">
        <f t="shared" si="112"/>
        <v>0.3</v>
      </c>
    </row>
    <row r="1799" spans="1:15" ht="18" thickBot="1" x14ac:dyDescent="0.4">
      <c r="A1799" s="15">
        <v>1790</v>
      </c>
      <c r="D1799" s="14"/>
      <c r="E1799" s="14"/>
      <c r="F1799" s="14"/>
      <c r="G1799" s="14"/>
      <c r="H1799" s="71">
        <f>MIN(VLOOKUP(O1799,'Tableau de correspondances'!B$8:T$31,MATCH(N1799,'Tableau de correspondances'!B$7:T$7,1),TRUE),VLOOKUP(O1799,'Tableau de correspondances'!W$8:AO$31,MATCH(N1799,'Tableau de correspondances'!W$7:AO$7,-1),TRUE))</f>
        <v>46</v>
      </c>
      <c r="I1799" s="78" t="str">
        <f>IF(VLOOKUP(O1799,'Tableau de correspondances'!B$8:T$31,MATCH(N1799,'Tableau de correspondances'!B$7:T$7,1),TRUE)&gt;VLOOKUP(O1799,'Tableau de correspondances'!W$8:AO$31,MATCH(N1799,'Tableau de correspondances'!W$7:AO$7,-1),TRUE),"Table 2","Table 1")</f>
        <v>Table 1</v>
      </c>
      <c r="J1799" s="73" t="str">
        <f t="shared" si="109"/>
        <v>non</v>
      </c>
      <c r="K1799" s="28"/>
      <c r="L1799" s="29"/>
      <c r="M1799" s="34">
        <f t="shared" si="110"/>
        <v>6</v>
      </c>
      <c r="N1799" s="16">
        <f t="shared" si="111"/>
        <v>6</v>
      </c>
      <c r="O1799" s="70">
        <f t="shared" si="112"/>
        <v>0.3</v>
      </c>
    </row>
    <row r="1800" spans="1:15" ht="18" thickBot="1" x14ac:dyDescent="0.4">
      <c r="A1800" s="15">
        <v>1791</v>
      </c>
      <c r="D1800" s="14"/>
      <c r="E1800" s="14"/>
      <c r="F1800" s="14"/>
      <c r="G1800" s="14"/>
      <c r="H1800" s="71">
        <f>MIN(VLOOKUP(O1800,'Tableau de correspondances'!B$8:T$31,MATCH(N1800,'Tableau de correspondances'!B$7:T$7,1),TRUE),VLOOKUP(O1800,'Tableau de correspondances'!W$8:AO$31,MATCH(N1800,'Tableau de correspondances'!W$7:AO$7,-1),TRUE))</f>
        <v>46</v>
      </c>
      <c r="I1800" s="78" t="str">
        <f>IF(VLOOKUP(O1800,'Tableau de correspondances'!B$8:T$31,MATCH(N1800,'Tableau de correspondances'!B$7:T$7,1),TRUE)&gt;VLOOKUP(O1800,'Tableau de correspondances'!W$8:AO$31,MATCH(N1800,'Tableau de correspondances'!W$7:AO$7,-1),TRUE),"Table 2","Table 1")</f>
        <v>Table 1</v>
      </c>
      <c r="J1800" s="73" t="str">
        <f t="shared" si="109"/>
        <v>non</v>
      </c>
      <c r="K1800" s="28"/>
      <c r="L1800" s="29"/>
      <c r="M1800" s="34">
        <f t="shared" si="110"/>
        <v>6</v>
      </c>
      <c r="N1800" s="16">
        <f t="shared" si="111"/>
        <v>6</v>
      </c>
      <c r="O1800" s="70">
        <f t="shared" si="112"/>
        <v>0.3</v>
      </c>
    </row>
    <row r="1801" spans="1:15" ht="18" thickBot="1" x14ac:dyDescent="0.4">
      <c r="A1801" s="15">
        <v>1792</v>
      </c>
      <c r="D1801" s="14"/>
      <c r="E1801" s="14"/>
      <c r="F1801" s="14"/>
      <c r="G1801" s="14"/>
      <c r="H1801" s="71">
        <f>MIN(VLOOKUP(O1801,'Tableau de correspondances'!B$8:T$31,MATCH(N1801,'Tableau de correspondances'!B$7:T$7,1),TRUE),VLOOKUP(O1801,'Tableau de correspondances'!W$8:AO$31,MATCH(N1801,'Tableau de correspondances'!W$7:AO$7,-1),TRUE))</f>
        <v>46</v>
      </c>
      <c r="I1801" s="78" t="str">
        <f>IF(VLOOKUP(O1801,'Tableau de correspondances'!B$8:T$31,MATCH(N1801,'Tableau de correspondances'!B$7:T$7,1),TRUE)&gt;VLOOKUP(O1801,'Tableau de correspondances'!W$8:AO$31,MATCH(N1801,'Tableau de correspondances'!W$7:AO$7,-1),TRUE),"Table 2","Table 1")</f>
        <v>Table 1</v>
      </c>
      <c r="J1801" s="73" t="str">
        <f t="shared" si="109"/>
        <v>non</v>
      </c>
      <c r="K1801" s="28"/>
      <c r="L1801" s="29"/>
      <c r="M1801" s="34">
        <f t="shared" si="110"/>
        <v>6</v>
      </c>
      <c r="N1801" s="16">
        <f t="shared" si="111"/>
        <v>6</v>
      </c>
      <c r="O1801" s="70">
        <f t="shared" si="112"/>
        <v>0.3</v>
      </c>
    </row>
    <row r="1802" spans="1:15" ht="18" thickBot="1" x14ac:dyDescent="0.4">
      <c r="A1802" s="15">
        <v>1793</v>
      </c>
      <c r="D1802" s="14"/>
      <c r="E1802" s="14"/>
      <c r="F1802" s="14"/>
      <c r="G1802" s="14"/>
      <c r="H1802" s="71">
        <f>MIN(VLOOKUP(O1802,'Tableau de correspondances'!B$8:T$31,MATCH(N1802,'Tableau de correspondances'!B$7:T$7,1),TRUE),VLOOKUP(O1802,'Tableau de correspondances'!W$8:AO$31,MATCH(N1802,'Tableau de correspondances'!W$7:AO$7,-1),TRUE))</f>
        <v>46</v>
      </c>
      <c r="I1802" s="78" t="str">
        <f>IF(VLOOKUP(O1802,'Tableau de correspondances'!B$8:T$31,MATCH(N1802,'Tableau de correspondances'!B$7:T$7,1),TRUE)&gt;VLOOKUP(O1802,'Tableau de correspondances'!W$8:AO$31,MATCH(N1802,'Tableau de correspondances'!W$7:AO$7,-1),TRUE),"Table 2","Table 1")</f>
        <v>Table 1</v>
      </c>
      <c r="J1802" s="73" t="str">
        <f t="shared" si="109"/>
        <v>non</v>
      </c>
      <c r="K1802" s="28"/>
      <c r="L1802" s="29"/>
      <c r="M1802" s="34">
        <f t="shared" si="110"/>
        <v>6</v>
      </c>
      <c r="N1802" s="16">
        <f t="shared" si="111"/>
        <v>6</v>
      </c>
      <c r="O1802" s="70">
        <f t="shared" si="112"/>
        <v>0.3</v>
      </c>
    </row>
    <row r="1803" spans="1:15" ht="18" thickBot="1" x14ac:dyDescent="0.4">
      <c r="A1803" s="15">
        <v>1794</v>
      </c>
      <c r="D1803" s="14"/>
      <c r="E1803" s="14"/>
      <c r="F1803" s="14"/>
      <c r="G1803" s="14"/>
      <c r="H1803" s="71">
        <f>MIN(VLOOKUP(O1803,'Tableau de correspondances'!B$8:T$31,MATCH(N1803,'Tableau de correspondances'!B$7:T$7,1),TRUE),VLOOKUP(O1803,'Tableau de correspondances'!W$8:AO$31,MATCH(N1803,'Tableau de correspondances'!W$7:AO$7,-1),TRUE))</f>
        <v>46</v>
      </c>
      <c r="I1803" s="78" t="str">
        <f>IF(VLOOKUP(O1803,'Tableau de correspondances'!B$8:T$31,MATCH(N1803,'Tableau de correspondances'!B$7:T$7,1),TRUE)&gt;VLOOKUP(O1803,'Tableau de correspondances'!W$8:AO$31,MATCH(N1803,'Tableau de correspondances'!W$7:AO$7,-1),TRUE),"Table 2","Table 1")</f>
        <v>Table 1</v>
      </c>
      <c r="J1803" s="73" t="str">
        <f t="shared" ref="J1803:J1866" si="113">IF(D1803&gt;H1803,"oui","non")</f>
        <v>non</v>
      </c>
      <c r="K1803" s="28"/>
      <c r="L1803" s="29"/>
      <c r="M1803" s="34">
        <f t="shared" si="110"/>
        <v>6</v>
      </c>
      <c r="N1803" s="16">
        <f t="shared" si="111"/>
        <v>6</v>
      </c>
      <c r="O1803" s="70">
        <f t="shared" si="112"/>
        <v>0.3</v>
      </c>
    </row>
    <row r="1804" spans="1:15" ht="18" thickBot="1" x14ac:dyDescent="0.4">
      <c r="A1804" s="15">
        <v>1795</v>
      </c>
      <c r="D1804" s="14"/>
      <c r="E1804" s="14"/>
      <c r="F1804" s="14"/>
      <c r="G1804" s="14"/>
      <c r="H1804" s="71">
        <f>MIN(VLOOKUP(O1804,'Tableau de correspondances'!B$8:T$31,MATCH(N1804,'Tableau de correspondances'!B$7:T$7,1),TRUE),VLOOKUP(O1804,'Tableau de correspondances'!W$8:AO$31,MATCH(N1804,'Tableau de correspondances'!W$7:AO$7,-1),TRUE))</f>
        <v>46</v>
      </c>
      <c r="I1804" s="78" t="str">
        <f>IF(VLOOKUP(O1804,'Tableau de correspondances'!B$8:T$31,MATCH(N1804,'Tableau de correspondances'!B$7:T$7,1),TRUE)&gt;VLOOKUP(O1804,'Tableau de correspondances'!W$8:AO$31,MATCH(N1804,'Tableau de correspondances'!W$7:AO$7,-1),TRUE),"Table 2","Table 1")</f>
        <v>Table 1</v>
      </c>
      <c r="J1804" s="73" t="str">
        <f t="shared" si="113"/>
        <v>non</v>
      </c>
      <c r="K1804" s="28"/>
      <c r="L1804" s="29"/>
      <c r="M1804" s="34">
        <f t="shared" ref="M1804:M1867" si="114">IF(E1804="",6,IF(E1804&gt;8.5,8.5,E1804))</f>
        <v>6</v>
      </c>
      <c r="N1804" s="16">
        <f t="shared" ref="N1804:N1867" si="115">ROUND(M1804,2)</f>
        <v>6</v>
      </c>
      <c r="O1804" s="70">
        <f t="shared" ref="O1804:O1867" si="116">IF(F1804="",0.3,IF(F1804&gt;10.9,10.9,F1804))</f>
        <v>0.3</v>
      </c>
    </row>
    <row r="1805" spans="1:15" ht="18" thickBot="1" x14ac:dyDescent="0.4">
      <c r="A1805" s="15">
        <v>1796</v>
      </c>
      <c r="D1805" s="14"/>
      <c r="E1805" s="14"/>
      <c r="F1805" s="14"/>
      <c r="G1805" s="14"/>
      <c r="H1805" s="71">
        <f>MIN(VLOOKUP(O1805,'Tableau de correspondances'!B$8:T$31,MATCH(N1805,'Tableau de correspondances'!B$7:T$7,1),TRUE),VLOOKUP(O1805,'Tableau de correspondances'!W$8:AO$31,MATCH(N1805,'Tableau de correspondances'!W$7:AO$7,-1),TRUE))</f>
        <v>46</v>
      </c>
      <c r="I1805" s="78" t="str">
        <f>IF(VLOOKUP(O1805,'Tableau de correspondances'!B$8:T$31,MATCH(N1805,'Tableau de correspondances'!B$7:T$7,1),TRUE)&gt;VLOOKUP(O1805,'Tableau de correspondances'!W$8:AO$31,MATCH(N1805,'Tableau de correspondances'!W$7:AO$7,-1),TRUE),"Table 2","Table 1")</f>
        <v>Table 1</v>
      </c>
      <c r="J1805" s="73" t="str">
        <f t="shared" si="113"/>
        <v>non</v>
      </c>
      <c r="K1805" s="28"/>
      <c r="L1805" s="29"/>
      <c r="M1805" s="34">
        <f t="shared" si="114"/>
        <v>6</v>
      </c>
      <c r="N1805" s="16">
        <f t="shared" si="115"/>
        <v>6</v>
      </c>
      <c r="O1805" s="70">
        <f t="shared" si="116"/>
        <v>0.3</v>
      </c>
    </row>
    <row r="1806" spans="1:15" ht="18" thickBot="1" x14ac:dyDescent="0.4">
      <c r="A1806" s="15">
        <v>1797</v>
      </c>
      <c r="D1806" s="14"/>
      <c r="E1806" s="14"/>
      <c r="F1806" s="14"/>
      <c r="G1806" s="14"/>
      <c r="H1806" s="71">
        <f>MIN(VLOOKUP(O1806,'Tableau de correspondances'!B$8:T$31,MATCH(N1806,'Tableau de correspondances'!B$7:T$7,1),TRUE),VLOOKUP(O1806,'Tableau de correspondances'!W$8:AO$31,MATCH(N1806,'Tableau de correspondances'!W$7:AO$7,-1),TRUE))</f>
        <v>46</v>
      </c>
      <c r="I1806" s="78" t="str">
        <f>IF(VLOOKUP(O1806,'Tableau de correspondances'!B$8:T$31,MATCH(N1806,'Tableau de correspondances'!B$7:T$7,1),TRUE)&gt;VLOOKUP(O1806,'Tableau de correspondances'!W$8:AO$31,MATCH(N1806,'Tableau de correspondances'!W$7:AO$7,-1),TRUE),"Table 2","Table 1")</f>
        <v>Table 1</v>
      </c>
      <c r="J1806" s="73" t="str">
        <f t="shared" si="113"/>
        <v>non</v>
      </c>
      <c r="K1806" s="28"/>
      <c r="L1806" s="29"/>
      <c r="M1806" s="34">
        <f t="shared" si="114"/>
        <v>6</v>
      </c>
      <c r="N1806" s="16">
        <f t="shared" si="115"/>
        <v>6</v>
      </c>
      <c r="O1806" s="70">
        <f t="shared" si="116"/>
        <v>0.3</v>
      </c>
    </row>
    <row r="1807" spans="1:15" ht="18" thickBot="1" x14ac:dyDescent="0.4">
      <c r="A1807" s="15">
        <v>1798</v>
      </c>
      <c r="D1807" s="14"/>
      <c r="E1807" s="14"/>
      <c r="F1807" s="14"/>
      <c r="G1807" s="14"/>
      <c r="H1807" s="71">
        <f>MIN(VLOOKUP(O1807,'Tableau de correspondances'!B$8:T$31,MATCH(N1807,'Tableau de correspondances'!B$7:T$7,1),TRUE),VLOOKUP(O1807,'Tableau de correspondances'!W$8:AO$31,MATCH(N1807,'Tableau de correspondances'!W$7:AO$7,-1),TRUE))</f>
        <v>46</v>
      </c>
      <c r="I1807" s="78" t="str">
        <f>IF(VLOOKUP(O1807,'Tableau de correspondances'!B$8:T$31,MATCH(N1807,'Tableau de correspondances'!B$7:T$7,1),TRUE)&gt;VLOOKUP(O1807,'Tableau de correspondances'!W$8:AO$31,MATCH(N1807,'Tableau de correspondances'!W$7:AO$7,-1),TRUE),"Table 2","Table 1")</f>
        <v>Table 1</v>
      </c>
      <c r="J1807" s="73" t="str">
        <f t="shared" si="113"/>
        <v>non</v>
      </c>
      <c r="K1807" s="28"/>
      <c r="L1807" s="29"/>
      <c r="M1807" s="34">
        <f t="shared" si="114"/>
        <v>6</v>
      </c>
      <c r="N1807" s="16">
        <f t="shared" si="115"/>
        <v>6</v>
      </c>
      <c r="O1807" s="70">
        <f t="shared" si="116"/>
        <v>0.3</v>
      </c>
    </row>
    <row r="1808" spans="1:15" ht="18" thickBot="1" x14ac:dyDescent="0.4">
      <c r="A1808" s="15">
        <v>1799</v>
      </c>
      <c r="D1808" s="14"/>
      <c r="E1808" s="14"/>
      <c r="F1808" s="14"/>
      <c r="G1808" s="14"/>
      <c r="H1808" s="71">
        <f>MIN(VLOOKUP(O1808,'Tableau de correspondances'!B$8:T$31,MATCH(N1808,'Tableau de correspondances'!B$7:T$7,1),TRUE),VLOOKUP(O1808,'Tableau de correspondances'!W$8:AO$31,MATCH(N1808,'Tableau de correspondances'!W$7:AO$7,-1),TRUE))</f>
        <v>46</v>
      </c>
      <c r="I1808" s="78" t="str">
        <f>IF(VLOOKUP(O1808,'Tableau de correspondances'!B$8:T$31,MATCH(N1808,'Tableau de correspondances'!B$7:T$7,1),TRUE)&gt;VLOOKUP(O1808,'Tableau de correspondances'!W$8:AO$31,MATCH(N1808,'Tableau de correspondances'!W$7:AO$7,-1),TRUE),"Table 2","Table 1")</f>
        <v>Table 1</v>
      </c>
      <c r="J1808" s="73" t="str">
        <f t="shared" si="113"/>
        <v>non</v>
      </c>
      <c r="K1808" s="28"/>
      <c r="L1808" s="29"/>
      <c r="M1808" s="34">
        <f t="shared" si="114"/>
        <v>6</v>
      </c>
      <c r="N1808" s="16">
        <f t="shared" si="115"/>
        <v>6</v>
      </c>
      <c r="O1808" s="70">
        <f t="shared" si="116"/>
        <v>0.3</v>
      </c>
    </row>
    <row r="1809" spans="1:15" ht="18" thickBot="1" x14ac:dyDescent="0.4">
      <c r="A1809" s="15">
        <v>1800</v>
      </c>
      <c r="D1809" s="14"/>
      <c r="E1809" s="14"/>
      <c r="F1809" s="14"/>
      <c r="G1809" s="14"/>
      <c r="H1809" s="71">
        <f>MIN(VLOOKUP(O1809,'Tableau de correspondances'!B$8:T$31,MATCH(N1809,'Tableau de correspondances'!B$7:T$7,1),TRUE),VLOOKUP(O1809,'Tableau de correspondances'!W$8:AO$31,MATCH(N1809,'Tableau de correspondances'!W$7:AO$7,-1),TRUE))</f>
        <v>46</v>
      </c>
      <c r="I1809" s="78" t="str">
        <f>IF(VLOOKUP(O1809,'Tableau de correspondances'!B$8:T$31,MATCH(N1809,'Tableau de correspondances'!B$7:T$7,1),TRUE)&gt;VLOOKUP(O1809,'Tableau de correspondances'!W$8:AO$31,MATCH(N1809,'Tableau de correspondances'!W$7:AO$7,-1),TRUE),"Table 2","Table 1")</f>
        <v>Table 1</v>
      </c>
      <c r="J1809" s="73" t="str">
        <f t="shared" si="113"/>
        <v>non</v>
      </c>
      <c r="K1809" s="28"/>
      <c r="L1809" s="29"/>
      <c r="M1809" s="34">
        <f t="shared" si="114"/>
        <v>6</v>
      </c>
      <c r="N1809" s="16">
        <f t="shared" si="115"/>
        <v>6</v>
      </c>
      <c r="O1809" s="70">
        <f t="shared" si="116"/>
        <v>0.3</v>
      </c>
    </row>
    <row r="1810" spans="1:15" ht="18" thickBot="1" x14ac:dyDescent="0.4">
      <c r="A1810" s="15">
        <v>1801</v>
      </c>
      <c r="D1810" s="14"/>
      <c r="E1810" s="14"/>
      <c r="F1810" s="14"/>
      <c r="G1810" s="14"/>
      <c r="H1810" s="71">
        <f>MIN(VLOOKUP(O1810,'Tableau de correspondances'!B$8:T$31,MATCH(N1810,'Tableau de correspondances'!B$7:T$7,1),TRUE),VLOOKUP(O1810,'Tableau de correspondances'!W$8:AO$31,MATCH(N1810,'Tableau de correspondances'!W$7:AO$7,-1),TRUE))</f>
        <v>46</v>
      </c>
      <c r="I1810" s="78" t="str">
        <f>IF(VLOOKUP(O1810,'Tableau de correspondances'!B$8:T$31,MATCH(N1810,'Tableau de correspondances'!B$7:T$7,1),TRUE)&gt;VLOOKUP(O1810,'Tableau de correspondances'!W$8:AO$31,MATCH(N1810,'Tableau de correspondances'!W$7:AO$7,-1),TRUE),"Table 2","Table 1")</f>
        <v>Table 1</v>
      </c>
      <c r="J1810" s="73" t="str">
        <f t="shared" si="113"/>
        <v>non</v>
      </c>
      <c r="K1810" s="28"/>
      <c r="L1810" s="29"/>
      <c r="M1810" s="34">
        <f t="shared" si="114"/>
        <v>6</v>
      </c>
      <c r="N1810" s="16">
        <f t="shared" si="115"/>
        <v>6</v>
      </c>
      <c r="O1810" s="70">
        <f t="shared" si="116"/>
        <v>0.3</v>
      </c>
    </row>
    <row r="1811" spans="1:15" ht="18" thickBot="1" x14ac:dyDescent="0.4">
      <c r="A1811" s="15">
        <v>1802</v>
      </c>
      <c r="D1811" s="14"/>
      <c r="E1811" s="14"/>
      <c r="F1811" s="14"/>
      <c r="G1811" s="14"/>
      <c r="H1811" s="71">
        <f>MIN(VLOOKUP(O1811,'Tableau de correspondances'!B$8:T$31,MATCH(N1811,'Tableau de correspondances'!B$7:T$7,1),TRUE),VLOOKUP(O1811,'Tableau de correspondances'!W$8:AO$31,MATCH(N1811,'Tableau de correspondances'!W$7:AO$7,-1),TRUE))</f>
        <v>46</v>
      </c>
      <c r="I1811" s="78" t="str">
        <f>IF(VLOOKUP(O1811,'Tableau de correspondances'!B$8:T$31,MATCH(N1811,'Tableau de correspondances'!B$7:T$7,1),TRUE)&gt;VLOOKUP(O1811,'Tableau de correspondances'!W$8:AO$31,MATCH(N1811,'Tableau de correspondances'!W$7:AO$7,-1),TRUE),"Table 2","Table 1")</f>
        <v>Table 1</v>
      </c>
      <c r="J1811" s="73" t="str">
        <f t="shared" si="113"/>
        <v>non</v>
      </c>
      <c r="K1811" s="28"/>
      <c r="L1811" s="29"/>
      <c r="M1811" s="34">
        <f t="shared" si="114"/>
        <v>6</v>
      </c>
      <c r="N1811" s="16">
        <f t="shared" si="115"/>
        <v>6</v>
      </c>
      <c r="O1811" s="70">
        <f t="shared" si="116"/>
        <v>0.3</v>
      </c>
    </row>
    <row r="1812" spans="1:15" ht="18" thickBot="1" x14ac:dyDescent="0.4">
      <c r="A1812" s="15">
        <v>1803</v>
      </c>
      <c r="D1812" s="14"/>
      <c r="E1812" s="14"/>
      <c r="F1812" s="14"/>
      <c r="G1812" s="14"/>
      <c r="H1812" s="71">
        <f>MIN(VLOOKUP(O1812,'Tableau de correspondances'!B$8:T$31,MATCH(N1812,'Tableau de correspondances'!B$7:T$7,1),TRUE),VLOOKUP(O1812,'Tableau de correspondances'!W$8:AO$31,MATCH(N1812,'Tableau de correspondances'!W$7:AO$7,-1),TRUE))</f>
        <v>46</v>
      </c>
      <c r="I1812" s="78" t="str">
        <f>IF(VLOOKUP(O1812,'Tableau de correspondances'!B$8:T$31,MATCH(N1812,'Tableau de correspondances'!B$7:T$7,1),TRUE)&gt;VLOOKUP(O1812,'Tableau de correspondances'!W$8:AO$31,MATCH(N1812,'Tableau de correspondances'!W$7:AO$7,-1),TRUE),"Table 2","Table 1")</f>
        <v>Table 1</v>
      </c>
      <c r="J1812" s="73" t="str">
        <f t="shared" si="113"/>
        <v>non</v>
      </c>
      <c r="K1812" s="28"/>
      <c r="L1812" s="29"/>
      <c r="M1812" s="34">
        <f t="shared" si="114"/>
        <v>6</v>
      </c>
      <c r="N1812" s="16">
        <f t="shared" si="115"/>
        <v>6</v>
      </c>
      <c r="O1812" s="70">
        <f t="shared" si="116"/>
        <v>0.3</v>
      </c>
    </row>
    <row r="1813" spans="1:15" ht="18" thickBot="1" x14ac:dyDescent="0.4">
      <c r="A1813" s="15">
        <v>1804</v>
      </c>
      <c r="D1813" s="14"/>
      <c r="E1813" s="14"/>
      <c r="F1813" s="14"/>
      <c r="G1813" s="14"/>
      <c r="H1813" s="71">
        <f>MIN(VLOOKUP(O1813,'Tableau de correspondances'!B$8:T$31,MATCH(N1813,'Tableau de correspondances'!B$7:T$7,1),TRUE),VLOOKUP(O1813,'Tableau de correspondances'!W$8:AO$31,MATCH(N1813,'Tableau de correspondances'!W$7:AO$7,-1),TRUE))</f>
        <v>46</v>
      </c>
      <c r="I1813" s="78" t="str">
        <f>IF(VLOOKUP(O1813,'Tableau de correspondances'!B$8:T$31,MATCH(N1813,'Tableau de correspondances'!B$7:T$7,1),TRUE)&gt;VLOOKUP(O1813,'Tableau de correspondances'!W$8:AO$31,MATCH(N1813,'Tableau de correspondances'!W$7:AO$7,-1),TRUE),"Table 2","Table 1")</f>
        <v>Table 1</v>
      </c>
      <c r="J1813" s="73" t="str">
        <f t="shared" si="113"/>
        <v>non</v>
      </c>
      <c r="K1813" s="28"/>
      <c r="L1813" s="29"/>
      <c r="M1813" s="34">
        <f t="shared" si="114"/>
        <v>6</v>
      </c>
      <c r="N1813" s="16">
        <f t="shared" si="115"/>
        <v>6</v>
      </c>
      <c r="O1813" s="70">
        <f t="shared" si="116"/>
        <v>0.3</v>
      </c>
    </row>
    <row r="1814" spans="1:15" ht="18" thickBot="1" x14ac:dyDescent="0.4">
      <c r="A1814" s="15">
        <v>1805</v>
      </c>
      <c r="D1814" s="14"/>
      <c r="E1814" s="14"/>
      <c r="F1814" s="14"/>
      <c r="G1814" s="14"/>
      <c r="H1814" s="71">
        <f>MIN(VLOOKUP(O1814,'Tableau de correspondances'!B$8:T$31,MATCH(N1814,'Tableau de correspondances'!B$7:T$7,1),TRUE),VLOOKUP(O1814,'Tableau de correspondances'!W$8:AO$31,MATCH(N1814,'Tableau de correspondances'!W$7:AO$7,-1),TRUE))</f>
        <v>46</v>
      </c>
      <c r="I1814" s="78" t="str">
        <f>IF(VLOOKUP(O1814,'Tableau de correspondances'!B$8:T$31,MATCH(N1814,'Tableau de correspondances'!B$7:T$7,1),TRUE)&gt;VLOOKUP(O1814,'Tableau de correspondances'!W$8:AO$31,MATCH(N1814,'Tableau de correspondances'!W$7:AO$7,-1),TRUE),"Table 2","Table 1")</f>
        <v>Table 1</v>
      </c>
      <c r="J1814" s="73" t="str">
        <f t="shared" si="113"/>
        <v>non</v>
      </c>
      <c r="K1814" s="28"/>
      <c r="L1814" s="29"/>
      <c r="M1814" s="34">
        <f t="shared" si="114"/>
        <v>6</v>
      </c>
      <c r="N1814" s="16">
        <f t="shared" si="115"/>
        <v>6</v>
      </c>
      <c r="O1814" s="70">
        <f t="shared" si="116"/>
        <v>0.3</v>
      </c>
    </row>
    <row r="1815" spans="1:15" ht="18" thickBot="1" x14ac:dyDescent="0.4">
      <c r="A1815" s="15">
        <v>1806</v>
      </c>
      <c r="D1815" s="14"/>
      <c r="E1815" s="14"/>
      <c r="F1815" s="14"/>
      <c r="G1815" s="14"/>
      <c r="H1815" s="71">
        <f>MIN(VLOOKUP(O1815,'Tableau de correspondances'!B$8:T$31,MATCH(N1815,'Tableau de correspondances'!B$7:T$7,1),TRUE),VLOOKUP(O1815,'Tableau de correspondances'!W$8:AO$31,MATCH(N1815,'Tableau de correspondances'!W$7:AO$7,-1),TRUE))</f>
        <v>46</v>
      </c>
      <c r="I1815" s="78" t="str">
        <f>IF(VLOOKUP(O1815,'Tableau de correspondances'!B$8:T$31,MATCH(N1815,'Tableau de correspondances'!B$7:T$7,1),TRUE)&gt;VLOOKUP(O1815,'Tableau de correspondances'!W$8:AO$31,MATCH(N1815,'Tableau de correspondances'!W$7:AO$7,-1),TRUE),"Table 2","Table 1")</f>
        <v>Table 1</v>
      </c>
      <c r="J1815" s="73" t="str">
        <f t="shared" si="113"/>
        <v>non</v>
      </c>
      <c r="K1815" s="28"/>
      <c r="L1815" s="29"/>
      <c r="M1815" s="34">
        <f t="shared" si="114"/>
        <v>6</v>
      </c>
      <c r="N1815" s="16">
        <f t="shared" si="115"/>
        <v>6</v>
      </c>
      <c r="O1815" s="70">
        <f t="shared" si="116"/>
        <v>0.3</v>
      </c>
    </row>
    <row r="1816" spans="1:15" ht="18" thickBot="1" x14ac:dyDescent="0.4">
      <c r="A1816" s="15">
        <v>1807</v>
      </c>
      <c r="D1816" s="14"/>
      <c r="E1816" s="14"/>
      <c r="F1816" s="14"/>
      <c r="G1816" s="14"/>
      <c r="H1816" s="71">
        <f>MIN(VLOOKUP(O1816,'Tableau de correspondances'!B$8:T$31,MATCH(N1816,'Tableau de correspondances'!B$7:T$7,1),TRUE),VLOOKUP(O1816,'Tableau de correspondances'!W$8:AO$31,MATCH(N1816,'Tableau de correspondances'!W$7:AO$7,-1),TRUE))</f>
        <v>46</v>
      </c>
      <c r="I1816" s="78" t="str">
        <f>IF(VLOOKUP(O1816,'Tableau de correspondances'!B$8:T$31,MATCH(N1816,'Tableau de correspondances'!B$7:T$7,1),TRUE)&gt;VLOOKUP(O1816,'Tableau de correspondances'!W$8:AO$31,MATCH(N1816,'Tableau de correspondances'!W$7:AO$7,-1),TRUE),"Table 2","Table 1")</f>
        <v>Table 1</v>
      </c>
      <c r="J1816" s="73" t="str">
        <f t="shared" si="113"/>
        <v>non</v>
      </c>
      <c r="K1816" s="28"/>
      <c r="L1816" s="29"/>
      <c r="M1816" s="34">
        <f t="shared" si="114"/>
        <v>6</v>
      </c>
      <c r="N1816" s="16">
        <f t="shared" si="115"/>
        <v>6</v>
      </c>
      <c r="O1816" s="70">
        <f t="shared" si="116"/>
        <v>0.3</v>
      </c>
    </row>
    <row r="1817" spans="1:15" ht="18" thickBot="1" x14ac:dyDescent="0.4">
      <c r="A1817" s="15">
        <v>1808</v>
      </c>
      <c r="D1817" s="14"/>
      <c r="E1817" s="14"/>
      <c r="F1817" s="14"/>
      <c r="G1817" s="14"/>
      <c r="H1817" s="71">
        <f>MIN(VLOOKUP(O1817,'Tableau de correspondances'!B$8:T$31,MATCH(N1817,'Tableau de correspondances'!B$7:T$7,1),TRUE),VLOOKUP(O1817,'Tableau de correspondances'!W$8:AO$31,MATCH(N1817,'Tableau de correspondances'!W$7:AO$7,-1),TRUE))</f>
        <v>46</v>
      </c>
      <c r="I1817" s="78" t="str">
        <f>IF(VLOOKUP(O1817,'Tableau de correspondances'!B$8:T$31,MATCH(N1817,'Tableau de correspondances'!B$7:T$7,1),TRUE)&gt;VLOOKUP(O1817,'Tableau de correspondances'!W$8:AO$31,MATCH(N1817,'Tableau de correspondances'!W$7:AO$7,-1),TRUE),"Table 2","Table 1")</f>
        <v>Table 1</v>
      </c>
      <c r="J1817" s="73" t="str">
        <f t="shared" si="113"/>
        <v>non</v>
      </c>
      <c r="K1817" s="28"/>
      <c r="L1817" s="29"/>
      <c r="M1817" s="34">
        <f t="shared" si="114"/>
        <v>6</v>
      </c>
      <c r="N1817" s="16">
        <f t="shared" si="115"/>
        <v>6</v>
      </c>
      <c r="O1817" s="70">
        <f t="shared" si="116"/>
        <v>0.3</v>
      </c>
    </row>
    <row r="1818" spans="1:15" ht="18" thickBot="1" x14ac:dyDescent="0.4">
      <c r="A1818" s="15">
        <v>1809</v>
      </c>
      <c r="D1818" s="14"/>
      <c r="E1818" s="14"/>
      <c r="F1818" s="14"/>
      <c r="G1818" s="14"/>
      <c r="H1818" s="71">
        <f>MIN(VLOOKUP(O1818,'Tableau de correspondances'!B$8:T$31,MATCH(N1818,'Tableau de correspondances'!B$7:T$7,1),TRUE),VLOOKUP(O1818,'Tableau de correspondances'!W$8:AO$31,MATCH(N1818,'Tableau de correspondances'!W$7:AO$7,-1),TRUE))</f>
        <v>46</v>
      </c>
      <c r="I1818" s="78" t="str">
        <f>IF(VLOOKUP(O1818,'Tableau de correspondances'!B$8:T$31,MATCH(N1818,'Tableau de correspondances'!B$7:T$7,1),TRUE)&gt;VLOOKUP(O1818,'Tableau de correspondances'!W$8:AO$31,MATCH(N1818,'Tableau de correspondances'!W$7:AO$7,-1),TRUE),"Table 2","Table 1")</f>
        <v>Table 1</v>
      </c>
      <c r="J1818" s="73" t="str">
        <f t="shared" si="113"/>
        <v>non</v>
      </c>
      <c r="K1818" s="28"/>
      <c r="L1818" s="29"/>
      <c r="M1818" s="34">
        <f t="shared" si="114"/>
        <v>6</v>
      </c>
      <c r="N1818" s="16">
        <f t="shared" si="115"/>
        <v>6</v>
      </c>
      <c r="O1818" s="70">
        <f t="shared" si="116"/>
        <v>0.3</v>
      </c>
    </row>
    <row r="1819" spans="1:15" ht="18" thickBot="1" x14ac:dyDescent="0.4">
      <c r="A1819" s="15">
        <v>1810</v>
      </c>
      <c r="D1819" s="14"/>
      <c r="E1819" s="14"/>
      <c r="F1819" s="14"/>
      <c r="G1819" s="14"/>
      <c r="H1819" s="71">
        <f>MIN(VLOOKUP(O1819,'Tableau de correspondances'!B$8:T$31,MATCH(N1819,'Tableau de correspondances'!B$7:T$7,1),TRUE),VLOOKUP(O1819,'Tableau de correspondances'!W$8:AO$31,MATCH(N1819,'Tableau de correspondances'!W$7:AO$7,-1),TRUE))</f>
        <v>46</v>
      </c>
      <c r="I1819" s="78" t="str">
        <f>IF(VLOOKUP(O1819,'Tableau de correspondances'!B$8:T$31,MATCH(N1819,'Tableau de correspondances'!B$7:T$7,1),TRUE)&gt;VLOOKUP(O1819,'Tableau de correspondances'!W$8:AO$31,MATCH(N1819,'Tableau de correspondances'!W$7:AO$7,-1),TRUE),"Table 2","Table 1")</f>
        <v>Table 1</v>
      </c>
      <c r="J1819" s="73" t="str">
        <f t="shared" si="113"/>
        <v>non</v>
      </c>
      <c r="K1819" s="28"/>
      <c r="L1819" s="29"/>
      <c r="M1819" s="34">
        <f t="shared" si="114"/>
        <v>6</v>
      </c>
      <c r="N1819" s="16">
        <f t="shared" si="115"/>
        <v>6</v>
      </c>
      <c r="O1819" s="70">
        <f t="shared" si="116"/>
        <v>0.3</v>
      </c>
    </row>
    <row r="1820" spans="1:15" ht="18" thickBot="1" x14ac:dyDescent="0.4">
      <c r="A1820" s="15">
        <v>1811</v>
      </c>
      <c r="D1820" s="14"/>
      <c r="E1820" s="14"/>
      <c r="F1820" s="14"/>
      <c r="G1820" s="14"/>
      <c r="H1820" s="71">
        <f>MIN(VLOOKUP(O1820,'Tableau de correspondances'!B$8:T$31,MATCH(N1820,'Tableau de correspondances'!B$7:T$7,1),TRUE),VLOOKUP(O1820,'Tableau de correspondances'!W$8:AO$31,MATCH(N1820,'Tableau de correspondances'!W$7:AO$7,-1),TRUE))</f>
        <v>46</v>
      </c>
      <c r="I1820" s="78" t="str">
        <f>IF(VLOOKUP(O1820,'Tableau de correspondances'!B$8:T$31,MATCH(N1820,'Tableau de correspondances'!B$7:T$7,1),TRUE)&gt;VLOOKUP(O1820,'Tableau de correspondances'!W$8:AO$31,MATCH(N1820,'Tableau de correspondances'!W$7:AO$7,-1),TRUE),"Table 2","Table 1")</f>
        <v>Table 1</v>
      </c>
      <c r="J1820" s="73" t="str">
        <f t="shared" si="113"/>
        <v>non</v>
      </c>
      <c r="K1820" s="28"/>
      <c r="L1820" s="29"/>
      <c r="M1820" s="34">
        <f t="shared" si="114"/>
        <v>6</v>
      </c>
      <c r="N1820" s="16">
        <f t="shared" si="115"/>
        <v>6</v>
      </c>
      <c r="O1820" s="70">
        <f t="shared" si="116"/>
        <v>0.3</v>
      </c>
    </row>
    <row r="1821" spans="1:15" ht="18" thickBot="1" x14ac:dyDescent="0.4">
      <c r="A1821" s="15">
        <v>1812</v>
      </c>
      <c r="D1821" s="14"/>
      <c r="E1821" s="14"/>
      <c r="F1821" s="14"/>
      <c r="G1821" s="14"/>
      <c r="H1821" s="71">
        <f>MIN(VLOOKUP(O1821,'Tableau de correspondances'!B$8:T$31,MATCH(N1821,'Tableau de correspondances'!B$7:T$7,1),TRUE),VLOOKUP(O1821,'Tableau de correspondances'!W$8:AO$31,MATCH(N1821,'Tableau de correspondances'!W$7:AO$7,-1),TRUE))</f>
        <v>46</v>
      </c>
      <c r="I1821" s="78" t="str">
        <f>IF(VLOOKUP(O1821,'Tableau de correspondances'!B$8:T$31,MATCH(N1821,'Tableau de correspondances'!B$7:T$7,1),TRUE)&gt;VLOOKUP(O1821,'Tableau de correspondances'!W$8:AO$31,MATCH(N1821,'Tableau de correspondances'!W$7:AO$7,-1),TRUE),"Table 2","Table 1")</f>
        <v>Table 1</v>
      </c>
      <c r="J1821" s="73" t="str">
        <f t="shared" si="113"/>
        <v>non</v>
      </c>
      <c r="K1821" s="28"/>
      <c r="L1821" s="29"/>
      <c r="M1821" s="34">
        <f t="shared" si="114"/>
        <v>6</v>
      </c>
      <c r="N1821" s="16">
        <f t="shared" si="115"/>
        <v>6</v>
      </c>
      <c r="O1821" s="70">
        <f t="shared" si="116"/>
        <v>0.3</v>
      </c>
    </row>
    <row r="1822" spans="1:15" ht="18" thickBot="1" x14ac:dyDescent="0.4">
      <c r="A1822" s="15">
        <v>1813</v>
      </c>
      <c r="D1822" s="14"/>
      <c r="E1822" s="14"/>
      <c r="F1822" s="14"/>
      <c r="G1822" s="14"/>
      <c r="H1822" s="71">
        <f>MIN(VLOOKUP(O1822,'Tableau de correspondances'!B$8:T$31,MATCH(N1822,'Tableau de correspondances'!B$7:T$7,1),TRUE),VLOOKUP(O1822,'Tableau de correspondances'!W$8:AO$31,MATCH(N1822,'Tableau de correspondances'!W$7:AO$7,-1),TRUE))</f>
        <v>46</v>
      </c>
      <c r="I1822" s="78" t="str">
        <f>IF(VLOOKUP(O1822,'Tableau de correspondances'!B$8:T$31,MATCH(N1822,'Tableau de correspondances'!B$7:T$7,1),TRUE)&gt;VLOOKUP(O1822,'Tableau de correspondances'!W$8:AO$31,MATCH(N1822,'Tableau de correspondances'!W$7:AO$7,-1),TRUE),"Table 2","Table 1")</f>
        <v>Table 1</v>
      </c>
      <c r="J1822" s="73" t="str">
        <f t="shared" si="113"/>
        <v>non</v>
      </c>
      <c r="K1822" s="28"/>
      <c r="L1822" s="29"/>
      <c r="M1822" s="34">
        <f t="shared" si="114"/>
        <v>6</v>
      </c>
      <c r="N1822" s="16">
        <f t="shared" si="115"/>
        <v>6</v>
      </c>
      <c r="O1822" s="70">
        <f t="shared" si="116"/>
        <v>0.3</v>
      </c>
    </row>
    <row r="1823" spans="1:15" ht="18" thickBot="1" x14ac:dyDescent="0.4">
      <c r="A1823" s="15">
        <v>1814</v>
      </c>
      <c r="D1823" s="14"/>
      <c r="E1823" s="14"/>
      <c r="F1823" s="14"/>
      <c r="G1823" s="14"/>
      <c r="H1823" s="71">
        <f>MIN(VLOOKUP(O1823,'Tableau de correspondances'!B$8:T$31,MATCH(N1823,'Tableau de correspondances'!B$7:T$7,1),TRUE),VLOOKUP(O1823,'Tableau de correspondances'!W$8:AO$31,MATCH(N1823,'Tableau de correspondances'!W$7:AO$7,-1),TRUE))</f>
        <v>46</v>
      </c>
      <c r="I1823" s="78" t="str">
        <f>IF(VLOOKUP(O1823,'Tableau de correspondances'!B$8:T$31,MATCH(N1823,'Tableau de correspondances'!B$7:T$7,1),TRUE)&gt;VLOOKUP(O1823,'Tableau de correspondances'!W$8:AO$31,MATCH(N1823,'Tableau de correspondances'!W$7:AO$7,-1),TRUE),"Table 2","Table 1")</f>
        <v>Table 1</v>
      </c>
      <c r="J1823" s="73" t="str">
        <f t="shared" si="113"/>
        <v>non</v>
      </c>
      <c r="K1823" s="28"/>
      <c r="L1823" s="29"/>
      <c r="M1823" s="34">
        <f t="shared" si="114"/>
        <v>6</v>
      </c>
      <c r="N1823" s="16">
        <f t="shared" si="115"/>
        <v>6</v>
      </c>
      <c r="O1823" s="70">
        <f t="shared" si="116"/>
        <v>0.3</v>
      </c>
    </row>
    <row r="1824" spans="1:15" ht="18" thickBot="1" x14ac:dyDescent="0.4">
      <c r="A1824" s="15">
        <v>1815</v>
      </c>
      <c r="D1824" s="14"/>
      <c r="E1824" s="14"/>
      <c r="F1824" s="14"/>
      <c r="G1824" s="14"/>
      <c r="H1824" s="71">
        <f>MIN(VLOOKUP(O1824,'Tableau de correspondances'!B$8:T$31,MATCH(N1824,'Tableau de correspondances'!B$7:T$7,1),TRUE),VLOOKUP(O1824,'Tableau de correspondances'!W$8:AO$31,MATCH(N1824,'Tableau de correspondances'!W$7:AO$7,-1),TRUE))</f>
        <v>46</v>
      </c>
      <c r="I1824" s="78" t="str">
        <f>IF(VLOOKUP(O1824,'Tableau de correspondances'!B$8:T$31,MATCH(N1824,'Tableau de correspondances'!B$7:T$7,1),TRUE)&gt;VLOOKUP(O1824,'Tableau de correspondances'!W$8:AO$31,MATCH(N1824,'Tableau de correspondances'!W$7:AO$7,-1),TRUE),"Table 2","Table 1")</f>
        <v>Table 1</v>
      </c>
      <c r="J1824" s="73" t="str">
        <f t="shared" si="113"/>
        <v>non</v>
      </c>
      <c r="K1824" s="28"/>
      <c r="L1824" s="29"/>
      <c r="M1824" s="34">
        <f t="shared" si="114"/>
        <v>6</v>
      </c>
      <c r="N1824" s="16">
        <f t="shared" si="115"/>
        <v>6</v>
      </c>
      <c r="O1824" s="70">
        <f t="shared" si="116"/>
        <v>0.3</v>
      </c>
    </row>
    <row r="1825" spans="1:15" ht="18" thickBot="1" x14ac:dyDescent="0.4">
      <c r="A1825" s="15">
        <v>1816</v>
      </c>
      <c r="D1825" s="14"/>
      <c r="E1825" s="14"/>
      <c r="F1825" s="14"/>
      <c r="G1825" s="14"/>
      <c r="H1825" s="71">
        <f>MIN(VLOOKUP(O1825,'Tableau de correspondances'!B$8:T$31,MATCH(N1825,'Tableau de correspondances'!B$7:T$7,1),TRUE),VLOOKUP(O1825,'Tableau de correspondances'!W$8:AO$31,MATCH(N1825,'Tableau de correspondances'!W$7:AO$7,-1),TRUE))</f>
        <v>46</v>
      </c>
      <c r="I1825" s="78" t="str">
        <f>IF(VLOOKUP(O1825,'Tableau de correspondances'!B$8:T$31,MATCH(N1825,'Tableau de correspondances'!B$7:T$7,1),TRUE)&gt;VLOOKUP(O1825,'Tableau de correspondances'!W$8:AO$31,MATCH(N1825,'Tableau de correspondances'!W$7:AO$7,-1),TRUE),"Table 2","Table 1")</f>
        <v>Table 1</v>
      </c>
      <c r="J1825" s="73" t="str">
        <f t="shared" si="113"/>
        <v>non</v>
      </c>
      <c r="K1825" s="28"/>
      <c r="L1825" s="29"/>
      <c r="M1825" s="34">
        <f t="shared" si="114"/>
        <v>6</v>
      </c>
      <c r="N1825" s="16">
        <f t="shared" si="115"/>
        <v>6</v>
      </c>
      <c r="O1825" s="70">
        <f t="shared" si="116"/>
        <v>0.3</v>
      </c>
    </row>
    <row r="1826" spans="1:15" ht="18" thickBot="1" x14ac:dyDescent="0.4">
      <c r="A1826" s="15">
        <v>1817</v>
      </c>
      <c r="D1826" s="14"/>
      <c r="E1826" s="14"/>
      <c r="F1826" s="14"/>
      <c r="G1826" s="14"/>
      <c r="H1826" s="71">
        <f>MIN(VLOOKUP(O1826,'Tableau de correspondances'!B$8:T$31,MATCH(N1826,'Tableau de correspondances'!B$7:T$7,1),TRUE),VLOOKUP(O1826,'Tableau de correspondances'!W$8:AO$31,MATCH(N1826,'Tableau de correspondances'!W$7:AO$7,-1),TRUE))</f>
        <v>46</v>
      </c>
      <c r="I1826" s="78" t="str">
        <f>IF(VLOOKUP(O1826,'Tableau de correspondances'!B$8:T$31,MATCH(N1826,'Tableau de correspondances'!B$7:T$7,1),TRUE)&gt;VLOOKUP(O1826,'Tableau de correspondances'!W$8:AO$31,MATCH(N1826,'Tableau de correspondances'!W$7:AO$7,-1),TRUE),"Table 2","Table 1")</f>
        <v>Table 1</v>
      </c>
      <c r="J1826" s="73" t="str">
        <f t="shared" si="113"/>
        <v>non</v>
      </c>
      <c r="K1826" s="28"/>
      <c r="L1826" s="29"/>
      <c r="M1826" s="34">
        <f t="shared" si="114"/>
        <v>6</v>
      </c>
      <c r="N1826" s="16">
        <f t="shared" si="115"/>
        <v>6</v>
      </c>
      <c r="O1826" s="70">
        <f t="shared" si="116"/>
        <v>0.3</v>
      </c>
    </row>
    <row r="1827" spans="1:15" ht="18" thickBot="1" x14ac:dyDescent="0.4">
      <c r="A1827" s="15">
        <v>1818</v>
      </c>
      <c r="D1827" s="14"/>
      <c r="E1827" s="14"/>
      <c r="F1827" s="14"/>
      <c r="G1827" s="14"/>
      <c r="H1827" s="71">
        <f>MIN(VLOOKUP(O1827,'Tableau de correspondances'!B$8:T$31,MATCH(N1827,'Tableau de correspondances'!B$7:T$7,1),TRUE),VLOOKUP(O1827,'Tableau de correspondances'!W$8:AO$31,MATCH(N1827,'Tableau de correspondances'!W$7:AO$7,-1),TRUE))</f>
        <v>46</v>
      </c>
      <c r="I1827" s="78" t="str">
        <f>IF(VLOOKUP(O1827,'Tableau de correspondances'!B$8:T$31,MATCH(N1827,'Tableau de correspondances'!B$7:T$7,1),TRUE)&gt;VLOOKUP(O1827,'Tableau de correspondances'!W$8:AO$31,MATCH(N1827,'Tableau de correspondances'!W$7:AO$7,-1),TRUE),"Table 2","Table 1")</f>
        <v>Table 1</v>
      </c>
      <c r="J1827" s="73" t="str">
        <f t="shared" si="113"/>
        <v>non</v>
      </c>
      <c r="K1827" s="28"/>
      <c r="L1827" s="29"/>
      <c r="M1827" s="34">
        <f t="shared" si="114"/>
        <v>6</v>
      </c>
      <c r="N1827" s="16">
        <f t="shared" si="115"/>
        <v>6</v>
      </c>
      <c r="O1827" s="70">
        <f t="shared" si="116"/>
        <v>0.3</v>
      </c>
    </row>
    <row r="1828" spans="1:15" ht="18" thickBot="1" x14ac:dyDescent="0.4">
      <c r="A1828" s="15">
        <v>1819</v>
      </c>
      <c r="D1828" s="14"/>
      <c r="E1828" s="14"/>
      <c r="F1828" s="14"/>
      <c r="G1828" s="14"/>
      <c r="H1828" s="71">
        <f>MIN(VLOOKUP(O1828,'Tableau de correspondances'!B$8:T$31,MATCH(N1828,'Tableau de correspondances'!B$7:T$7,1),TRUE),VLOOKUP(O1828,'Tableau de correspondances'!W$8:AO$31,MATCH(N1828,'Tableau de correspondances'!W$7:AO$7,-1),TRUE))</f>
        <v>46</v>
      </c>
      <c r="I1828" s="78" t="str">
        <f>IF(VLOOKUP(O1828,'Tableau de correspondances'!B$8:T$31,MATCH(N1828,'Tableau de correspondances'!B$7:T$7,1),TRUE)&gt;VLOOKUP(O1828,'Tableau de correspondances'!W$8:AO$31,MATCH(N1828,'Tableau de correspondances'!W$7:AO$7,-1),TRUE),"Table 2","Table 1")</f>
        <v>Table 1</v>
      </c>
      <c r="J1828" s="73" t="str">
        <f t="shared" si="113"/>
        <v>non</v>
      </c>
      <c r="K1828" s="28"/>
      <c r="L1828" s="29"/>
      <c r="M1828" s="34">
        <f t="shared" si="114"/>
        <v>6</v>
      </c>
      <c r="N1828" s="16">
        <f t="shared" si="115"/>
        <v>6</v>
      </c>
      <c r="O1828" s="70">
        <f t="shared" si="116"/>
        <v>0.3</v>
      </c>
    </row>
    <row r="1829" spans="1:15" ht="18" thickBot="1" x14ac:dyDescent="0.4">
      <c r="A1829" s="15">
        <v>1820</v>
      </c>
      <c r="D1829" s="14"/>
      <c r="E1829" s="14"/>
      <c r="F1829" s="14"/>
      <c r="G1829" s="14"/>
      <c r="H1829" s="71">
        <f>MIN(VLOOKUP(O1829,'Tableau de correspondances'!B$8:T$31,MATCH(N1829,'Tableau de correspondances'!B$7:T$7,1),TRUE),VLOOKUP(O1829,'Tableau de correspondances'!W$8:AO$31,MATCH(N1829,'Tableau de correspondances'!W$7:AO$7,-1),TRUE))</f>
        <v>46</v>
      </c>
      <c r="I1829" s="78" t="str">
        <f>IF(VLOOKUP(O1829,'Tableau de correspondances'!B$8:T$31,MATCH(N1829,'Tableau de correspondances'!B$7:T$7,1),TRUE)&gt;VLOOKUP(O1829,'Tableau de correspondances'!W$8:AO$31,MATCH(N1829,'Tableau de correspondances'!W$7:AO$7,-1),TRUE),"Table 2","Table 1")</f>
        <v>Table 1</v>
      </c>
      <c r="J1829" s="73" t="str">
        <f t="shared" si="113"/>
        <v>non</v>
      </c>
      <c r="K1829" s="28"/>
      <c r="L1829" s="29"/>
      <c r="M1829" s="34">
        <f t="shared" si="114"/>
        <v>6</v>
      </c>
      <c r="N1829" s="16">
        <f t="shared" si="115"/>
        <v>6</v>
      </c>
      <c r="O1829" s="70">
        <f t="shared" si="116"/>
        <v>0.3</v>
      </c>
    </row>
    <row r="1830" spans="1:15" ht="18" thickBot="1" x14ac:dyDescent="0.4">
      <c r="A1830" s="15">
        <v>1821</v>
      </c>
      <c r="D1830" s="14"/>
      <c r="E1830" s="14"/>
      <c r="F1830" s="14"/>
      <c r="G1830" s="14"/>
      <c r="H1830" s="71">
        <f>MIN(VLOOKUP(O1830,'Tableau de correspondances'!B$8:T$31,MATCH(N1830,'Tableau de correspondances'!B$7:T$7,1),TRUE),VLOOKUP(O1830,'Tableau de correspondances'!W$8:AO$31,MATCH(N1830,'Tableau de correspondances'!W$7:AO$7,-1),TRUE))</f>
        <v>46</v>
      </c>
      <c r="I1830" s="78" t="str">
        <f>IF(VLOOKUP(O1830,'Tableau de correspondances'!B$8:T$31,MATCH(N1830,'Tableau de correspondances'!B$7:T$7,1),TRUE)&gt;VLOOKUP(O1830,'Tableau de correspondances'!W$8:AO$31,MATCH(N1830,'Tableau de correspondances'!W$7:AO$7,-1),TRUE),"Table 2","Table 1")</f>
        <v>Table 1</v>
      </c>
      <c r="J1830" s="73" t="str">
        <f t="shared" si="113"/>
        <v>non</v>
      </c>
      <c r="K1830" s="28"/>
      <c r="L1830" s="29"/>
      <c r="M1830" s="34">
        <f t="shared" si="114"/>
        <v>6</v>
      </c>
      <c r="N1830" s="16">
        <f t="shared" si="115"/>
        <v>6</v>
      </c>
      <c r="O1830" s="70">
        <f t="shared" si="116"/>
        <v>0.3</v>
      </c>
    </row>
    <row r="1831" spans="1:15" ht="18" thickBot="1" x14ac:dyDescent="0.4">
      <c r="A1831" s="15">
        <v>1822</v>
      </c>
      <c r="D1831" s="14"/>
      <c r="E1831" s="14"/>
      <c r="F1831" s="14"/>
      <c r="G1831" s="14"/>
      <c r="H1831" s="71">
        <f>MIN(VLOOKUP(O1831,'Tableau de correspondances'!B$8:T$31,MATCH(N1831,'Tableau de correspondances'!B$7:T$7,1),TRUE),VLOOKUP(O1831,'Tableau de correspondances'!W$8:AO$31,MATCH(N1831,'Tableau de correspondances'!W$7:AO$7,-1),TRUE))</f>
        <v>46</v>
      </c>
      <c r="I1831" s="78" t="str">
        <f>IF(VLOOKUP(O1831,'Tableau de correspondances'!B$8:T$31,MATCH(N1831,'Tableau de correspondances'!B$7:T$7,1),TRUE)&gt;VLOOKUP(O1831,'Tableau de correspondances'!W$8:AO$31,MATCH(N1831,'Tableau de correspondances'!W$7:AO$7,-1),TRUE),"Table 2","Table 1")</f>
        <v>Table 1</v>
      </c>
      <c r="J1831" s="73" t="str">
        <f t="shared" si="113"/>
        <v>non</v>
      </c>
      <c r="K1831" s="28"/>
      <c r="L1831" s="29"/>
      <c r="M1831" s="34">
        <f t="shared" si="114"/>
        <v>6</v>
      </c>
      <c r="N1831" s="16">
        <f t="shared" si="115"/>
        <v>6</v>
      </c>
      <c r="O1831" s="70">
        <f t="shared" si="116"/>
        <v>0.3</v>
      </c>
    </row>
    <row r="1832" spans="1:15" ht="18" thickBot="1" x14ac:dyDescent="0.4">
      <c r="A1832" s="15">
        <v>1823</v>
      </c>
      <c r="D1832" s="14"/>
      <c r="E1832" s="14"/>
      <c r="F1832" s="14"/>
      <c r="G1832" s="14"/>
      <c r="H1832" s="71">
        <f>MIN(VLOOKUP(O1832,'Tableau de correspondances'!B$8:T$31,MATCH(N1832,'Tableau de correspondances'!B$7:T$7,1),TRUE),VLOOKUP(O1832,'Tableau de correspondances'!W$8:AO$31,MATCH(N1832,'Tableau de correspondances'!W$7:AO$7,-1),TRUE))</f>
        <v>46</v>
      </c>
      <c r="I1832" s="78" t="str">
        <f>IF(VLOOKUP(O1832,'Tableau de correspondances'!B$8:T$31,MATCH(N1832,'Tableau de correspondances'!B$7:T$7,1),TRUE)&gt;VLOOKUP(O1832,'Tableau de correspondances'!W$8:AO$31,MATCH(N1832,'Tableau de correspondances'!W$7:AO$7,-1),TRUE),"Table 2","Table 1")</f>
        <v>Table 1</v>
      </c>
      <c r="J1832" s="73" t="str">
        <f t="shared" si="113"/>
        <v>non</v>
      </c>
      <c r="K1832" s="28"/>
      <c r="L1832" s="29"/>
      <c r="M1832" s="34">
        <f t="shared" si="114"/>
        <v>6</v>
      </c>
      <c r="N1832" s="16">
        <f t="shared" si="115"/>
        <v>6</v>
      </c>
      <c r="O1832" s="70">
        <f t="shared" si="116"/>
        <v>0.3</v>
      </c>
    </row>
    <row r="1833" spans="1:15" ht="18" thickBot="1" x14ac:dyDescent="0.4">
      <c r="A1833" s="15">
        <v>1824</v>
      </c>
      <c r="D1833" s="14"/>
      <c r="E1833" s="14"/>
      <c r="F1833" s="14"/>
      <c r="G1833" s="14"/>
      <c r="H1833" s="71">
        <f>MIN(VLOOKUP(O1833,'Tableau de correspondances'!B$8:T$31,MATCH(N1833,'Tableau de correspondances'!B$7:T$7,1),TRUE),VLOOKUP(O1833,'Tableau de correspondances'!W$8:AO$31,MATCH(N1833,'Tableau de correspondances'!W$7:AO$7,-1),TRUE))</f>
        <v>46</v>
      </c>
      <c r="I1833" s="78" t="str">
        <f>IF(VLOOKUP(O1833,'Tableau de correspondances'!B$8:T$31,MATCH(N1833,'Tableau de correspondances'!B$7:T$7,1),TRUE)&gt;VLOOKUP(O1833,'Tableau de correspondances'!W$8:AO$31,MATCH(N1833,'Tableau de correspondances'!W$7:AO$7,-1),TRUE),"Table 2","Table 1")</f>
        <v>Table 1</v>
      </c>
      <c r="J1833" s="73" t="str">
        <f t="shared" si="113"/>
        <v>non</v>
      </c>
      <c r="K1833" s="28"/>
      <c r="L1833" s="29"/>
      <c r="M1833" s="34">
        <f t="shared" si="114"/>
        <v>6</v>
      </c>
      <c r="N1833" s="16">
        <f t="shared" si="115"/>
        <v>6</v>
      </c>
      <c r="O1833" s="70">
        <f t="shared" si="116"/>
        <v>0.3</v>
      </c>
    </row>
    <row r="1834" spans="1:15" ht="18" thickBot="1" x14ac:dyDescent="0.4">
      <c r="A1834" s="15">
        <v>1825</v>
      </c>
      <c r="D1834" s="14"/>
      <c r="E1834" s="14"/>
      <c r="F1834" s="14"/>
      <c r="G1834" s="14"/>
      <c r="H1834" s="71">
        <f>MIN(VLOOKUP(O1834,'Tableau de correspondances'!B$8:T$31,MATCH(N1834,'Tableau de correspondances'!B$7:T$7,1),TRUE),VLOOKUP(O1834,'Tableau de correspondances'!W$8:AO$31,MATCH(N1834,'Tableau de correspondances'!W$7:AO$7,-1),TRUE))</f>
        <v>46</v>
      </c>
      <c r="I1834" s="78" t="str">
        <f>IF(VLOOKUP(O1834,'Tableau de correspondances'!B$8:T$31,MATCH(N1834,'Tableau de correspondances'!B$7:T$7,1),TRUE)&gt;VLOOKUP(O1834,'Tableau de correspondances'!W$8:AO$31,MATCH(N1834,'Tableau de correspondances'!W$7:AO$7,-1),TRUE),"Table 2","Table 1")</f>
        <v>Table 1</v>
      </c>
      <c r="J1834" s="73" t="str">
        <f t="shared" si="113"/>
        <v>non</v>
      </c>
      <c r="K1834" s="28"/>
      <c r="L1834" s="29"/>
      <c r="M1834" s="34">
        <f t="shared" si="114"/>
        <v>6</v>
      </c>
      <c r="N1834" s="16">
        <f t="shared" si="115"/>
        <v>6</v>
      </c>
      <c r="O1834" s="70">
        <f t="shared" si="116"/>
        <v>0.3</v>
      </c>
    </row>
    <row r="1835" spans="1:15" ht="18" thickBot="1" x14ac:dyDescent="0.4">
      <c r="A1835" s="15">
        <v>1826</v>
      </c>
      <c r="D1835" s="14"/>
      <c r="E1835" s="14"/>
      <c r="F1835" s="14"/>
      <c r="G1835" s="14"/>
      <c r="H1835" s="71">
        <f>MIN(VLOOKUP(O1835,'Tableau de correspondances'!B$8:T$31,MATCH(N1835,'Tableau de correspondances'!B$7:T$7,1),TRUE),VLOOKUP(O1835,'Tableau de correspondances'!W$8:AO$31,MATCH(N1835,'Tableau de correspondances'!W$7:AO$7,-1),TRUE))</f>
        <v>46</v>
      </c>
      <c r="I1835" s="78" t="str">
        <f>IF(VLOOKUP(O1835,'Tableau de correspondances'!B$8:T$31,MATCH(N1835,'Tableau de correspondances'!B$7:T$7,1),TRUE)&gt;VLOOKUP(O1835,'Tableau de correspondances'!W$8:AO$31,MATCH(N1835,'Tableau de correspondances'!W$7:AO$7,-1),TRUE),"Table 2","Table 1")</f>
        <v>Table 1</v>
      </c>
      <c r="J1835" s="73" t="str">
        <f t="shared" si="113"/>
        <v>non</v>
      </c>
      <c r="K1835" s="28"/>
      <c r="L1835" s="29"/>
      <c r="M1835" s="34">
        <f t="shared" si="114"/>
        <v>6</v>
      </c>
      <c r="N1835" s="16">
        <f t="shared" si="115"/>
        <v>6</v>
      </c>
      <c r="O1835" s="70">
        <f t="shared" si="116"/>
        <v>0.3</v>
      </c>
    </row>
    <row r="1836" spans="1:15" ht="18" thickBot="1" x14ac:dyDescent="0.4">
      <c r="A1836" s="15">
        <v>1827</v>
      </c>
      <c r="D1836" s="14"/>
      <c r="E1836" s="14"/>
      <c r="F1836" s="14"/>
      <c r="G1836" s="14"/>
      <c r="H1836" s="71">
        <f>MIN(VLOOKUP(O1836,'Tableau de correspondances'!B$8:T$31,MATCH(N1836,'Tableau de correspondances'!B$7:T$7,1),TRUE),VLOOKUP(O1836,'Tableau de correspondances'!W$8:AO$31,MATCH(N1836,'Tableau de correspondances'!W$7:AO$7,-1),TRUE))</f>
        <v>46</v>
      </c>
      <c r="I1836" s="78" t="str">
        <f>IF(VLOOKUP(O1836,'Tableau de correspondances'!B$8:T$31,MATCH(N1836,'Tableau de correspondances'!B$7:T$7,1),TRUE)&gt;VLOOKUP(O1836,'Tableau de correspondances'!W$8:AO$31,MATCH(N1836,'Tableau de correspondances'!W$7:AO$7,-1),TRUE),"Table 2","Table 1")</f>
        <v>Table 1</v>
      </c>
      <c r="J1836" s="73" t="str">
        <f t="shared" si="113"/>
        <v>non</v>
      </c>
      <c r="K1836" s="28"/>
      <c r="L1836" s="29"/>
      <c r="M1836" s="34">
        <f t="shared" si="114"/>
        <v>6</v>
      </c>
      <c r="N1836" s="16">
        <f t="shared" si="115"/>
        <v>6</v>
      </c>
      <c r="O1836" s="70">
        <f t="shared" si="116"/>
        <v>0.3</v>
      </c>
    </row>
    <row r="1837" spans="1:15" ht="18" thickBot="1" x14ac:dyDescent="0.4">
      <c r="A1837" s="15">
        <v>1828</v>
      </c>
      <c r="D1837" s="14"/>
      <c r="E1837" s="14"/>
      <c r="F1837" s="14"/>
      <c r="G1837" s="14"/>
      <c r="H1837" s="71">
        <f>MIN(VLOOKUP(O1837,'Tableau de correspondances'!B$8:T$31,MATCH(N1837,'Tableau de correspondances'!B$7:T$7,1),TRUE),VLOOKUP(O1837,'Tableau de correspondances'!W$8:AO$31,MATCH(N1837,'Tableau de correspondances'!W$7:AO$7,-1),TRUE))</f>
        <v>46</v>
      </c>
      <c r="I1837" s="78" t="str">
        <f>IF(VLOOKUP(O1837,'Tableau de correspondances'!B$8:T$31,MATCH(N1837,'Tableau de correspondances'!B$7:T$7,1),TRUE)&gt;VLOOKUP(O1837,'Tableau de correspondances'!W$8:AO$31,MATCH(N1837,'Tableau de correspondances'!W$7:AO$7,-1),TRUE),"Table 2","Table 1")</f>
        <v>Table 1</v>
      </c>
      <c r="J1837" s="73" t="str">
        <f t="shared" si="113"/>
        <v>non</v>
      </c>
      <c r="K1837" s="28"/>
      <c r="L1837" s="29"/>
      <c r="M1837" s="34">
        <f t="shared" si="114"/>
        <v>6</v>
      </c>
      <c r="N1837" s="16">
        <f t="shared" si="115"/>
        <v>6</v>
      </c>
      <c r="O1837" s="70">
        <f t="shared" si="116"/>
        <v>0.3</v>
      </c>
    </row>
    <row r="1838" spans="1:15" ht="18" thickBot="1" x14ac:dyDescent="0.4">
      <c r="A1838" s="15">
        <v>1829</v>
      </c>
      <c r="D1838" s="14"/>
      <c r="E1838" s="14"/>
      <c r="F1838" s="14"/>
      <c r="G1838" s="14"/>
      <c r="H1838" s="71">
        <f>MIN(VLOOKUP(O1838,'Tableau de correspondances'!B$8:T$31,MATCH(N1838,'Tableau de correspondances'!B$7:T$7,1),TRUE),VLOOKUP(O1838,'Tableau de correspondances'!W$8:AO$31,MATCH(N1838,'Tableau de correspondances'!W$7:AO$7,-1),TRUE))</f>
        <v>46</v>
      </c>
      <c r="I1838" s="78" t="str">
        <f>IF(VLOOKUP(O1838,'Tableau de correspondances'!B$8:T$31,MATCH(N1838,'Tableau de correspondances'!B$7:T$7,1),TRUE)&gt;VLOOKUP(O1838,'Tableau de correspondances'!W$8:AO$31,MATCH(N1838,'Tableau de correspondances'!W$7:AO$7,-1),TRUE),"Table 2","Table 1")</f>
        <v>Table 1</v>
      </c>
      <c r="J1838" s="73" t="str">
        <f t="shared" si="113"/>
        <v>non</v>
      </c>
      <c r="K1838" s="28"/>
      <c r="L1838" s="29"/>
      <c r="M1838" s="34">
        <f t="shared" si="114"/>
        <v>6</v>
      </c>
      <c r="N1838" s="16">
        <f t="shared" si="115"/>
        <v>6</v>
      </c>
      <c r="O1838" s="70">
        <f t="shared" si="116"/>
        <v>0.3</v>
      </c>
    </row>
    <row r="1839" spans="1:15" ht="18" thickBot="1" x14ac:dyDescent="0.4">
      <c r="A1839" s="15">
        <v>1830</v>
      </c>
      <c r="D1839" s="14"/>
      <c r="E1839" s="14"/>
      <c r="F1839" s="14"/>
      <c r="G1839" s="14"/>
      <c r="H1839" s="71">
        <f>MIN(VLOOKUP(O1839,'Tableau de correspondances'!B$8:T$31,MATCH(N1839,'Tableau de correspondances'!B$7:T$7,1),TRUE),VLOOKUP(O1839,'Tableau de correspondances'!W$8:AO$31,MATCH(N1839,'Tableau de correspondances'!W$7:AO$7,-1),TRUE))</f>
        <v>46</v>
      </c>
      <c r="I1839" s="78" t="str">
        <f>IF(VLOOKUP(O1839,'Tableau de correspondances'!B$8:T$31,MATCH(N1839,'Tableau de correspondances'!B$7:T$7,1),TRUE)&gt;VLOOKUP(O1839,'Tableau de correspondances'!W$8:AO$31,MATCH(N1839,'Tableau de correspondances'!W$7:AO$7,-1),TRUE),"Table 2","Table 1")</f>
        <v>Table 1</v>
      </c>
      <c r="J1839" s="73" t="str">
        <f t="shared" si="113"/>
        <v>non</v>
      </c>
      <c r="K1839" s="28"/>
      <c r="L1839" s="29"/>
      <c r="M1839" s="34">
        <f t="shared" si="114"/>
        <v>6</v>
      </c>
      <c r="N1839" s="16">
        <f t="shared" si="115"/>
        <v>6</v>
      </c>
      <c r="O1839" s="70">
        <f t="shared" si="116"/>
        <v>0.3</v>
      </c>
    </row>
    <row r="1840" spans="1:15" ht="18" thickBot="1" x14ac:dyDescent="0.4">
      <c r="A1840" s="15">
        <v>1831</v>
      </c>
      <c r="D1840" s="14"/>
      <c r="E1840" s="14"/>
      <c r="F1840" s="14"/>
      <c r="G1840" s="14"/>
      <c r="H1840" s="71">
        <f>MIN(VLOOKUP(O1840,'Tableau de correspondances'!B$8:T$31,MATCH(N1840,'Tableau de correspondances'!B$7:T$7,1),TRUE),VLOOKUP(O1840,'Tableau de correspondances'!W$8:AO$31,MATCH(N1840,'Tableau de correspondances'!W$7:AO$7,-1),TRUE))</f>
        <v>46</v>
      </c>
      <c r="I1840" s="78" t="str">
        <f>IF(VLOOKUP(O1840,'Tableau de correspondances'!B$8:T$31,MATCH(N1840,'Tableau de correspondances'!B$7:T$7,1),TRUE)&gt;VLOOKUP(O1840,'Tableau de correspondances'!W$8:AO$31,MATCH(N1840,'Tableau de correspondances'!W$7:AO$7,-1),TRUE),"Table 2","Table 1")</f>
        <v>Table 1</v>
      </c>
      <c r="J1840" s="73" t="str">
        <f t="shared" si="113"/>
        <v>non</v>
      </c>
      <c r="K1840" s="28"/>
      <c r="L1840" s="29"/>
      <c r="M1840" s="34">
        <f t="shared" si="114"/>
        <v>6</v>
      </c>
      <c r="N1840" s="16">
        <f t="shared" si="115"/>
        <v>6</v>
      </c>
      <c r="O1840" s="70">
        <f t="shared" si="116"/>
        <v>0.3</v>
      </c>
    </row>
    <row r="1841" spans="1:15" ht="18" thickBot="1" x14ac:dyDescent="0.4">
      <c r="A1841" s="15">
        <v>1832</v>
      </c>
      <c r="D1841" s="14"/>
      <c r="E1841" s="14"/>
      <c r="F1841" s="14"/>
      <c r="G1841" s="14"/>
      <c r="H1841" s="71">
        <f>MIN(VLOOKUP(O1841,'Tableau de correspondances'!B$8:T$31,MATCH(N1841,'Tableau de correspondances'!B$7:T$7,1),TRUE),VLOOKUP(O1841,'Tableau de correspondances'!W$8:AO$31,MATCH(N1841,'Tableau de correspondances'!W$7:AO$7,-1),TRUE))</f>
        <v>46</v>
      </c>
      <c r="I1841" s="78" t="str">
        <f>IF(VLOOKUP(O1841,'Tableau de correspondances'!B$8:T$31,MATCH(N1841,'Tableau de correspondances'!B$7:T$7,1),TRUE)&gt;VLOOKUP(O1841,'Tableau de correspondances'!W$8:AO$31,MATCH(N1841,'Tableau de correspondances'!W$7:AO$7,-1),TRUE),"Table 2","Table 1")</f>
        <v>Table 1</v>
      </c>
      <c r="J1841" s="73" t="str">
        <f t="shared" si="113"/>
        <v>non</v>
      </c>
      <c r="K1841" s="28"/>
      <c r="L1841" s="29"/>
      <c r="M1841" s="34">
        <f t="shared" si="114"/>
        <v>6</v>
      </c>
      <c r="N1841" s="16">
        <f t="shared" si="115"/>
        <v>6</v>
      </c>
      <c r="O1841" s="70">
        <f t="shared" si="116"/>
        <v>0.3</v>
      </c>
    </row>
    <row r="1842" spans="1:15" ht="18" thickBot="1" x14ac:dyDescent="0.4">
      <c r="A1842" s="15">
        <v>1833</v>
      </c>
      <c r="D1842" s="14"/>
      <c r="E1842" s="14"/>
      <c r="F1842" s="14"/>
      <c r="G1842" s="14"/>
      <c r="H1842" s="71">
        <f>MIN(VLOOKUP(O1842,'Tableau de correspondances'!B$8:T$31,MATCH(N1842,'Tableau de correspondances'!B$7:T$7,1),TRUE),VLOOKUP(O1842,'Tableau de correspondances'!W$8:AO$31,MATCH(N1842,'Tableau de correspondances'!W$7:AO$7,-1),TRUE))</f>
        <v>46</v>
      </c>
      <c r="I1842" s="78" t="str">
        <f>IF(VLOOKUP(O1842,'Tableau de correspondances'!B$8:T$31,MATCH(N1842,'Tableau de correspondances'!B$7:T$7,1),TRUE)&gt;VLOOKUP(O1842,'Tableau de correspondances'!W$8:AO$31,MATCH(N1842,'Tableau de correspondances'!W$7:AO$7,-1),TRUE),"Table 2","Table 1")</f>
        <v>Table 1</v>
      </c>
      <c r="J1842" s="73" t="str">
        <f t="shared" si="113"/>
        <v>non</v>
      </c>
      <c r="K1842" s="28"/>
      <c r="L1842" s="29"/>
      <c r="M1842" s="34">
        <f t="shared" si="114"/>
        <v>6</v>
      </c>
      <c r="N1842" s="16">
        <f t="shared" si="115"/>
        <v>6</v>
      </c>
      <c r="O1842" s="70">
        <f t="shared" si="116"/>
        <v>0.3</v>
      </c>
    </row>
    <row r="1843" spans="1:15" ht="18" thickBot="1" x14ac:dyDescent="0.4">
      <c r="A1843" s="15">
        <v>1834</v>
      </c>
      <c r="D1843" s="14"/>
      <c r="E1843" s="14"/>
      <c r="F1843" s="14"/>
      <c r="G1843" s="14"/>
      <c r="H1843" s="71">
        <f>MIN(VLOOKUP(O1843,'Tableau de correspondances'!B$8:T$31,MATCH(N1843,'Tableau de correspondances'!B$7:T$7,1),TRUE),VLOOKUP(O1843,'Tableau de correspondances'!W$8:AO$31,MATCH(N1843,'Tableau de correspondances'!W$7:AO$7,-1),TRUE))</f>
        <v>46</v>
      </c>
      <c r="I1843" s="78" t="str">
        <f>IF(VLOOKUP(O1843,'Tableau de correspondances'!B$8:T$31,MATCH(N1843,'Tableau de correspondances'!B$7:T$7,1),TRUE)&gt;VLOOKUP(O1843,'Tableau de correspondances'!W$8:AO$31,MATCH(N1843,'Tableau de correspondances'!W$7:AO$7,-1),TRUE),"Table 2","Table 1")</f>
        <v>Table 1</v>
      </c>
      <c r="J1843" s="73" t="str">
        <f t="shared" si="113"/>
        <v>non</v>
      </c>
      <c r="K1843" s="28"/>
      <c r="L1843" s="29"/>
      <c r="M1843" s="34">
        <f t="shared" si="114"/>
        <v>6</v>
      </c>
      <c r="N1843" s="16">
        <f t="shared" si="115"/>
        <v>6</v>
      </c>
      <c r="O1843" s="70">
        <f t="shared" si="116"/>
        <v>0.3</v>
      </c>
    </row>
    <row r="1844" spans="1:15" ht="18" thickBot="1" x14ac:dyDescent="0.4">
      <c r="A1844" s="15">
        <v>1835</v>
      </c>
      <c r="D1844" s="14"/>
      <c r="E1844" s="14"/>
      <c r="F1844" s="14"/>
      <c r="G1844" s="14"/>
      <c r="H1844" s="71">
        <f>MIN(VLOOKUP(O1844,'Tableau de correspondances'!B$8:T$31,MATCH(N1844,'Tableau de correspondances'!B$7:T$7,1),TRUE),VLOOKUP(O1844,'Tableau de correspondances'!W$8:AO$31,MATCH(N1844,'Tableau de correspondances'!W$7:AO$7,-1),TRUE))</f>
        <v>46</v>
      </c>
      <c r="I1844" s="78" t="str">
        <f>IF(VLOOKUP(O1844,'Tableau de correspondances'!B$8:T$31,MATCH(N1844,'Tableau de correspondances'!B$7:T$7,1),TRUE)&gt;VLOOKUP(O1844,'Tableau de correspondances'!W$8:AO$31,MATCH(N1844,'Tableau de correspondances'!W$7:AO$7,-1),TRUE),"Table 2","Table 1")</f>
        <v>Table 1</v>
      </c>
      <c r="J1844" s="73" t="str">
        <f t="shared" si="113"/>
        <v>non</v>
      </c>
      <c r="K1844" s="28"/>
      <c r="L1844" s="29"/>
      <c r="M1844" s="34">
        <f t="shared" si="114"/>
        <v>6</v>
      </c>
      <c r="N1844" s="16">
        <f t="shared" si="115"/>
        <v>6</v>
      </c>
      <c r="O1844" s="70">
        <f t="shared" si="116"/>
        <v>0.3</v>
      </c>
    </row>
    <row r="1845" spans="1:15" ht="18" thickBot="1" x14ac:dyDescent="0.4">
      <c r="A1845" s="15">
        <v>1836</v>
      </c>
      <c r="D1845" s="14"/>
      <c r="E1845" s="14"/>
      <c r="F1845" s="14"/>
      <c r="G1845" s="14"/>
      <c r="H1845" s="71">
        <f>MIN(VLOOKUP(O1845,'Tableau de correspondances'!B$8:T$31,MATCH(N1845,'Tableau de correspondances'!B$7:T$7,1),TRUE),VLOOKUP(O1845,'Tableau de correspondances'!W$8:AO$31,MATCH(N1845,'Tableau de correspondances'!W$7:AO$7,-1),TRUE))</f>
        <v>46</v>
      </c>
      <c r="I1845" s="78" t="str">
        <f>IF(VLOOKUP(O1845,'Tableau de correspondances'!B$8:T$31,MATCH(N1845,'Tableau de correspondances'!B$7:T$7,1),TRUE)&gt;VLOOKUP(O1845,'Tableau de correspondances'!W$8:AO$31,MATCH(N1845,'Tableau de correspondances'!W$7:AO$7,-1),TRUE),"Table 2","Table 1")</f>
        <v>Table 1</v>
      </c>
      <c r="J1845" s="73" t="str">
        <f t="shared" si="113"/>
        <v>non</v>
      </c>
      <c r="K1845" s="28"/>
      <c r="L1845" s="29"/>
      <c r="M1845" s="34">
        <f t="shared" si="114"/>
        <v>6</v>
      </c>
      <c r="N1845" s="16">
        <f t="shared" si="115"/>
        <v>6</v>
      </c>
      <c r="O1845" s="70">
        <f t="shared" si="116"/>
        <v>0.3</v>
      </c>
    </row>
    <row r="1846" spans="1:15" ht="18" thickBot="1" x14ac:dyDescent="0.4">
      <c r="A1846" s="15">
        <v>1837</v>
      </c>
      <c r="D1846" s="14"/>
      <c r="E1846" s="14"/>
      <c r="F1846" s="14"/>
      <c r="G1846" s="14"/>
      <c r="H1846" s="71">
        <f>MIN(VLOOKUP(O1846,'Tableau de correspondances'!B$8:T$31,MATCH(N1846,'Tableau de correspondances'!B$7:T$7,1),TRUE),VLOOKUP(O1846,'Tableau de correspondances'!W$8:AO$31,MATCH(N1846,'Tableau de correspondances'!W$7:AO$7,-1),TRUE))</f>
        <v>46</v>
      </c>
      <c r="I1846" s="78" t="str">
        <f>IF(VLOOKUP(O1846,'Tableau de correspondances'!B$8:T$31,MATCH(N1846,'Tableau de correspondances'!B$7:T$7,1),TRUE)&gt;VLOOKUP(O1846,'Tableau de correspondances'!W$8:AO$31,MATCH(N1846,'Tableau de correspondances'!W$7:AO$7,-1),TRUE),"Table 2","Table 1")</f>
        <v>Table 1</v>
      </c>
      <c r="J1846" s="73" t="str">
        <f t="shared" si="113"/>
        <v>non</v>
      </c>
      <c r="K1846" s="28"/>
      <c r="L1846" s="29"/>
      <c r="M1846" s="34">
        <f t="shared" si="114"/>
        <v>6</v>
      </c>
      <c r="N1846" s="16">
        <f t="shared" si="115"/>
        <v>6</v>
      </c>
      <c r="O1846" s="70">
        <f t="shared" si="116"/>
        <v>0.3</v>
      </c>
    </row>
    <row r="1847" spans="1:15" ht="18" thickBot="1" x14ac:dyDescent="0.4">
      <c r="A1847" s="15">
        <v>1838</v>
      </c>
      <c r="D1847" s="14"/>
      <c r="E1847" s="14"/>
      <c r="F1847" s="14"/>
      <c r="G1847" s="14"/>
      <c r="H1847" s="71">
        <f>MIN(VLOOKUP(O1847,'Tableau de correspondances'!B$8:T$31,MATCH(N1847,'Tableau de correspondances'!B$7:T$7,1),TRUE),VLOOKUP(O1847,'Tableau de correspondances'!W$8:AO$31,MATCH(N1847,'Tableau de correspondances'!W$7:AO$7,-1),TRUE))</f>
        <v>46</v>
      </c>
      <c r="I1847" s="78" t="str">
        <f>IF(VLOOKUP(O1847,'Tableau de correspondances'!B$8:T$31,MATCH(N1847,'Tableau de correspondances'!B$7:T$7,1),TRUE)&gt;VLOOKUP(O1847,'Tableau de correspondances'!W$8:AO$31,MATCH(N1847,'Tableau de correspondances'!W$7:AO$7,-1),TRUE),"Table 2","Table 1")</f>
        <v>Table 1</v>
      </c>
      <c r="J1847" s="73" t="str">
        <f t="shared" si="113"/>
        <v>non</v>
      </c>
      <c r="K1847" s="28"/>
      <c r="L1847" s="29"/>
      <c r="M1847" s="34">
        <f t="shared" si="114"/>
        <v>6</v>
      </c>
      <c r="N1847" s="16">
        <f t="shared" si="115"/>
        <v>6</v>
      </c>
      <c r="O1847" s="70">
        <f t="shared" si="116"/>
        <v>0.3</v>
      </c>
    </row>
    <row r="1848" spans="1:15" ht="18" thickBot="1" x14ac:dyDescent="0.4">
      <c r="A1848" s="15">
        <v>1839</v>
      </c>
      <c r="D1848" s="14"/>
      <c r="E1848" s="14"/>
      <c r="F1848" s="14"/>
      <c r="G1848" s="14"/>
      <c r="H1848" s="71">
        <f>MIN(VLOOKUP(O1848,'Tableau de correspondances'!B$8:T$31,MATCH(N1848,'Tableau de correspondances'!B$7:T$7,1),TRUE),VLOOKUP(O1848,'Tableau de correspondances'!W$8:AO$31,MATCH(N1848,'Tableau de correspondances'!W$7:AO$7,-1),TRUE))</f>
        <v>46</v>
      </c>
      <c r="I1848" s="78" t="str">
        <f>IF(VLOOKUP(O1848,'Tableau de correspondances'!B$8:T$31,MATCH(N1848,'Tableau de correspondances'!B$7:T$7,1),TRUE)&gt;VLOOKUP(O1848,'Tableau de correspondances'!W$8:AO$31,MATCH(N1848,'Tableau de correspondances'!W$7:AO$7,-1),TRUE),"Table 2","Table 1")</f>
        <v>Table 1</v>
      </c>
      <c r="J1848" s="73" t="str">
        <f t="shared" si="113"/>
        <v>non</v>
      </c>
      <c r="K1848" s="28"/>
      <c r="L1848" s="29"/>
      <c r="M1848" s="34">
        <f t="shared" si="114"/>
        <v>6</v>
      </c>
      <c r="N1848" s="16">
        <f t="shared" si="115"/>
        <v>6</v>
      </c>
      <c r="O1848" s="70">
        <f t="shared" si="116"/>
        <v>0.3</v>
      </c>
    </row>
    <row r="1849" spans="1:15" ht="18" thickBot="1" x14ac:dyDescent="0.4">
      <c r="A1849" s="15">
        <v>1840</v>
      </c>
      <c r="D1849" s="14"/>
      <c r="E1849" s="14"/>
      <c r="F1849" s="14"/>
      <c r="G1849" s="14"/>
      <c r="H1849" s="71">
        <f>MIN(VLOOKUP(O1849,'Tableau de correspondances'!B$8:T$31,MATCH(N1849,'Tableau de correspondances'!B$7:T$7,1),TRUE),VLOOKUP(O1849,'Tableau de correspondances'!W$8:AO$31,MATCH(N1849,'Tableau de correspondances'!W$7:AO$7,-1),TRUE))</f>
        <v>46</v>
      </c>
      <c r="I1849" s="78" t="str">
        <f>IF(VLOOKUP(O1849,'Tableau de correspondances'!B$8:T$31,MATCH(N1849,'Tableau de correspondances'!B$7:T$7,1),TRUE)&gt;VLOOKUP(O1849,'Tableau de correspondances'!W$8:AO$31,MATCH(N1849,'Tableau de correspondances'!W$7:AO$7,-1),TRUE),"Table 2","Table 1")</f>
        <v>Table 1</v>
      </c>
      <c r="J1849" s="73" t="str">
        <f t="shared" si="113"/>
        <v>non</v>
      </c>
      <c r="K1849" s="28"/>
      <c r="L1849" s="29"/>
      <c r="M1849" s="34">
        <f t="shared" si="114"/>
        <v>6</v>
      </c>
      <c r="N1849" s="16">
        <f t="shared" si="115"/>
        <v>6</v>
      </c>
      <c r="O1849" s="70">
        <f t="shared" si="116"/>
        <v>0.3</v>
      </c>
    </row>
    <row r="1850" spans="1:15" ht="18" thickBot="1" x14ac:dyDescent="0.4">
      <c r="A1850" s="15">
        <v>1841</v>
      </c>
      <c r="D1850" s="14"/>
      <c r="E1850" s="14"/>
      <c r="F1850" s="14"/>
      <c r="G1850" s="14"/>
      <c r="H1850" s="71">
        <f>MIN(VLOOKUP(O1850,'Tableau de correspondances'!B$8:T$31,MATCH(N1850,'Tableau de correspondances'!B$7:T$7,1),TRUE),VLOOKUP(O1850,'Tableau de correspondances'!W$8:AO$31,MATCH(N1850,'Tableau de correspondances'!W$7:AO$7,-1),TRUE))</f>
        <v>46</v>
      </c>
      <c r="I1850" s="78" t="str">
        <f>IF(VLOOKUP(O1850,'Tableau de correspondances'!B$8:T$31,MATCH(N1850,'Tableau de correspondances'!B$7:T$7,1),TRUE)&gt;VLOOKUP(O1850,'Tableau de correspondances'!W$8:AO$31,MATCH(N1850,'Tableau de correspondances'!W$7:AO$7,-1),TRUE),"Table 2","Table 1")</f>
        <v>Table 1</v>
      </c>
      <c r="J1850" s="73" t="str">
        <f t="shared" si="113"/>
        <v>non</v>
      </c>
      <c r="K1850" s="28"/>
      <c r="L1850" s="29"/>
      <c r="M1850" s="34">
        <f t="shared" si="114"/>
        <v>6</v>
      </c>
      <c r="N1850" s="16">
        <f t="shared" si="115"/>
        <v>6</v>
      </c>
      <c r="O1850" s="70">
        <f t="shared" si="116"/>
        <v>0.3</v>
      </c>
    </row>
    <row r="1851" spans="1:15" ht="18" thickBot="1" x14ac:dyDescent="0.4">
      <c r="A1851" s="15">
        <v>1842</v>
      </c>
      <c r="D1851" s="14"/>
      <c r="E1851" s="14"/>
      <c r="F1851" s="14"/>
      <c r="G1851" s="14"/>
      <c r="H1851" s="71">
        <f>MIN(VLOOKUP(O1851,'Tableau de correspondances'!B$8:T$31,MATCH(N1851,'Tableau de correspondances'!B$7:T$7,1),TRUE),VLOOKUP(O1851,'Tableau de correspondances'!W$8:AO$31,MATCH(N1851,'Tableau de correspondances'!W$7:AO$7,-1),TRUE))</f>
        <v>46</v>
      </c>
      <c r="I1851" s="78" t="str">
        <f>IF(VLOOKUP(O1851,'Tableau de correspondances'!B$8:T$31,MATCH(N1851,'Tableau de correspondances'!B$7:T$7,1),TRUE)&gt;VLOOKUP(O1851,'Tableau de correspondances'!W$8:AO$31,MATCH(N1851,'Tableau de correspondances'!W$7:AO$7,-1),TRUE),"Table 2","Table 1")</f>
        <v>Table 1</v>
      </c>
      <c r="J1851" s="73" t="str">
        <f t="shared" si="113"/>
        <v>non</v>
      </c>
      <c r="K1851" s="28"/>
      <c r="L1851" s="29"/>
      <c r="M1851" s="34">
        <f t="shared" si="114"/>
        <v>6</v>
      </c>
      <c r="N1851" s="16">
        <f t="shared" si="115"/>
        <v>6</v>
      </c>
      <c r="O1851" s="70">
        <f t="shared" si="116"/>
        <v>0.3</v>
      </c>
    </row>
    <row r="1852" spans="1:15" ht="18" thickBot="1" x14ac:dyDescent="0.4">
      <c r="A1852" s="15">
        <v>1843</v>
      </c>
      <c r="D1852" s="14"/>
      <c r="E1852" s="14"/>
      <c r="F1852" s="14"/>
      <c r="G1852" s="14"/>
      <c r="H1852" s="71">
        <f>MIN(VLOOKUP(O1852,'Tableau de correspondances'!B$8:T$31,MATCH(N1852,'Tableau de correspondances'!B$7:T$7,1),TRUE),VLOOKUP(O1852,'Tableau de correspondances'!W$8:AO$31,MATCH(N1852,'Tableau de correspondances'!W$7:AO$7,-1),TRUE))</f>
        <v>46</v>
      </c>
      <c r="I1852" s="78" t="str">
        <f>IF(VLOOKUP(O1852,'Tableau de correspondances'!B$8:T$31,MATCH(N1852,'Tableau de correspondances'!B$7:T$7,1),TRUE)&gt;VLOOKUP(O1852,'Tableau de correspondances'!W$8:AO$31,MATCH(N1852,'Tableau de correspondances'!W$7:AO$7,-1),TRUE),"Table 2","Table 1")</f>
        <v>Table 1</v>
      </c>
      <c r="J1852" s="73" t="str">
        <f t="shared" si="113"/>
        <v>non</v>
      </c>
      <c r="K1852" s="28"/>
      <c r="L1852" s="29"/>
      <c r="M1852" s="34">
        <f t="shared" si="114"/>
        <v>6</v>
      </c>
      <c r="N1852" s="16">
        <f t="shared" si="115"/>
        <v>6</v>
      </c>
      <c r="O1852" s="70">
        <f t="shared" si="116"/>
        <v>0.3</v>
      </c>
    </row>
    <row r="1853" spans="1:15" ht="18" thickBot="1" x14ac:dyDescent="0.4">
      <c r="A1853" s="15">
        <v>1844</v>
      </c>
      <c r="D1853" s="14"/>
      <c r="E1853" s="14"/>
      <c r="F1853" s="14"/>
      <c r="G1853" s="14"/>
      <c r="H1853" s="71">
        <f>MIN(VLOOKUP(O1853,'Tableau de correspondances'!B$8:T$31,MATCH(N1853,'Tableau de correspondances'!B$7:T$7,1),TRUE),VLOOKUP(O1853,'Tableau de correspondances'!W$8:AO$31,MATCH(N1853,'Tableau de correspondances'!W$7:AO$7,-1),TRUE))</f>
        <v>46</v>
      </c>
      <c r="I1853" s="78" t="str">
        <f>IF(VLOOKUP(O1853,'Tableau de correspondances'!B$8:T$31,MATCH(N1853,'Tableau de correspondances'!B$7:T$7,1),TRUE)&gt;VLOOKUP(O1853,'Tableau de correspondances'!W$8:AO$31,MATCH(N1853,'Tableau de correspondances'!W$7:AO$7,-1),TRUE),"Table 2","Table 1")</f>
        <v>Table 1</v>
      </c>
      <c r="J1853" s="73" t="str">
        <f t="shared" si="113"/>
        <v>non</v>
      </c>
      <c r="K1853" s="28"/>
      <c r="L1853" s="29"/>
      <c r="M1853" s="34">
        <f t="shared" si="114"/>
        <v>6</v>
      </c>
      <c r="N1853" s="16">
        <f t="shared" si="115"/>
        <v>6</v>
      </c>
      <c r="O1853" s="70">
        <f t="shared" si="116"/>
        <v>0.3</v>
      </c>
    </row>
    <row r="1854" spans="1:15" ht="18" thickBot="1" x14ac:dyDescent="0.4">
      <c r="A1854" s="15">
        <v>1845</v>
      </c>
      <c r="D1854" s="14"/>
      <c r="E1854" s="14"/>
      <c r="F1854" s="14"/>
      <c r="G1854" s="14"/>
      <c r="H1854" s="71">
        <f>MIN(VLOOKUP(O1854,'Tableau de correspondances'!B$8:T$31,MATCH(N1854,'Tableau de correspondances'!B$7:T$7,1),TRUE),VLOOKUP(O1854,'Tableau de correspondances'!W$8:AO$31,MATCH(N1854,'Tableau de correspondances'!W$7:AO$7,-1),TRUE))</f>
        <v>46</v>
      </c>
      <c r="I1854" s="78" t="str">
        <f>IF(VLOOKUP(O1854,'Tableau de correspondances'!B$8:T$31,MATCH(N1854,'Tableau de correspondances'!B$7:T$7,1),TRUE)&gt;VLOOKUP(O1854,'Tableau de correspondances'!W$8:AO$31,MATCH(N1854,'Tableau de correspondances'!W$7:AO$7,-1),TRUE),"Table 2","Table 1")</f>
        <v>Table 1</v>
      </c>
      <c r="J1854" s="73" t="str">
        <f t="shared" si="113"/>
        <v>non</v>
      </c>
      <c r="K1854" s="28"/>
      <c r="L1854" s="29"/>
      <c r="M1854" s="34">
        <f t="shared" si="114"/>
        <v>6</v>
      </c>
      <c r="N1854" s="16">
        <f t="shared" si="115"/>
        <v>6</v>
      </c>
      <c r="O1854" s="70">
        <f t="shared" si="116"/>
        <v>0.3</v>
      </c>
    </row>
    <row r="1855" spans="1:15" ht="18" thickBot="1" x14ac:dyDescent="0.4">
      <c r="A1855" s="15">
        <v>1846</v>
      </c>
      <c r="D1855" s="14"/>
      <c r="E1855" s="14"/>
      <c r="F1855" s="14"/>
      <c r="G1855" s="14"/>
      <c r="H1855" s="71">
        <f>MIN(VLOOKUP(O1855,'Tableau de correspondances'!B$8:T$31,MATCH(N1855,'Tableau de correspondances'!B$7:T$7,1),TRUE),VLOOKUP(O1855,'Tableau de correspondances'!W$8:AO$31,MATCH(N1855,'Tableau de correspondances'!W$7:AO$7,-1),TRUE))</f>
        <v>46</v>
      </c>
      <c r="I1855" s="78" t="str">
        <f>IF(VLOOKUP(O1855,'Tableau de correspondances'!B$8:T$31,MATCH(N1855,'Tableau de correspondances'!B$7:T$7,1),TRUE)&gt;VLOOKUP(O1855,'Tableau de correspondances'!W$8:AO$31,MATCH(N1855,'Tableau de correspondances'!W$7:AO$7,-1),TRUE),"Table 2","Table 1")</f>
        <v>Table 1</v>
      </c>
      <c r="J1855" s="73" t="str">
        <f t="shared" si="113"/>
        <v>non</v>
      </c>
      <c r="K1855" s="28"/>
      <c r="L1855" s="29"/>
      <c r="M1855" s="34">
        <f t="shared" si="114"/>
        <v>6</v>
      </c>
      <c r="N1855" s="16">
        <f t="shared" si="115"/>
        <v>6</v>
      </c>
      <c r="O1855" s="70">
        <f t="shared" si="116"/>
        <v>0.3</v>
      </c>
    </row>
    <row r="1856" spans="1:15" ht="18" thickBot="1" x14ac:dyDescent="0.4">
      <c r="A1856" s="15">
        <v>1847</v>
      </c>
      <c r="D1856" s="14"/>
      <c r="E1856" s="14"/>
      <c r="F1856" s="14"/>
      <c r="G1856" s="14"/>
      <c r="H1856" s="71">
        <f>MIN(VLOOKUP(O1856,'Tableau de correspondances'!B$8:T$31,MATCH(N1856,'Tableau de correspondances'!B$7:T$7,1),TRUE),VLOOKUP(O1856,'Tableau de correspondances'!W$8:AO$31,MATCH(N1856,'Tableau de correspondances'!W$7:AO$7,-1),TRUE))</f>
        <v>46</v>
      </c>
      <c r="I1856" s="78" t="str">
        <f>IF(VLOOKUP(O1856,'Tableau de correspondances'!B$8:T$31,MATCH(N1856,'Tableau de correspondances'!B$7:T$7,1),TRUE)&gt;VLOOKUP(O1856,'Tableau de correspondances'!W$8:AO$31,MATCH(N1856,'Tableau de correspondances'!W$7:AO$7,-1),TRUE),"Table 2","Table 1")</f>
        <v>Table 1</v>
      </c>
      <c r="J1856" s="73" t="str">
        <f t="shared" si="113"/>
        <v>non</v>
      </c>
      <c r="K1856" s="28"/>
      <c r="L1856" s="29"/>
      <c r="M1856" s="34">
        <f t="shared" si="114"/>
        <v>6</v>
      </c>
      <c r="N1856" s="16">
        <f t="shared" si="115"/>
        <v>6</v>
      </c>
      <c r="O1856" s="70">
        <f t="shared" si="116"/>
        <v>0.3</v>
      </c>
    </row>
    <row r="1857" spans="1:15" ht="18" thickBot="1" x14ac:dyDescent="0.4">
      <c r="A1857" s="15">
        <v>1848</v>
      </c>
      <c r="D1857" s="14"/>
      <c r="E1857" s="14"/>
      <c r="F1857" s="14"/>
      <c r="G1857" s="14"/>
      <c r="H1857" s="71">
        <f>MIN(VLOOKUP(O1857,'Tableau de correspondances'!B$8:T$31,MATCH(N1857,'Tableau de correspondances'!B$7:T$7,1),TRUE),VLOOKUP(O1857,'Tableau de correspondances'!W$8:AO$31,MATCH(N1857,'Tableau de correspondances'!W$7:AO$7,-1),TRUE))</f>
        <v>46</v>
      </c>
      <c r="I1857" s="78" t="str">
        <f>IF(VLOOKUP(O1857,'Tableau de correspondances'!B$8:T$31,MATCH(N1857,'Tableau de correspondances'!B$7:T$7,1),TRUE)&gt;VLOOKUP(O1857,'Tableau de correspondances'!W$8:AO$31,MATCH(N1857,'Tableau de correspondances'!W$7:AO$7,-1),TRUE),"Table 2","Table 1")</f>
        <v>Table 1</v>
      </c>
      <c r="J1857" s="73" t="str">
        <f t="shared" si="113"/>
        <v>non</v>
      </c>
      <c r="K1857" s="28"/>
      <c r="L1857" s="29"/>
      <c r="M1857" s="34">
        <f t="shared" si="114"/>
        <v>6</v>
      </c>
      <c r="N1857" s="16">
        <f t="shared" si="115"/>
        <v>6</v>
      </c>
      <c r="O1857" s="70">
        <f t="shared" si="116"/>
        <v>0.3</v>
      </c>
    </row>
    <row r="1858" spans="1:15" ht="18" thickBot="1" x14ac:dyDescent="0.4">
      <c r="A1858" s="15">
        <v>1849</v>
      </c>
      <c r="D1858" s="14"/>
      <c r="E1858" s="14"/>
      <c r="F1858" s="14"/>
      <c r="G1858" s="14"/>
      <c r="H1858" s="71">
        <f>MIN(VLOOKUP(O1858,'Tableau de correspondances'!B$8:T$31,MATCH(N1858,'Tableau de correspondances'!B$7:T$7,1),TRUE),VLOOKUP(O1858,'Tableau de correspondances'!W$8:AO$31,MATCH(N1858,'Tableau de correspondances'!W$7:AO$7,-1),TRUE))</f>
        <v>46</v>
      </c>
      <c r="I1858" s="78" t="str">
        <f>IF(VLOOKUP(O1858,'Tableau de correspondances'!B$8:T$31,MATCH(N1858,'Tableau de correspondances'!B$7:T$7,1),TRUE)&gt;VLOOKUP(O1858,'Tableau de correspondances'!W$8:AO$31,MATCH(N1858,'Tableau de correspondances'!W$7:AO$7,-1),TRUE),"Table 2","Table 1")</f>
        <v>Table 1</v>
      </c>
      <c r="J1858" s="73" t="str">
        <f t="shared" si="113"/>
        <v>non</v>
      </c>
      <c r="K1858" s="28"/>
      <c r="L1858" s="29"/>
      <c r="M1858" s="34">
        <f t="shared" si="114"/>
        <v>6</v>
      </c>
      <c r="N1858" s="16">
        <f t="shared" si="115"/>
        <v>6</v>
      </c>
      <c r="O1858" s="70">
        <f t="shared" si="116"/>
        <v>0.3</v>
      </c>
    </row>
    <row r="1859" spans="1:15" ht="18" thickBot="1" x14ac:dyDescent="0.4">
      <c r="A1859" s="15">
        <v>1850</v>
      </c>
      <c r="D1859" s="14"/>
      <c r="E1859" s="14"/>
      <c r="F1859" s="14"/>
      <c r="G1859" s="14"/>
      <c r="H1859" s="71">
        <f>MIN(VLOOKUP(O1859,'Tableau de correspondances'!B$8:T$31,MATCH(N1859,'Tableau de correspondances'!B$7:T$7,1),TRUE),VLOOKUP(O1859,'Tableau de correspondances'!W$8:AO$31,MATCH(N1859,'Tableau de correspondances'!W$7:AO$7,-1),TRUE))</f>
        <v>46</v>
      </c>
      <c r="I1859" s="78" t="str">
        <f>IF(VLOOKUP(O1859,'Tableau de correspondances'!B$8:T$31,MATCH(N1859,'Tableau de correspondances'!B$7:T$7,1),TRUE)&gt;VLOOKUP(O1859,'Tableau de correspondances'!W$8:AO$31,MATCH(N1859,'Tableau de correspondances'!W$7:AO$7,-1),TRUE),"Table 2","Table 1")</f>
        <v>Table 1</v>
      </c>
      <c r="J1859" s="73" t="str">
        <f t="shared" si="113"/>
        <v>non</v>
      </c>
      <c r="K1859" s="28"/>
      <c r="L1859" s="29"/>
      <c r="M1859" s="34">
        <f t="shared" si="114"/>
        <v>6</v>
      </c>
      <c r="N1859" s="16">
        <f t="shared" si="115"/>
        <v>6</v>
      </c>
      <c r="O1859" s="70">
        <f t="shared" si="116"/>
        <v>0.3</v>
      </c>
    </row>
    <row r="1860" spans="1:15" ht="18" thickBot="1" x14ac:dyDescent="0.4">
      <c r="A1860" s="15">
        <v>1851</v>
      </c>
      <c r="D1860" s="14"/>
      <c r="E1860" s="14"/>
      <c r="F1860" s="14"/>
      <c r="G1860" s="14"/>
      <c r="H1860" s="71">
        <f>MIN(VLOOKUP(O1860,'Tableau de correspondances'!B$8:T$31,MATCH(N1860,'Tableau de correspondances'!B$7:T$7,1),TRUE),VLOOKUP(O1860,'Tableau de correspondances'!W$8:AO$31,MATCH(N1860,'Tableau de correspondances'!W$7:AO$7,-1),TRUE))</f>
        <v>46</v>
      </c>
      <c r="I1860" s="78" t="str">
        <f>IF(VLOOKUP(O1860,'Tableau de correspondances'!B$8:T$31,MATCH(N1860,'Tableau de correspondances'!B$7:T$7,1),TRUE)&gt;VLOOKUP(O1860,'Tableau de correspondances'!W$8:AO$31,MATCH(N1860,'Tableau de correspondances'!W$7:AO$7,-1),TRUE),"Table 2","Table 1")</f>
        <v>Table 1</v>
      </c>
      <c r="J1860" s="73" t="str">
        <f t="shared" si="113"/>
        <v>non</v>
      </c>
      <c r="K1860" s="28"/>
      <c r="L1860" s="29"/>
      <c r="M1860" s="34">
        <f t="shared" si="114"/>
        <v>6</v>
      </c>
      <c r="N1860" s="16">
        <f t="shared" si="115"/>
        <v>6</v>
      </c>
      <c r="O1860" s="70">
        <f t="shared" si="116"/>
        <v>0.3</v>
      </c>
    </row>
    <row r="1861" spans="1:15" ht="18" thickBot="1" x14ac:dyDescent="0.4">
      <c r="A1861" s="15">
        <v>1852</v>
      </c>
      <c r="D1861" s="14"/>
      <c r="E1861" s="14"/>
      <c r="F1861" s="14"/>
      <c r="G1861" s="14"/>
      <c r="H1861" s="71">
        <f>MIN(VLOOKUP(O1861,'Tableau de correspondances'!B$8:T$31,MATCH(N1861,'Tableau de correspondances'!B$7:T$7,1),TRUE),VLOOKUP(O1861,'Tableau de correspondances'!W$8:AO$31,MATCH(N1861,'Tableau de correspondances'!W$7:AO$7,-1),TRUE))</f>
        <v>46</v>
      </c>
      <c r="I1861" s="78" t="str">
        <f>IF(VLOOKUP(O1861,'Tableau de correspondances'!B$8:T$31,MATCH(N1861,'Tableau de correspondances'!B$7:T$7,1),TRUE)&gt;VLOOKUP(O1861,'Tableau de correspondances'!W$8:AO$31,MATCH(N1861,'Tableau de correspondances'!W$7:AO$7,-1),TRUE),"Table 2","Table 1")</f>
        <v>Table 1</v>
      </c>
      <c r="J1861" s="73" t="str">
        <f t="shared" si="113"/>
        <v>non</v>
      </c>
      <c r="K1861" s="28"/>
      <c r="L1861" s="29"/>
      <c r="M1861" s="34">
        <f t="shared" si="114"/>
        <v>6</v>
      </c>
      <c r="N1861" s="16">
        <f t="shared" si="115"/>
        <v>6</v>
      </c>
      <c r="O1861" s="70">
        <f t="shared" si="116"/>
        <v>0.3</v>
      </c>
    </row>
    <row r="1862" spans="1:15" ht="18" thickBot="1" x14ac:dyDescent="0.4">
      <c r="A1862" s="15">
        <v>1853</v>
      </c>
      <c r="D1862" s="14"/>
      <c r="E1862" s="14"/>
      <c r="F1862" s="14"/>
      <c r="G1862" s="14"/>
      <c r="H1862" s="71">
        <f>MIN(VLOOKUP(O1862,'Tableau de correspondances'!B$8:T$31,MATCH(N1862,'Tableau de correspondances'!B$7:T$7,1),TRUE),VLOOKUP(O1862,'Tableau de correspondances'!W$8:AO$31,MATCH(N1862,'Tableau de correspondances'!W$7:AO$7,-1),TRUE))</f>
        <v>46</v>
      </c>
      <c r="I1862" s="78" t="str">
        <f>IF(VLOOKUP(O1862,'Tableau de correspondances'!B$8:T$31,MATCH(N1862,'Tableau de correspondances'!B$7:T$7,1),TRUE)&gt;VLOOKUP(O1862,'Tableau de correspondances'!W$8:AO$31,MATCH(N1862,'Tableau de correspondances'!W$7:AO$7,-1),TRUE),"Table 2","Table 1")</f>
        <v>Table 1</v>
      </c>
      <c r="J1862" s="73" t="str">
        <f t="shared" si="113"/>
        <v>non</v>
      </c>
      <c r="K1862" s="28"/>
      <c r="L1862" s="29"/>
      <c r="M1862" s="34">
        <f t="shared" si="114"/>
        <v>6</v>
      </c>
      <c r="N1862" s="16">
        <f t="shared" si="115"/>
        <v>6</v>
      </c>
      <c r="O1862" s="70">
        <f t="shared" si="116"/>
        <v>0.3</v>
      </c>
    </row>
    <row r="1863" spans="1:15" ht="18" thickBot="1" x14ac:dyDescent="0.4">
      <c r="A1863" s="15">
        <v>1854</v>
      </c>
      <c r="D1863" s="14"/>
      <c r="E1863" s="14"/>
      <c r="F1863" s="14"/>
      <c r="G1863" s="14"/>
      <c r="H1863" s="71">
        <f>MIN(VLOOKUP(O1863,'Tableau de correspondances'!B$8:T$31,MATCH(N1863,'Tableau de correspondances'!B$7:T$7,1),TRUE),VLOOKUP(O1863,'Tableau de correspondances'!W$8:AO$31,MATCH(N1863,'Tableau de correspondances'!W$7:AO$7,-1),TRUE))</f>
        <v>46</v>
      </c>
      <c r="I1863" s="78" t="str">
        <f>IF(VLOOKUP(O1863,'Tableau de correspondances'!B$8:T$31,MATCH(N1863,'Tableau de correspondances'!B$7:T$7,1),TRUE)&gt;VLOOKUP(O1863,'Tableau de correspondances'!W$8:AO$31,MATCH(N1863,'Tableau de correspondances'!W$7:AO$7,-1),TRUE),"Table 2","Table 1")</f>
        <v>Table 1</v>
      </c>
      <c r="J1863" s="73" t="str">
        <f t="shared" si="113"/>
        <v>non</v>
      </c>
      <c r="K1863" s="28"/>
      <c r="L1863" s="29"/>
      <c r="M1863" s="34">
        <f t="shared" si="114"/>
        <v>6</v>
      </c>
      <c r="N1863" s="16">
        <f t="shared" si="115"/>
        <v>6</v>
      </c>
      <c r="O1863" s="70">
        <f t="shared" si="116"/>
        <v>0.3</v>
      </c>
    </row>
    <row r="1864" spans="1:15" ht="18" thickBot="1" x14ac:dyDescent="0.4">
      <c r="A1864" s="15">
        <v>1855</v>
      </c>
      <c r="D1864" s="14"/>
      <c r="E1864" s="14"/>
      <c r="F1864" s="14"/>
      <c r="G1864" s="14"/>
      <c r="H1864" s="71">
        <f>MIN(VLOOKUP(O1864,'Tableau de correspondances'!B$8:T$31,MATCH(N1864,'Tableau de correspondances'!B$7:T$7,1),TRUE),VLOOKUP(O1864,'Tableau de correspondances'!W$8:AO$31,MATCH(N1864,'Tableau de correspondances'!W$7:AO$7,-1),TRUE))</f>
        <v>46</v>
      </c>
      <c r="I1864" s="78" t="str">
        <f>IF(VLOOKUP(O1864,'Tableau de correspondances'!B$8:T$31,MATCH(N1864,'Tableau de correspondances'!B$7:T$7,1),TRUE)&gt;VLOOKUP(O1864,'Tableau de correspondances'!W$8:AO$31,MATCH(N1864,'Tableau de correspondances'!W$7:AO$7,-1),TRUE),"Table 2","Table 1")</f>
        <v>Table 1</v>
      </c>
      <c r="J1864" s="73" t="str">
        <f t="shared" si="113"/>
        <v>non</v>
      </c>
      <c r="K1864" s="28"/>
      <c r="L1864" s="29"/>
      <c r="M1864" s="34">
        <f t="shared" si="114"/>
        <v>6</v>
      </c>
      <c r="N1864" s="16">
        <f t="shared" si="115"/>
        <v>6</v>
      </c>
      <c r="O1864" s="70">
        <f t="shared" si="116"/>
        <v>0.3</v>
      </c>
    </row>
    <row r="1865" spans="1:15" ht="18" thickBot="1" x14ac:dyDescent="0.4">
      <c r="A1865" s="15">
        <v>1856</v>
      </c>
      <c r="D1865" s="14"/>
      <c r="E1865" s="14"/>
      <c r="F1865" s="14"/>
      <c r="G1865" s="14"/>
      <c r="H1865" s="71">
        <f>MIN(VLOOKUP(O1865,'Tableau de correspondances'!B$8:T$31,MATCH(N1865,'Tableau de correspondances'!B$7:T$7,1),TRUE),VLOOKUP(O1865,'Tableau de correspondances'!W$8:AO$31,MATCH(N1865,'Tableau de correspondances'!W$7:AO$7,-1),TRUE))</f>
        <v>46</v>
      </c>
      <c r="I1865" s="78" t="str">
        <f>IF(VLOOKUP(O1865,'Tableau de correspondances'!B$8:T$31,MATCH(N1865,'Tableau de correspondances'!B$7:T$7,1),TRUE)&gt;VLOOKUP(O1865,'Tableau de correspondances'!W$8:AO$31,MATCH(N1865,'Tableau de correspondances'!W$7:AO$7,-1),TRUE),"Table 2","Table 1")</f>
        <v>Table 1</v>
      </c>
      <c r="J1865" s="73" t="str">
        <f t="shared" si="113"/>
        <v>non</v>
      </c>
      <c r="K1865" s="28"/>
      <c r="L1865" s="29"/>
      <c r="M1865" s="34">
        <f t="shared" si="114"/>
        <v>6</v>
      </c>
      <c r="N1865" s="16">
        <f t="shared" si="115"/>
        <v>6</v>
      </c>
      <c r="O1865" s="70">
        <f t="shared" si="116"/>
        <v>0.3</v>
      </c>
    </row>
    <row r="1866" spans="1:15" ht="18" thickBot="1" x14ac:dyDescent="0.4">
      <c r="A1866" s="15">
        <v>1857</v>
      </c>
      <c r="D1866" s="14"/>
      <c r="E1866" s="14"/>
      <c r="F1866" s="14"/>
      <c r="G1866" s="14"/>
      <c r="H1866" s="71">
        <f>MIN(VLOOKUP(O1866,'Tableau de correspondances'!B$8:T$31,MATCH(N1866,'Tableau de correspondances'!B$7:T$7,1),TRUE),VLOOKUP(O1866,'Tableau de correspondances'!W$8:AO$31,MATCH(N1866,'Tableau de correspondances'!W$7:AO$7,-1),TRUE))</f>
        <v>46</v>
      </c>
      <c r="I1866" s="78" t="str">
        <f>IF(VLOOKUP(O1866,'Tableau de correspondances'!B$8:T$31,MATCH(N1866,'Tableau de correspondances'!B$7:T$7,1),TRUE)&gt;VLOOKUP(O1866,'Tableau de correspondances'!W$8:AO$31,MATCH(N1866,'Tableau de correspondances'!W$7:AO$7,-1),TRUE),"Table 2","Table 1")</f>
        <v>Table 1</v>
      </c>
      <c r="J1866" s="73" t="str">
        <f t="shared" si="113"/>
        <v>non</v>
      </c>
      <c r="K1866" s="28"/>
      <c r="L1866" s="29"/>
      <c r="M1866" s="34">
        <f t="shared" si="114"/>
        <v>6</v>
      </c>
      <c r="N1866" s="16">
        <f t="shared" si="115"/>
        <v>6</v>
      </c>
      <c r="O1866" s="70">
        <f t="shared" si="116"/>
        <v>0.3</v>
      </c>
    </row>
    <row r="1867" spans="1:15" ht="18" thickBot="1" x14ac:dyDescent="0.4">
      <c r="A1867" s="15">
        <v>1858</v>
      </c>
      <c r="D1867" s="14"/>
      <c r="E1867" s="14"/>
      <c r="F1867" s="14"/>
      <c r="G1867" s="14"/>
      <c r="H1867" s="71">
        <f>MIN(VLOOKUP(O1867,'Tableau de correspondances'!B$8:T$31,MATCH(N1867,'Tableau de correspondances'!B$7:T$7,1),TRUE),VLOOKUP(O1867,'Tableau de correspondances'!W$8:AO$31,MATCH(N1867,'Tableau de correspondances'!W$7:AO$7,-1),TRUE))</f>
        <v>46</v>
      </c>
      <c r="I1867" s="78" t="str">
        <f>IF(VLOOKUP(O1867,'Tableau de correspondances'!B$8:T$31,MATCH(N1867,'Tableau de correspondances'!B$7:T$7,1),TRUE)&gt;VLOOKUP(O1867,'Tableau de correspondances'!W$8:AO$31,MATCH(N1867,'Tableau de correspondances'!W$7:AO$7,-1),TRUE),"Table 2","Table 1")</f>
        <v>Table 1</v>
      </c>
      <c r="J1867" s="73" t="str">
        <f t="shared" ref="J1867:J1930" si="117">IF(D1867&gt;H1867,"oui","non")</f>
        <v>non</v>
      </c>
      <c r="K1867" s="28"/>
      <c r="L1867" s="29"/>
      <c r="M1867" s="34">
        <f t="shared" si="114"/>
        <v>6</v>
      </c>
      <c r="N1867" s="16">
        <f t="shared" si="115"/>
        <v>6</v>
      </c>
      <c r="O1867" s="70">
        <f t="shared" si="116"/>
        <v>0.3</v>
      </c>
    </row>
    <row r="1868" spans="1:15" ht="18" thickBot="1" x14ac:dyDescent="0.4">
      <c r="A1868" s="15">
        <v>1859</v>
      </c>
      <c r="D1868" s="14"/>
      <c r="E1868" s="14"/>
      <c r="F1868" s="14"/>
      <c r="G1868" s="14"/>
      <c r="H1868" s="71">
        <f>MIN(VLOOKUP(O1868,'Tableau de correspondances'!B$8:T$31,MATCH(N1868,'Tableau de correspondances'!B$7:T$7,1),TRUE),VLOOKUP(O1868,'Tableau de correspondances'!W$8:AO$31,MATCH(N1868,'Tableau de correspondances'!W$7:AO$7,-1),TRUE))</f>
        <v>46</v>
      </c>
      <c r="I1868" s="78" t="str">
        <f>IF(VLOOKUP(O1868,'Tableau de correspondances'!B$8:T$31,MATCH(N1868,'Tableau de correspondances'!B$7:T$7,1),TRUE)&gt;VLOOKUP(O1868,'Tableau de correspondances'!W$8:AO$31,MATCH(N1868,'Tableau de correspondances'!W$7:AO$7,-1),TRUE),"Table 2","Table 1")</f>
        <v>Table 1</v>
      </c>
      <c r="J1868" s="73" t="str">
        <f t="shared" si="117"/>
        <v>non</v>
      </c>
      <c r="K1868" s="28"/>
      <c r="L1868" s="29"/>
      <c r="M1868" s="34">
        <f t="shared" ref="M1868:M1931" si="118">IF(E1868="",6,IF(E1868&gt;8.5,8.5,E1868))</f>
        <v>6</v>
      </c>
      <c r="N1868" s="16">
        <f t="shared" ref="N1868:N1931" si="119">ROUND(M1868,2)</f>
        <v>6</v>
      </c>
      <c r="O1868" s="70">
        <f t="shared" ref="O1868:O1931" si="120">IF(F1868="",0.3,IF(F1868&gt;10.9,10.9,F1868))</f>
        <v>0.3</v>
      </c>
    </row>
    <row r="1869" spans="1:15" ht="18" thickBot="1" x14ac:dyDescent="0.4">
      <c r="A1869" s="15">
        <v>1860</v>
      </c>
      <c r="D1869" s="14"/>
      <c r="E1869" s="14"/>
      <c r="F1869" s="14"/>
      <c r="G1869" s="14"/>
      <c r="H1869" s="71">
        <f>MIN(VLOOKUP(O1869,'Tableau de correspondances'!B$8:T$31,MATCH(N1869,'Tableau de correspondances'!B$7:T$7,1),TRUE),VLOOKUP(O1869,'Tableau de correspondances'!W$8:AO$31,MATCH(N1869,'Tableau de correspondances'!W$7:AO$7,-1),TRUE))</f>
        <v>46</v>
      </c>
      <c r="I1869" s="78" t="str">
        <f>IF(VLOOKUP(O1869,'Tableau de correspondances'!B$8:T$31,MATCH(N1869,'Tableau de correspondances'!B$7:T$7,1),TRUE)&gt;VLOOKUP(O1869,'Tableau de correspondances'!W$8:AO$31,MATCH(N1869,'Tableau de correspondances'!W$7:AO$7,-1),TRUE),"Table 2","Table 1")</f>
        <v>Table 1</v>
      </c>
      <c r="J1869" s="73" t="str">
        <f t="shared" si="117"/>
        <v>non</v>
      </c>
      <c r="K1869" s="28"/>
      <c r="L1869" s="29"/>
      <c r="M1869" s="34">
        <f t="shared" si="118"/>
        <v>6</v>
      </c>
      <c r="N1869" s="16">
        <f t="shared" si="119"/>
        <v>6</v>
      </c>
      <c r="O1869" s="70">
        <f t="shared" si="120"/>
        <v>0.3</v>
      </c>
    </row>
    <row r="1870" spans="1:15" ht="18" thickBot="1" x14ac:dyDescent="0.4">
      <c r="A1870" s="15">
        <v>1861</v>
      </c>
      <c r="D1870" s="14"/>
      <c r="E1870" s="14"/>
      <c r="F1870" s="14"/>
      <c r="G1870" s="14"/>
      <c r="H1870" s="71">
        <f>MIN(VLOOKUP(O1870,'Tableau de correspondances'!B$8:T$31,MATCH(N1870,'Tableau de correspondances'!B$7:T$7,1),TRUE),VLOOKUP(O1870,'Tableau de correspondances'!W$8:AO$31,MATCH(N1870,'Tableau de correspondances'!W$7:AO$7,-1),TRUE))</f>
        <v>46</v>
      </c>
      <c r="I1870" s="78" t="str">
        <f>IF(VLOOKUP(O1870,'Tableau de correspondances'!B$8:T$31,MATCH(N1870,'Tableau de correspondances'!B$7:T$7,1),TRUE)&gt;VLOOKUP(O1870,'Tableau de correspondances'!W$8:AO$31,MATCH(N1870,'Tableau de correspondances'!W$7:AO$7,-1),TRUE),"Table 2","Table 1")</f>
        <v>Table 1</v>
      </c>
      <c r="J1870" s="73" t="str">
        <f t="shared" si="117"/>
        <v>non</v>
      </c>
      <c r="K1870" s="28"/>
      <c r="L1870" s="29"/>
      <c r="M1870" s="34">
        <f t="shared" si="118"/>
        <v>6</v>
      </c>
      <c r="N1870" s="16">
        <f t="shared" si="119"/>
        <v>6</v>
      </c>
      <c r="O1870" s="70">
        <f t="shared" si="120"/>
        <v>0.3</v>
      </c>
    </row>
    <row r="1871" spans="1:15" ht="18" thickBot="1" x14ac:dyDescent="0.4">
      <c r="A1871" s="15">
        <v>1862</v>
      </c>
      <c r="D1871" s="14"/>
      <c r="E1871" s="14"/>
      <c r="F1871" s="14"/>
      <c r="G1871" s="14"/>
      <c r="H1871" s="71">
        <f>MIN(VLOOKUP(O1871,'Tableau de correspondances'!B$8:T$31,MATCH(N1871,'Tableau de correspondances'!B$7:T$7,1),TRUE),VLOOKUP(O1871,'Tableau de correspondances'!W$8:AO$31,MATCH(N1871,'Tableau de correspondances'!W$7:AO$7,-1),TRUE))</f>
        <v>46</v>
      </c>
      <c r="I1871" s="78" t="str">
        <f>IF(VLOOKUP(O1871,'Tableau de correspondances'!B$8:T$31,MATCH(N1871,'Tableau de correspondances'!B$7:T$7,1),TRUE)&gt;VLOOKUP(O1871,'Tableau de correspondances'!W$8:AO$31,MATCH(N1871,'Tableau de correspondances'!W$7:AO$7,-1),TRUE),"Table 2","Table 1")</f>
        <v>Table 1</v>
      </c>
      <c r="J1871" s="73" t="str">
        <f t="shared" si="117"/>
        <v>non</v>
      </c>
      <c r="K1871" s="28"/>
      <c r="L1871" s="29"/>
      <c r="M1871" s="34">
        <f t="shared" si="118"/>
        <v>6</v>
      </c>
      <c r="N1871" s="16">
        <f t="shared" si="119"/>
        <v>6</v>
      </c>
      <c r="O1871" s="70">
        <f t="shared" si="120"/>
        <v>0.3</v>
      </c>
    </row>
    <row r="1872" spans="1:15" ht="18" thickBot="1" x14ac:dyDescent="0.4">
      <c r="A1872" s="15">
        <v>1863</v>
      </c>
      <c r="D1872" s="14"/>
      <c r="E1872" s="14"/>
      <c r="F1872" s="14"/>
      <c r="G1872" s="14"/>
      <c r="H1872" s="71">
        <f>MIN(VLOOKUP(O1872,'Tableau de correspondances'!B$8:T$31,MATCH(N1872,'Tableau de correspondances'!B$7:T$7,1),TRUE),VLOOKUP(O1872,'Tableau de correspondances'!W$8:AO$31,MATCH(N1872,'Tableau de correspondances'!W$7:AO$7,-1),TRUE))</f>
        <v>46</v>
      </c>
      <c r="I1872" s="78" t="str">
        <f>IF(VLOOKUP(O1872,'Tableau de correspondances'!B$8:T$31,MATCH(N1872,'Tableau de correspondances'!B$7:T$7,1),TRUE)&gt;VLOOKUP(O1872,'Tableau de correspondances'!W$8:AO$31,MATCH(N1872,'Tableau de correspondances'!W$7:AO$7,-1),TRUE),"Table 2","Table 1")</f>
        <v>Table 1</v>
      </c>
      <c r="J1872" s="73" t="str">
        <f t="shared" si="117"/>
        <v>non</v>
      </c>
      <c r="K1872" s="28"/>
      <c r="L1872" s="29"/>
      <c r="M1872" s="34">
        <f t="shared" si="118"/>
        <v>6</v>
      </c>
      <c r="N1872" s="16">
        <f t="shared" si="119"/>
        <v>6</v>
      </c>
      <c r="O1872" s="70">
        <f t="shared" si="120"/>
        <v>0.3</v>
      </c>
    </row>
    <row r="1873" spans="1:15" ht="18" thickBot="1" x14ac:dyDescent="0.4">
      <c r="A1873" s="15">
        <v>1864</v>
      </c>
      <c r="D1873" s="14"/>
      <c r="E1873" s="14"/>
      <c r="F1873" s="14"/>
      <c r="G1873" s="14"/>
      <c r="H1873" s="71">
        <f>MIN(VLOOKUP(O1873,'Tableau de correspondances'!B$8:T$31,MATCH(N1873,'Tableau de correspondances'!B$7:T$7,1),TRUE),VLOOKUP(O1873,'Tableau de correspondances'!W$8:AO$31,MATCH(N1873,'Tableau de correspondances'!W$7:AO$7,-1),TRUE))</f>
        <v>46</v>
      </c>
      <c r="I1873" s="78" t="str">
        <f>IF(VLOOKUP(O1873,'Tableau de correspondances'!B$8:T$31,MATCH(N1873,'Tableau de correspondances'!B$7:T$7,1),TRUE)&gt;VLOOKUP(O1873,'Tableau de correspondances'!W$8:AO$31,MATCH(N1873,'Tableau de correspondances'!W$7:AO$7,-1),TRUE),"Table 2","Table 1")</f>
        <v>Table 1</v>
      </c>
      <c r="J1873" s="73" t="str">
        <f t="shared" si="117"/>
        <v>non</v>
      </c>
      <c r="K1873" s="28"/>
      <c r="L1873" s="29"/>
      <c r="M1873" s="34">
        <f t="shared" si="118"/>
        <v>6</v>
      </c>
      <c r="N1873" s="16">
        <f t="shared" si="119"/>
        <v>6</v>
      </c>
      <c r="O1873" s="70">
        <f t="shared" si="120"/>
        <v>0.3</v>
      </c>
    </row>
    <row r="1874" spans="1:15" ht="18" thickBot="1" x14ac:dyDescent="0.4">
      <c r="A1874" s="15">
        <v>1865</v>
      </c>
      <c r="D1874" s="14"/>
      <c r="E1874" s="14"/>
      <c r="F1874" s="14"/>
      <c r="G1874" s="14"/>
      <c r="H1874" s="71">
        <f>MIN(VLOOKUP(O1874,'Tableau de correspondances'!B$8:T$31,MATCH(N1874,'Tableau de correspondances'!B$7:T$7,1),TRUE),VLOOKUP(O1874,'Tableau de correspondances'!W$8:AO$31,MATCH(N1874,'Tableau de correspondances'!W$7:AO$7,-1),TRUE))</f>
        <v>46</v>
      </c>
      <c r="I1874" s="78" t="str">
        <f>IF(VLOOKUP(O1874,'Tableau de correspondances'!B$8:T$31,MATCH(N1874,'Tableau de correspondances'!B$7:T$7,1),TRUE)&gt;VLOOKUP(O1874,'Tableau de correspondances'!W$8:AO$31,MATCH(N1874,'Tableau de correspondances'!W$7:AO$7,-1),TRUE),"Table 2","Table 1")</f>
        <v>Table 1</v>
      </c>
      <c r="J1874" s="73" t="str">
        <f t="shared" si="117"/>
        <v>non</v>
      </c>
      <c r="K1874" s="28"/>
      <c r="L1874" s="29"/>
      <c r="M1874" s="34">
        <f t="shared" si="118"/>
        <v>6</v>
      </c>
      <c r="N1874" s="16">
        <f t="shared" si="119"/>
        <v>6</v>
      </c>
      <c r="O1874" s="70">
        <f t="shared" si="120"/>
        <v>0.3</v>
      </c>
    </row>
    <row r="1875" spans="1:15" ht="18" thickBot="1" x14ac:dyDescent="0.4">
      <c r="A1875" s="15">
        <v>1866</v>
      </c>
      <c r="D1875" s="14"/>
      <c r="E1875" s="14"/>
      <c r="F1875" s="14"/>
      <c r="G1875" s="14"/>
      <c r="H1875" s="71">
        <f>MIN(VLOOKUP(O1875,'Tableau de correspondances'!B$8:T$31,MATCH(N1875,'Tableau de correspondances'!B$7:T$7,1),TRUE),VLOOKUP(O1875,'Tableau de correspondances'!W$8:AO$31,MATCH(N1875,'Tableau de correspondances'!W$7:AO$7,-1),TRUE))</f>
        <v>46</v>
      </c>
      <c r="I1875" s="78" t="str">
        <f>IF(VLOOKUP(O1875,'Tableau de correspondances'!B$8:T$31,MATCH(N1875,'Tableau de correspondances'!B$7:T$7,1),TRUE)&gt;VLOOKUP(O1875,'Tableau de correspondances'!W$8:AO$31,MATCH(N1875,'Tableau de correspondances'!W$7:AO$7,-1),TRUE),"Table 2","Table 1")</f>
        <v>Table 1</v>
      </c>
      <c r="J1875" s="73" t="str">
        <f t="shared" si="117"/>
        <v>non</v>
      </c>
      <c r="K1875" s="28"/>
      <c r="L1875" s="29"/>
      <c r="M1875" s="34">
        <f t="shared" si="118"/>
        <v>6</v>
      </c>
      <c r="N1875" s="16">
        <f t="shared" si="119"/>
        <v>6</v>
      </c>
      <c r="O1875" s="70">
        <f t="shared" si="120"/>
        <v>0.3</v>
      </c>
    </row>
    <row r="1876" spans="1:15" ht="18" thickBot="1" x14ac:dyDescent="0.4">
      <c r="A1876" s="15">
        <v>1867</v>
      </c>
      <c r="D1876" s="14"/>
      <c r="E1876" s="14"/>
      <c r="F1876" s="14"/>
      <c r="G1876" s="14"/>
      <c r="H1876" s="71">
        <f>MIN(VLOOKUP(O1876,'Tableau de correspondances'!B$8:T$31,MATCH(N1876,'Tableau de correspondances'!B$7:T$7,1),TRUE),VLOOKUP(O1876,'Tableau de correspondances'!W$8:AO$31,MATCH(N1876,'Tableau de correspondances'!W$7:AO$7,-1),TRUE))</f>
        <v>46</v>
      </c>
      <c r="I1876" s="78" t="str">
        <f>IF(VLOOKUP(O1876,'Tableau de correspondances'!B$8:T$31,MATCH(N1876,'Tableau de correspondances'!B$7:T$7,1),TRUE)&gt;VLOOKUP(O1876,'Tableau de correspondances'!W$8:AO$31,MATCH(N1876,'Tableau de correspondances'!W$7:AO$7,-1),TRUE),"Table 2","Table 1")</f>
        <v>Table 1</v>
      </c>
      <c r="J1876" s="73" t="str">
        <f t="shared" si="117"/>
        <v>non</v>
      </c>
      <c r="K1876" s="28"/>
      <c r="L1876" s="29"/>
      <c r="M1876" s="34">
        <f t="shared" si="118"/>
        <v>6</v>
      </c>
      <c r="N1876" s="16">
        <f t="shared" si="119"/>
        <v>6</v>
      </c>
      <c r="O1876" s="70">
        <f t="shared" si="120"/>
        <v>0.3</v>
      </c>
    </row>
    <row r="1877" spans="1:15" ht="18" thickBot="1" x14ac:dyDescent="0.4">
      <c r="A1877" s="15">
        <v>1868</v>
      </c>
      <c r="D1877" s="14"/>
      <c r="E1877" s="14"/>
      <c r="F1877" s="14"/>
      <c r="G1877" s="14"/>
      <c r="H1877" s="71">
        <f>MIN(VLOOKUP(O1877,'Tableau de correspondances'!B$8:T$31,MATCH(N1877,'Tableau de correspondances'!B$7:T$7,1),TRUE),VLOOKUP(O1877,'Tableau de correspondances'!W$8:AO$31,MATCH(N1877,'Tableau de correspondances'!W$7:AO$7,-1),TRUE))</f>
        <v>46</v>
      </c>
      <c r="I1877" s="78" t="str">
        <f>IF(VLOOKUP(O1877,'Tableau de correspondances'!B$8:T$31,MATCH(N1877,'Tableau de correspondances'!B$7:T$7,1),TRUE)&gt;VLOOKUP(O1877,'Tableau de correspondances'!W$8:AO$31,MATCH(N1877,'Tableau de correspondances'!W$7:AO$7,-1),TRUE),"Table 2","Table 1")</f>
        <v>Table 1</v>
      </c>
      <c r="J1877" s="73" t="str">
        <f t="shared" si="117"/>
        <v>non</v>
      </c>
      <c r="K1877" s="28"/>
      <c r="L1877" s="29"/>
      <c r="M1877" s="34">
        <f t="shared" si="118"/>
        <v>6</v>
      </c>
      <c r="N1877" s="16">
        <f t="shared" si="119"/>
        <v>6</v>
      </c>
      <c r="O1877" s="70">
        <f t="shared" si="120"/>
        <v>0.3</v>
      </c>
    </row>
    <row r="1878" spans="1:15" ht="18" thickBot="1" x14ac:dyDescent="0.4">
      <c r="A1878" s="15">
        <v>1869</v>
      </c>
      <c r="D1878" s="14"/>
      <c r="E1878" s="14"/>
      <c r="F1878" s="14"/>
      <c r="G1878" s="14"/>
      <c r="H1878" s="71">
        <f>MIN(VLOOKUP(O1878,'Tableau de correspondances'!B$8:T$31,MATCH(N1878,'Tableau de correspondances'!B$7:T$7,1),TRUE),VLOOKUP(O1878,'Tableau de correspondances'!W$8:AO$31,MATCH(N1878,'Tableau de correspondances'!W$7:AO$7,-1),TRUE))</f>
        <v>46</v>
      </c>
      <c r="I1878" s="78" t="str">
        <f>IF(VLOOKUP(O1878,'Tableau de correspondances'!B$8:T$31,MATCH(N1878,'Tableau de correspondances'!B$7:T$7,1),TRUE)&gt;VLOOKUP(O1878,'Tableau de correspondances'!W$8:AO$31,MATCH(N1878,'Tableau de correspondances'!W$7:AO$7,-1),TRUE),"Table 2","Table 1")</f>
        <v>Table 1</v>
      </c>
      <c r="J1878" s="73" t="str">
        <f t="shared" si="117"/>
        <v>non</v>
      </c>
      <c r="K1878" s="28"/>
      <c r="L1878" s="29"/>
      <c r="M1878" s="34">
        <f t="shared" si="118"/>
        <v>6</v>
      </c>
      <c r="N1878" s="16">
        <f t="shared" si="119"/>
        <v>6</v>
      </c>
      <c r="O1878" s="70">
        <f t="shared" si="120"/>
        <v>0.3</v>
      </c>
    </row>
    <row r="1879" spans="1:15" ht="18" thickBot="1" x14ac:dyDescent="0.4">
      <c r="A1879" s="15">
        <v>1870</v>
      </c>
      <c r="D1879" s="14"/>
      <c r="E1879" s="14"/>
      <c r="F1879" s="14"/>
      <c r="G1879" s="14"/>
      <c r="H1879" s="71">
        <f>MIN(VLOOKUP(O1879,'Tableau de correspondances'!B$8:T$31,MATCH(N1879,'Tableau de correspondances'!B$7:T$7,1),TRUE),VLOOKUP(O1879,'Tableau de correspondances'!W$8:AO$31,MATCH(N1879,'Tableau de correspondances'!W$7:AO$7,-1),TRUE))</f>
        <v>46</v>
      </c>
      <c r="I1879" s="78" t="str">
        <f>IF(VLOOKUP(O1879,'Tableau de correspondances'!B$8:T$31,MATCH(N1879,'Tableau de correspondances'!B$7:T$7,1),TRUE)&gt;VLOOKUP(O1879,'Tableau de correspondances'!W$8:AO$31,MATCH(N1879,'Tableau de correspondances'!W$7:AO$7,-1),TRUE),"Table 2","Table 1")</f>
        <v>Table 1</v>
      </c>
      <c r="J1879" s="73" t="str">
        <f t="shared" si="117"/>
        <v>non</v>
      </c>
      <c r="K1879" s="28"/>
      <c r="L1879" s="29"/>
      <c r="M1879" s="34">
        <f t="shared" si="118"/>
        <v>6</v>
      </c>
      <c r="N1879" s="16">
        <f t="shared" si="119"/>
        <v>6</v>
      </c>
      <c r="O1879" s="70">
        <f t="shared" si="120"/>
        <v>0.3</v>
      </c>
    </row>
    <row r="1880" spans="1:15" ht="18" thickBot="1" x14ac:dyDescent="0.4">
      <c r="A1880" s="15">
        <v>1871</v>
      </c>
      <c r="D1880" s="14"/>
      <c r="E1880" s="14"/>
      <c r="F1880" s="14"/>
      <c r="G1880" s="14"/>
      <c r="H1880" s="71">
        <f>MIN(VLOOKUP(O1880,'Tableau de correspondances'!B$8:T$31,MATCH(N1880,'Tableau de correspondances'!B$7:T$7,1),TRUE),VLOOKUP(O1880,'Tableau de correspondances'!W$8:AO$31,MATCH(N1880,'Tableau de correspondances'!W$7:AO$7,-1),TRUE))</f>
        <v>46</v>
      </c>
      <c r="I1880" s="78" t="str">
        <f>IF(VLOOKUP(O1880,'Tableau de correspondances'!B$8:T$31,MATCH(N1880,'Tableau de correspondances'!B$7:T$7,1),TRUE)&gt;VLOOKUP(O1880,'Tableau de correspondances'!W$8:AO$31,MATCH(N1880,'Tableau de correspondances'!W$7:AO$7,-1),TRUE),"Table 2","Table 1")</f>
        <v>Table 1</v>
      </c>
      <c r="J1880" s="73" t="str">
        <f t="shared" si="117"/>
        <v>non</v>
      </c>
      <c r="K1880" s="28"/>
      <c r="L1880" s="29"/>
      <c r="M1880" s="34">
        <f t="shared" si="118"/>
        <v>6</v>
      </c>
      <c r="N1880" s="16">
        <f t="shared" si="119"/>
        <v>6</v>
      </c>
      <c r="O1880" s="70">
        <f t="shared" si="120"/>
        <v>0.3</v>
      </c>
    </row>
    <row r="1881" spans="1:15" ht="18" thickBot="1" x14ac:dyDescent="0.4">
      <c r="A1881" s="15">
        <v>1872</v>
      </c>
      <c r="D1881" s="14"/>
      <c r="E1881" s="14"/>
      <c r="F1881" s="14"/>
      <c r="G1881" s="14"/>
      <c r="H1881" s="71">
        <f>MIN(VLOOKUP(O1881,'Tableau de correspondances'!B$8:T$31,MATCH(N1881,'Tableau de correspondances'!B$7:T$7,1),TRUE),VLOOKUP(O1881,'Tableau de correspondances'!W$8:AO$31,MATCH(N1881,'Tableau de correspondances'!W$7:AO$7,-1),TRUE))</f>
        <v>46</v>
      </c>
      <c r="I1881" s="78" t="str">
        <f>IF(VLOOKUP(O1881,'Tableau de correspondances'!B$8:T$31,MATCH(N1881,'Tableau de correspondances'!B$7:T$7,1),TRUE)&gt;VLOOKUP(O1881,'Tableau de correspondances'!W$8:AO$31,MATCH(N1881,'Tableau de correspondances'!W$7:AO$7,-1),TRUE),"Table 2","Table 1")</f>
        <v>Table 1</v>
      </c>
      <c r="J1881" s="73" t="str">
        <f t="shared" si="117"/>
        <v>non</v>
      </c>
      <c r="K1881" s="28"/>
      <c r="L1881" s="29"/>
      <c r="M1881" s="34">
        <f t="shared" si="118"/>
        <v>6</v>
      </c>
      <c r="N1881" s="16">
        <f t="shared" si="119"/>
        <v>6</v>
      </c>
      <c r="O1881" s="70">
        <f t="shared" si="120"/>
        <v>0.3</v>
      </c>
    </row>
    <row r="1882" spans="1:15" ht="18" thickBot="1" x14ac:dyDescent="0.4">
      <c r="A1882" s="15">
        <v>1873</v>
      </c>
      <c r="D1882" s="14"/>
      <c r="E1882" s="14"/>
      <c r="F1882" s="14"/>
      <c r="G1882" s="14"/>
      <c r="H1882" s="71">
        <f>MIN(VLOOKUP(O1882,'Tableau de correspondances'!B$8:T$31,MATCH(N1882,'Tableau de correspondances'!B$7:T$7,1),TRUE),VLOOKUP(O1882,'Tableau de correspondances'!W$8:AO$31,MATCH(N1882,'Tableau de correspondances'!W$7:AO$7,-1),TRUE))</f>
        <v>46</v>
      </c>
      <c r="I1882" s="78" t="str">
        <f>IF(VLOOKUP(O1882,'Tableau de correspondances'!B$8:T$31,MATCH(N1882,'Tableau de correspondances'!B$7:T$7,1),TRUE)&gt;VLOOKUP(O1882,'Tableau de correspondances'!W$8:AO$31,MATCH(N1882,'Tableau de correspondances'!W$7:AO$7,-1),TRUE),"Table 2","Table 1")</f>
        <v>Table 1</v>
      </c>
      <c r="J1882" s="73" t="str">
        <f t="shared" si="117"/>
        <v>non</v>
      </c>
      <c r="K1882" s="28"/>
      <c r="L1882" s="29"/>
      <c r="M1882" s="34">
        <f t="shared" si="118"/>
        <v>6</v>
      </c>
      <c r="N1882" s="16">
        <f t="shared" si="119"/>
        <v>6</v>
      </c>
      <c r="O1882" s="70">
        <f t="shared" si="120"/>
        <v>0.3</v>
      </c>
    </row>
    <row r="1883" spans="1:15" ht="18" thickBot="1" x14ac:dyDescent="0.4">
      <c r="A1883" s="15">
        <v>1874</v>
      </c>
      <c r="D1883" s="14"/>
      <c r="E1883" s="14"/>
      <c r="F1883" s="14"/>
      <c r="G1883" s="14"/>
      <c r="H1883" s="71">
        <f>MIN(VLOOKUP(O1883,'Tableau de correspondances'!B$8:T$31,MATCH(N1883,'Tableau de correspondances'!B$7:T$7,1),TRUE),VLOOKUP(O1883,'Tableau de correspondances'!W$8:AO$31,MATCH(N1883,'Tableau de correspondances'!W$7:AO$7,-1),TRUE))</f>
        <v>46</v>
      </c>
      <c r="I1883" s="78" t="str">
        <f>IF(VLOOKUP(O1883,'Tableau de correspondances'!B$8:T$31,MATCH(N1883,'Tableau de correspondances'!B$7:T$7,1),TRUE)&gt;VLOOKUP(O1883,'Tableau de correspondances'!W$8:AO$31,MATCH(N1883,'Tableau de correspondances'!W$7:AO$7,-1),TRUE),"Table 2","Table 1")</f>
        <v>Table 1</v>
      </c>
      <c r="J1883" s="73" t="str">
        <f t="shared" si="117"/>
        <v>non</v>
      </c>
      <c r="K1883" s="28"/>
      <c r="L1883" s="29"/>
      <c r="M1883" s="34">
        <f t="shared" si="118"/>
        <v>6</v>
      </c>
      <c r="N1883" s="16">
        <f t="shared" si="119"/>
        <v>6</v>
      </c>
      <c r="O1883" s="70">
        <f t="shared" si="120"/>
        <v>0.3</v>
      </c>
    </row>
    <row r="1884" spans="1:15" ht="18" thickBot="1" x14ac:dyDescent="0.4">
      <c r="A1884" s="15">
        <v>1875</v>
      </c>
      <c r="D1884" s="14"/>
      <c r="E1884" s="14"/>
      <c r="F1884" s="14"/>
      <c r="G1884" s="14"/>
      <c r="H1884" s="71">
        <f>MIN(VLOOKUP(O1884,'Tableau de correspondances'!B$8:T$31,MATCH(N1884,'Tableau de correspondances'!B$7:T$7,1),TRUE),VLOOKUP(O1884,'Tableau de correspondances'!W$8:AO$31,MATCH(N1884,'Tableau de correspondances'!W$7:AO$7,-1),TRUE))</f>
        <v>46</v>
      </c>
      <c r="I1884" s="78" t="str">
        <f>IF(VLOOKUP(O1884,'Tableau de correspondances'!B$8:T$31,MATCH(N1884,'Tableau de correspondances'!B$7:T$7,1),TRUE)&gt;VLOOKUP(O1884,'Tableau de correspondances'!W$8:AO$31,MATCH(N1884,'Tableau de correspondances'!W$7:AO$7,-1),TRUE),"Table 2","Table 1")</f>
        <v>Table 1</v>
      </c>
      <c r="J1884" s="73" t="str">
        <f t="shared" si="117"/>
        <v>non</v>
      </c>
      <c r="K1884" s="28"/>
      <c r="L1884" s="29"/>
      <c r="M1884" s="34">
        <f t="shared" si="118"/>
        <v>6</v>
      </c>
      <c r="N1884" s="16">
        <f t="shared" si="119"/>
        <v>6</v>
      </c>
      <c r="O1884" s="70">
        <f t="shared" si="120"/>
        <v>0.3</v>
      </c>
    </row>
    <row r="1885" spans="1:15" ht="18" thickBot="1" x14ac:dyDescent="0.4">
      <c r="A1885" s="15">
        <v>1876</v>
      </c>
      <c r="D1885" s="14"/>
      <c r="E1885" s="14"/>
      <c r="F1885" s="14"/>
      <c r="G1885" s="14"/>
      <c r="H1885" s="71">
        <f>MIN(VLOOKUP(O1885,'Tableau de correspondances'!B$8:T$31,MATCH(N1885,'Tableau de correspondances'!B$7:T$7,1),TRUE),VLOOKUP(O1885,'Tableau de correspondances'!W$8:AO$31,MATCH(N1885,'Tableau de correspondances'!W$7:AO$7,-1),TRUE))</f>
        <v>46</v>
      </c>
      <c r="I1885" s="78" t="str">
        <f>IF(VLOOKUP(O1885,'Tableau de correspondances'!B$8:T$31,MATCH(N1885,'Tableau de correspondances'!B$7:T$7,1),TRUE)&gt;VLOOKUP(O1885,'Tableau de correspondances'!W$8:AO$31,MATCH(N1885,'Tableau de correspondances'!W$7:AO$7,-1),TRUE),"Table 2","Table 1")</f>
        <v>Table 1</v>
      </c>
      <c r="J1885" s="73" t="str">
        <f t="shared" si="117"/>
        <v>non</v>
      </c>
      <c r="K1885" s="28"/>
      <c r="L1885" s="29"/>
      <c r="M1885" s="34">
        <f t="shared" si="118"/>
        <v>6</v>
      </c>
      <c r="N1885" s="16">
        <f t="shared" si="119"/>
        <v>6</v>
      </c>
      <c r="O1885" s="70">
        <f t="shared" si="120"/>
        <v>0.3</v>
      </c>
    </row>
    <row r="1886" spans="1:15" ht="18" thickBot="1" x14ac:dyDescent="0.4">
      <c r="A1886" s="15">
        <v>1877</v>
      </c>
      <c r="D1886" s="14"/>
      <c r="E1886" s="14"/>
      <c r="F1886" s="14"/>
      <c r="G1886" s="14"/>
      <c r="H1886" s="71">
        <f>MIN(VLOOKUP(O1886,'Tableau de correspondances'!B$8:T$31,MATCH(N1886,'Tableau de correspondances'!B$7:T$7,1),TRUE),VLOOKUP(O1886,'Tableau de correspondances'!W$8:AO$31,MATCH(N1886,'Tableau de correspondances'!W$7:AO$7,-1),TRUE))</f>
        <v>46</v>
      </c>
      <c r="I1886" s="78" t="str">
        <f>IF(VLOOKUP(O1886,'Tableau de correspondances'!B$8:T$31,MATCH(N1886,'Tableau de correspondances'!B$7:T$7,1),TRUE)&gt;VLOOKUP(O1886,'Tableau de correspondances'!W$8:AO$31,MATCH(N1886,'Tableau de correspondances'!W$7:AO$7,-1),TRUE),"Table 2","Table 1")</f>
        <v>Table 1</v>
      </c>
      <c r="J1886" s="73" t="str">
        <f t="shared" si="117"/>
        <v>non</v>
      </c>
      <c r="K1886" s="28"/>
      <c r="L1886" s="29"/>
      <c r="M1886" s="34">
        <f t="shared" si="118"/>
        <v>6</v>
      </c>
      <c r="N1886" s="16">
        <f t="shared" si="119"/>
        <v>6</v>
      </c>
      <c r="O1886" s="70">
        <f t="shared" si="120"/>
        <v>0.3</v>
      </c>
    </row>
    <row r="1887" spans="1:15" ht="18" thickBot="1" x14ac:dyDescent="0.4">
      <c r="A1887" s="15">
        <v>1878</v>
      </c>
      <c r="D1887" s="14"/>
      <c r="E1887" s="14"/>
      <c r="F1887" s="14"/>
      <c r="G1887" s="14"/>
      <c r="H1887" s="71">
        <f>MIN(VLOOKUP(O1887,'Tableau de correspondances'!B$8:T$31,MATCH(N1887,'Tableau de correspondances'!B$7:T$7,1),TRUE),VLOOKUP(O1887,'Tableau de correspondances'!W$8:AO$31,MATCH(N1887,'Tableau de correspondances'!W$7:AO$7,-1),TRUE))</f>
        <v>46</v>
      </c>
      <c r="I1887" s="78" t="str">
        <f>IF(VLOOKUP(O1887,'Tableau de correspondances'!B$8:T$31,MATCH(N1887,'Tableau de correspondances'!B$7:T$7,1),TRUE)&gt;VLOOKUP(O1887,'Tableau de correspondances'!W$8:AO$31,MATCH(N1887,'Tableau de correspondances'!W$7:AO$7,-1),TRUE),"Table 2","Table 1")</f>
        <v>Table 1</v>
      </c>
      <c r="J1887" s="73" t="str">
        <f t="shared" si="117"/>
        <v>non</v>
      </c>
      <c r="K1887" s="28"/>
      <c r="L1887" s="29"/>
      <c r="M1887" s="34">
        <f t="shared" si="118"/>
        <v>6</v>
      </c>
      <c r="N1887" s="16">
        <f t="shared" si="119"/>
        <v>6</v>
      </c>
      <c r="O1887" s="70">
        <f t="shared" si="120"/>
        <v>0.3</v>
      </c>
    </row>
    <row r="1888" spans="1:15" ht="18" thickBot="1" x14ac:dyDescent="0.4">
      <c r="A1888" s="15">
        <v>1879</v>
      </c>
      <c r="D1888" s="14"/>
      <c r="E1888" s="14"/>
      <c r="F1888" s="14"/>
      <c r="G1888" s="14"/>
      <c r="H1888" s="71">
        <f>MIN(VLOOKUP(O1888,'Tableau de correspondances'!B$8:T$31,MATCH(N1888,'Tableau de correspondances'!B$7:T$7,1),TRUE),VLOOKUP(O1888,'Tableau de correspondances'!W$8:AO$31,MATCH(N1888,'Tableau de correspondances'!W$7:AO$7,-1),TRUE))</f>
        <v>46</v>
      </c>
      <c r="I1888" s="78" t="str">
        <f>IF(VLOOKUP(O1888,'Tableau de correspondances'!B$8:T$31,MATCH(N1888,'Tableau de correspondances'!B$7:T$7,1),TRUE)&gt;VLOOKUP(O1888,'Tableau de correspondances'!W$8:AO$31,MATCH(N1888,'Tableau de correspondances'!W$7:AO$7,-1),TRUE),"Table 2","Table 1")</f>
        <v>Table 1</v>
      </c>
      <c r="J1888" s="73" t="str">
        <f t="shared" si="117"/>
        <v>non</v>
      </c>
      <c r="K1888" s="28"/>
      <c r="L1888" s="29"/>
      <c r="M1888" s="34">
        <f t="shared" si="118"/>
        <v>6</v>
      </c>
      <c r="N1888" s="16">
        <f t="shared" si="119"/>
        <v>6</v>
      </c>
      <c r="O1888" s="70">
        <f t="shared" si="120"/>
        <v>0.3</v>
      </c>
    </row>
    <row r="1889" spans="1:15" ht="18" thickBot="1" x14ac:dyDescent="0.4">
      <c r="A1889" s="15">
        <v>1880</v>
      </c>
      <c r="D1889" s="14"/>
      <c r="E1889" s="14"/>
      <c r="F1889" s="14"/>
      <c r="G1889" s="14"/>
      <c r="H1889" s="71">
        <f>MIN(VLOOKUP(O1889,'Tableau de correspondances'!B$8:T$31,MATCH(N1889,'Tableau de correspondances'!B$7:T$7,1),TRUE),VLOOKUP(O1889,'Tableau de correspondances'!W$8:AO$31,MATCH(N1889,'Tableau de correspondances'!W$7:AO$7,-1),TRUE))</f>
        <v>46</v>
      </c>
      <c r="I1889" s="78" t="str">
        <f>IF(VLOOKUP(O1889,'Tableau de correspondances'!B$8:T$31,MATCH(N1889,'Tableau de correspondances'!B$7:T$7,1),TRUE)&gt;VLOOKUP(O1889,'Tableau de correspondances'!W$8:AO$31,MATCH(N1889,'Tableau de correspondances'!W$7:AO$7,-1),TRUE),"Table 2","Table 1")</f>
        <v>Table 1</v>
      </c>
      <c r="J1889" s="73" t="str">
        <f t="shared" si="117"/>
        <v>non</v>
      </c>
      <c r="K1889" s="28"/>
      <c r="L1889" s="29"/>
      <c r="M1889" s="34">
        <f t="shared" si="118"/>
        <v>6</v>
      </c>
      <c r="N1889" s="16">
        <f t="shared" si="119"/>
        <v>6</v>
      </c>
      <c r="O1889" s="70">
        <f t="shared" si="120"/>
        <v>0.3</v>
      </c>
    </row>
    <row r="1890" spans="1:15" ht="18" thickBot="1" x14ac:dyDescent="0.4">
      <c r="A1890" s="15">
        <v>1881</v>
      </c>
      <c r="D1890" s="14"/>
      <c r="E1890" s="14"/>
      <c r="F1890" s="14"/>
      <c r="G1890" s="14"/>
      <c r="H1890" s="71">
        <f>MIN(VLOOKUP(O1890,'Tableau de correspondances'!B$8:T$31,MATCH(N1890,'Tableau de correspondances'!B$7:T$7,1),TRUE),VLOOKUP(O1890,'Tableau de correspondances'!W$8:AO$31,MATCH(N1890,'Tableau de correspondances'!W$7:AO$7,-1),TRUE))</f>
        <v>46</v>
      </c>
      <c r="I1890" s="78" t="str">
        <f>IF(VLOOKUP(O1890,'Tableau de correspondances'!B$8:T$31,MATCH(N1890,'Tableau de correspondances'!B$7:T$7,1),TRUE)&gt;VLOOKUP(O1890,'Tableau de correspondances'!W$8:AO$31,MATCH(N1890,'Tableau de correspondances'!W$7:AO$7,-1),TRUE),"Table 2","Table 1")</f>
        <v>Table 1</v>
      </c>
      <c r="J1890" s="73" t="str">
        <f t="shared" si="117"/>
        <v>non</v>
      </c>
      <c r="K1890" s="28"/>
      <c r="L1890" s="29"/>
      <c r="M1890" s="34">
        <f t="shared" si="118"/>
        <v>6</v>
      </c>
      <c r="N1890" s="16">
        <f t="shared" si="119"/>
        <v>6</v>
      </c>
      <c r="O1890" s="70">
        <f t="shared" si="120"/>
        <v>0.3</v>
      </c>
    </row>
    <row r="1891" spans="1:15" ht="18" thickBot="1" x14ac:dyDescent="0.4">
      <c r="A1891" s="15">
        <v>1882</v>
      </c>
      <c r="D1891" s="14"/>
      <c r="E1891" s="14"/>
      <c r="F1891" s="14"/>
      <c r="G1891" s="14"/>
      <c r="H1891" s="71">
        <f>MIN(VLOOKUP(O1891,'Tableau de correspondances'!B$8:T$31,MATCH(N1891,'Tableau de correspondances'!B$7:T$7,1),TRUE),VLOOKUP(O1891,'Tableau de correspondances'!W$8:AO$31,MATCH(N1891,'Tableau de correspondances'!W$7:AO$7,-1),TRUE))</f>
        <v>46</v>
      </c>
      <c r="I1891" s="78" t="str">
        <f>IF(VLOOKUP(O1891,'Tableau de correspondances'!B$8:T$31,MATCH(N1891,'Tableau de correspondances'!B$7:T$7,1),TRUE)&gt;VLOOKUP(O1891,'Tableau de correspondances'!W$8:AO$31,MATCH(N1891,'Tableau de correspondances'!W$7:AO$7,-1),TRUE),"Table 2","Table 1")</f>
        <v>Table 1</v>
      </c>
      <c r="J1891" s="73" t="str">
        <f t="shared" si="117"/>
        <v>non</v>
      </c>
      <c r="K1891" s="28"/>
      <c r="L1891" s="29"/>
      <c r="M1891" s="34">
        <f t="shared" si="118"/>
        <v>6</v>
      </c>
      <c r="N1891" s="16">
        <f t="shared" si="119"/>
        <v>6</v>
      </c>
      <c r="O1891" s="70">
        <f t="shared" si="120"/>
        <v>0.3</v>
      </c>
    </row>
    <row r="1892" spans="1:15" ht="18" thickBot="1" x14ac:dyDescent="0.4">
      <c r="A1892" s="15">
        <v>1883</v>
      </c>
      <c r="D1892" s="14"/>
      <c r="E1892" s="14"/>
      <c r="F1892" s="14"/>
      <c r="G1892" s="14"/>
      <c r="H1892" s="71">
        <f>MIN(VLOOKUP(O1892,'Tableau de correspondances'!B$8:T$31,MATCH(N1892,'Tableau de correspondances'!B$7:T$7,1),TRUE),VLOOKUP(O1892,'Tableau de correspondances'!W$8:AO$31,MATCH(N1892,'Tableau de correspondances'!W$7:AO$7,-1),TRUE))</f>
        <v>46</v>
      </c>
      <c r="I1892" s="78" t="str">
        <f>IF(VLOOKUP(O1892,'Tableau de correspondances'!B$8:T$31,MATCH(N1892,'Tableau de correspondances'!B$7:T$7,1),TRUE)&gt;VLOOKUP(O1892,'Tableau de correspondances'!W$8:AO$31,MATCH(N1892,'Tableau de correspondances'!W$7:AO$7,-1),TRUE),"Table 2","Table 1")</f>
        <v>Table 1</v>
      </c>
      <c r="J1892" s="73" t="str">
        <f t="shared" si="117"/>
        <v>non</v>
      </c>
      <c r="K1892" s="28"/>
      <c r="L1892" s="29"/>
      <c r="M1892" s="34">
        <f t="shared" si="118"/>
        <v>6</v>
      </c>
      <c r="N1892" s="16">
        <f t="shared" si="119"/>
        <v>6</v>
      </c>
      <c r="O1892" s="70">
        <f t="shared" si="120"/>
        <v>0.3</v>
      </c>
    </row>
    <row r="1893" spans="1:15" ht="18" thickBot="1" x14ac:dyDescent="0.4">
      <c r="A1893" s="15">
        <v>1884</v>
      </c>
      <c r="D1893" s="14"/>
      <c r="E1893" s="14"/>
      <c r="F1893" s="14"/>
      <c r="G1893" s="14"/>
      <c r="H1893" s="71">
        <f>MIN(VLOOKUP(O1893,'Tableau de correspondances'!B$8:T$31,MATCH(N1893,'Tableau de correspondances'!B$7:T$7,1),TRUE),VLOOKUP(O1893,'Tableau de correspondances'!W$8:AO$31,MATCH(N1893,'Tableau de correspondances'!W$7:AO$7,-1),TRUE))</f>
        <v>46</v>
      </c>
      <c r="I1893" s="78" t="str">
        <f>IF(VLOOKUP(O1893,'Tableau de correspondances'!B$8:T$31,MATCH(N1893,'Tableau de correspondances'!B$7:T$7,1),TRUE)&gt;VLOOKUP(O1893,'Tableau de correspondances'!W$8:AO$31,MATCH(N1893,'Tableau de correspondances'!W$7:AO$7,-1),TRUE),"Table 2","Table 1")</f>
        <v>Table 1</v>
      </c>
      <c r="J1893" s="73" t="str">
        <f t="shared" si="117"/>
        <v>non</v>
      </c>
      <c r="K1893" s="28"/>
      <c r="L1893" s="29"/>
      <c r="M1893" s="34">
        <f t="shared" si="118"/>
        <v>6</v>
      </c>
      <c r="N1893" s="16">
        <f t="shared" si="119"/>
        <v>6</v>
      </c>
      <c r="O1893" s="70">
        <f t="shared" si="120"/>
        <v>0.3</v>
      </c>
    </row>
    <row r="1894" spans="1:15" ht="18" thickBot="1" x14ac:dyDescent="0.4">
      <c r="A1894" s="15">
        <v>1885</v>
      </c>
      <c r="D1894" s="14"/>
      <c r="E1894" s="14"/>
      <c r="F1894" s="14"/>
      <c r="G1894" s="14"/>
      <c r="H1894" s="71">
        <f>MIN(VLOOKUP(O1894,'Tableau de correspondances'!B$8:T$31,MATCH(N1894,'Tableau de correspondances'!B$7:T$7,1),TRUE),VLOOKUP(O1894,'Tableau de correspondances'!W$8:AO$31,MATCH(N1894,'Tableau de correspondances'!W$7:AO$7,-1),TRUE))</f>
        <v>46</v>
      </c>
      <c r="I1894" s="78" t="str">
        <f>IF(VLOOKUP(O1894,'Tableau de correspondances'!B$8:T$31,MATCH(N1894,'Tableau de correspondances'!B$7:T$7,1),TRUE)&gt;VLOOKUP(O1894,'Tableau de correspondances'!W$8:AO$31,MATCH(N1894,'Tableau de correspondances'!W$7:AO$7,-1),TRUE),"Table 2","Table 1")</f>
        <v>Table 1</v>
      </c>
      <c r="J1894" s="73" t="str">
        <f t="shared" si="117"/>
        <v>non</v>
      </c>
      <c r="K1894" s="28"/>
      <c r="L1894" s="29"/>
      <c r="M1894" s="34">
        <f t="shared" si="118"/>
        <v>6</v>
      </c>
      <c r="N1894" s="16">
        <f t="shared" si="119"/>
        <v>6</v>
      </c>
      <c r="O1894" s="70">
        <f t="shared" si="120"/>
        <v>0.3</v>
      </c>
    </row>
    <row r="1895" spans="1:15" ht="18" thickBot="1" x14ac:dyDescent="0.4">
      <c r="A1895" s="15">
        <v>1886</v>
      </c>
      <c r="D1895" s="14"/>
      <c r="E1895" s="14"/>
      <c r="F1895" s="14"/>
      <c r="G1895" s="14"/>
      <c r="H1895" s="71">
        <f>MIN(VLOOKUP(O1895,'Tableau de correspondances'!B$8:T$31,MATCH(N1895,'Tableau de correspondances'!B$7:T$7,1),TRUE),VLOOKUP(O1895,'Tableau de correspondances'!W$8:AO$31,MATCH(N1895,'Tableau de correspondances'!W$7:AO$7,-1),TRUE))</f>
        <v>46</v>
      </c>
      <c r="I1895" s="78" t="str">
        <f>IF(VLOOKUP(O1895,'Tableau de correspondances'!B$8:T$31,MATCH(N1895,'Tableau de correspondances'!B$7:T$7,1),TRUE)&gt;VLOOKUP(O1895,'Tableau de correspondances'!W$8:AO$31,MATCH(N1895,'Tableau de correspondances'!W$7:AO$7,-1),TRUE),"Table 2","Table 1")</f>
        <v>Table 1</v>
      </c>
      <c r="J1895" s="73" t="str">
        <f t="shared" si="117"/>
        <v>non</v>
      </c>
      <c r="K1895" s="28"/>
      <c r="L1895" s="29"/>
      <c r="M1895" s="34">
        <f t="shared" si="118"/>
        <v>6</v>
      </c>
      <c r="N1895" s="16">
        <f t="shared" si="119"/>
        <v>6</v>
      </c>
      <c r="O1895" s="70">
        <f t="shared" si="120"/>
        <v>0.3</v>
      </c>
    </row>
    <row r="1896" spans="1:15" ht="18" thickBot="1" x14ac:dyDescent="0.4">
      <c r="A1896" s="15">
        <v>1887</v>
      </c>
      <c r="D1896" s="14"/>
      <c r="E1896" s="14"/>
      <c r="F1896" s="14"/>
      <c r="G1896" s="14"/>
      <c r="H1896" s="71">
        <f>MIN(VLOOKUP(O1896,'Tableau de correspondances'!B$8:T$31,MATCH(N1896,'Tableau de correspondances'!B$7:T$7,1),TRUE),VLOOKUP(O1896,'Tableau de correspondances'!W$8:AO$31,MATCH(N1896,'Tableau de correspondances'!W$7:AO$7,-1),TRUE))</f>
        <v>46</v>
      </c>
      <c r="I1896" s="78" t="str">
        <f>IF(VLOOKUP(O1896,'Tableau de correspondances'!B$8:T$31,MATCH(N1896,'Tableau de correspondances'!B$7:T$7,1),TRUE)&gt;VLOOKUP(O1896,'Tableau de correspondances'!W$8:AO$31,MATCH(N1896,'Tableau de correspondances'!W$7:AO$7,-1),TRUE),"Table 2","Table 1")</f>
        <v>Table 1</v>
      </c>
      <c r="J1896" s="73" t="str">
        <f t="shared" si="117"/>
        <v>non</v>
      </c>
      <c r="K1896" s="28"/>
      <c r="L1896" s="29"/>
      <c r="M1896" s="34">
        <f t="shared" si="118"/>
        <v>6</v>
      </c>
      <c r="N1896" s="16">
        <f t="shared" si="119"/>
        <v>6</v>
      </c>
      <c r="O1896" s="70">
        <f t="shared" si="120"/>
        <v>0.3</v>
      </c>
    </row>
    <row r="1897" spans="1:15" ht="18" thickBot="1" x14ac:dyDescent="0.4">
      <c r="A1897" s="15">
        <v>1888</v>
      </c>
      <c r="D1897" s="14"/>
      <c r="E1897" s="14"/>
      <c r="F1897" s="14"/>
      <c r="G1897" s="14"/>
      <c r="H1897" s="71">
        <f>MIN(VLOOKUP(O1897,'Tableau de correspondances'!B$8:T$31,MATCH(N1897,'Tableau de correspondances'!B$7:T$7,1),TRUE),VLOOKUP(O1897,'Tableau de correspondances'!W$8:AO$31,MATCH(N1897,'Tableau de correspondances'!W$7:AO$7,-1),TRUE))</f>
        <v>46</v>
      </c>
      <c r="I1897" s="78" t="str">
        <f>IF(VLOOKUP(O1897,'Tableau de correspondances'!B$8:T$31,MATCH(N1897,'Tableau de correspondances'!B$7:T$7,1),TRUE)&gt;VLOOKUP(O1897,'Tableau de correspondances'!W$8:AO$31,MATCH(N1897,'Tableau de correspondances'!W$7:AO$7,-1),TRUE),"Table 2","Table 1")</f>
        <v>Table 1</v>
      </c>
      <c r="J1897" s="73" t="str">
        <f t="shared" si="117"/>
        <v>non</v>
      </c>
      <c r="K1897" s="28"/>
      <c r="L1897" s="29"/>
      <c r="M1897" s="34">
        <f t="shared" si="118"/>
        <v>6</v>
      </c>
      <c r="N1897" s="16">
        <f t="shared" si="119"/>
        <v>6</v>
      </c>
      <c r="O1897" s="70">
        <f t="shared" si="120"/>
        <v>0.3</v>
      </c>
    </row>
    <row r="1898" spans="1:15" ht="18" thickBot="1" x14ac:dyDescent="0.4">
      <c r="A1898" s="15">
        <v>1889</v>
      </c>
      <c r="D1898" s="14"/>
      <c r="E1898" s="14"/>
      <c r="F1898" s="14"/>
      <c r="G1898" s="14"/>
      <c r="H1898" s="71">
        <f>MIN(VLOOKUP(O1898,'Tableau de correspondances'!B$8:T$31,MATCH(N1898,'Tableau de correspondances'!B$7:T$7,1),TRUE),VLOOKUP(O1898,'Tableau de correspondances'!W$8:AO$31,MATCH(N1898,'Tableau de correspondances'!W$7:AO$7,-1),TRUE))</f>
        <v>46</v>
      </c>
      <c r="I1898" s="78" t="str">
        <f>IF(VLOOKUP(O1898,'Tableau de correspondances'!B$8:T$31,MATCH(N1898,'Tableau de correspondances'!B$7:T$7,1),TRUE)&gt;VLOOKUP(O1898,'Tableau de correspondances'!W$8:AO$31,MATCH(N1898,'Tableau de correspondances'!W$7:AO$7,-1),TRUE),"Table 2","Table 1")</f>
        <v>Table 1</v>
      </c>
      <c r="J1898" s="73" t="str">
        <f t="shared" si="117"/>
        <v>non</v>
      </c>
      <c r="K1898" s="28"/>
      <c r="L1898" s="29"/>
      <c r="M1898" s="34">
        <f t="shared" si="118"/>
        <v>6</v>
      </c>
      <c r="N1898" s="16">
        <f t="shared" si="119"/>
        <v>6</v>
      </c>
      <c r="O1898" s="70">
        <f t="shared" si="120"/>
        <v>0.3</v>
      </c>
    </row>
    <row r="1899" spans="1:15" ht="18" thickBot="1" x14ac:dyDescent="0.4">
      <c r="A1899" s="15">
        <v>1890</v>
      </c>
      <c r="D1899" s="14"/>
      <c r="E1899" s="14"/>
      <c r="F1899" s="14"/>
      <c r="G1899" s="14"/>
      <c r="H1899" s="71">
        <f>MIN(VLOOKUP(O1899,'Tableau de correspondances'!B$8:T$31,MATCH(N1899,'Tableau de correspondances'!B$7:T$7,1),TRUE),VLOOKUP(O1899,'Tableau de correspondances'!W$8:AO$31,MATCH(N1899,'Tableau de correspondances'!W$7:AO$7,-1),TRUE))</f>
        <v>46</v>
      </c>
      <c r="I1899" s="78" t="str">
        <f>IF(VLOOKUP(O1899,'Tableau de correspondances'!B$8:T$31,MATCH(N1899,'Tableau de correspondances'!B$7:T$7,1),TRUE)&gt;VLOOKUP(O1899,'Tableau de correspondances'!W$8:AO$31,MATCH(N1899,'Tableau de correspondances'!W$7:AO$7,-1),TRUE),"Table 2","Table 1")</f>
        <v>Table 1</v>
      </c>
      <c r="J1899" s="73" t="str">
        <f t="shared" si="117"/>
        <v>non</v>
      </c>
      <c r="K1899" s="28"/>
      <c r="L1899" s="29"/>
      <c r="M1899" s="34">
        <f t="shared" si="118"/>
        <v>6</v>
      </c>
      <c r="N1899" s="16">
        <f t="shared" si="119"/>
        <v>6</v>
      </c>
      <c r="O1899" s="70">
        <f t="shared" si="120"/>
        <v>0.3</v>
      </c>
    </row>
    <row r="1900" spans="1:15" ht="18" thickBot="1" x14ac:dyDescent="0.4">
      <c r="A1900" s="15">
        <v>1891</v>
      </c>
      <c r="D1900" s="14"/>
      <c r="E1900" s="14"/>
      <c r="F1900" s="14"/>
      <c r="G1900" s="14"/>
      <c r="H1900" s="71">
        <f>MIN(VLOOKUP(O1900,'Tableau de correspondances'!B$8:T$31,MATCH(N1900,'Tableau de correspondances'!B$7:T$7,1),TRUE),VLOOKUP(O1900,'Tableau de correspondances'!W$8:AO$31,MATCH(N1900,'Tableau de correspondances'!W$7:AO$7,-1),TRUE))</f>
        <v>46</v>
      </c>
      <c r="I1900" s="78" t="str">
        <f>IF(VLOOKUP(O1900,'Tableau de correspondances'!B$8:T$31,MATCH(N1900,'Tableau de correspondances'!B$7:T$7,1),TRUE)&gt;VLOOKUP(O1900,'Tableau de correspondances'!W$8:AO$31,MATCH(N1900,'Tableau de correspondances'!W$7:AO$7,-1),TRUE),"Table 2","Table 1")</f>
        <v>Table 1</v>
      </c>
      <c r="J1900" s="73" t="str">
        <f t="shared" si="117"/>
        <v>non</v>
      </c>
      <c r="K1900" s="28"/>
      <c r="L1900" s="29"/>
      <c r="M1900" s="34">
        <f t="shared" si="118"/>
        <v>6</v>
      </c>
      <c r="N1900" s="16">
        <f t="shared" si="119"/>
        <v>6</v>
      </c>
      <c r="O1900" s="70">
        <f t="shared" si="120"/>
        <v>0.3</v>
      </c>
    </row>
    <row r="1901" spans="1:15" ht="18" thickBot="1" x14ac:dyDescent="0.4">
      <c r="A1901" s="15">
        <v>1892</v>
      </c>
      <c r="D1901" s="14"/>
      <c r="E1901" s="14"/>
      <c r="F1901" s="14"/>
      <c r="G1901" s="14"/>
      <c r="H1901" s="71">
        <f>MIN(VLOOKUP(O1901,'Tableau de correspondances'!B$8:T$31,MATCH(N1901,'Tableau de correspondances'!B$7:T$7,1),TRUE),VLOOKUP(O1901,'Tableau de correspondances'!W$8:AO$31,MATCH(N1901,'Tableau de correspondances'!W$7:AO$7,-1),TRUE))</f>
        <v>46</v>
      </c>
      <c r="I1901" s="78" t="str">
        <f>IF(VLOOKUP(O1901,'Tableau de correspondances'!B$8:T$31,MATCH(N1901,'Tableau de correspondances'!B$7:T$7,1),TRUE)&gt;VLOOKUP(O1901,'Tableau de correspondances'!W$8:AO$31,MATCH(N1901,'Tableau de correspondances'!W$7:AO$7,-1),TRUE),"Table 2","Table 1")</f>
        <v>Table 1</v>
      </c>
      <c r="J1901" s="73" t="str">
        <f t="shared" si="117"/>
        <v>non</v>
      </c>
      <c r="K1901" s="28"/>
      <c r="L1901" s="29"/>
      <c r="M1901" s="34">
        <f t="shared" si="118"/>
        <v>6</v>
      </c>
      <c r="N1901" s="16">
        <f t="shared" si="119"/>
        <v>6</v>
      </c>
      <c r="O1901" s="70">
        <f t="shared" si="120"/>
        <v>0.3</v>
      </c>
    </row>
    <row r="1902" spans="1:15" ht="18" thickBot="1" x14ac:dyDescent="0.4">
      <c r="A1902" s="15">
        <v>1893</v>
      </c>
      <c r="D1902" s="14"/>
      <c r="E1902" s="14"/>
      <c r="F1902" s="14"/>
      <c r="G1902" s="14"/>
      <c r="H1902" s="71">
        <f>MIN(VLOOKUP(O1902,'Tableau de correspondances'!B$8:T$31,MATCH(N1902,'Tableau de correspondances'!B$7:T$7,1),TRUE),VLOOKUP(O1902,'Tableau de correspondances'!W$8:AO$31,MATCH(N1902,'Tableau de correspondances'!W$7:AO$7,-1),TRUE))</f>
        <v>46</v>
      </c>
      <c r="I1902" s="78" t="str">
        <f>IF(VLOOKUP(O1902,'Tableau de correspondances'!B$8:T$31,MATCH(N1902,'Tableau de correspondances'!B$7:T$7,1),TRUE)&gt;VLOOKUP(O1902,'Tableau de correspondances'!W$8:AO$31,MATCH(N1902,'Tableau de correspondances'!W$7:AO$7,-1),TRUE),"Table 2","Table 1")</f>
        <v>Table 1</v>
      </c>
      <c r="J1902" s="73" t="str">
        <f t="shared" si="117"/>
        <v>non</v>
      </c>
      <c r="K1902" s="28"/>
      <c r="L1902" s="29"/>
      <c r="M1902" s="34">
        <f t="shared" si="118"/>
        <v>6</v>
      </c>
      <c r="N1902" s="16">
        <f t="shared" si="119"/>
        <v>6</v>
      </c>
      <c r="O1902" s="70">
        <f t="shared" si="120"/>
        <v>0.3</v>
      </c>
    </row>
    <row r="1903" spans="1:15" ht="18" thickBot="1" x14ac:dyDescent="0.4">
      <c r="A1903" s="15">
        <v>1894</v>
      </c>
      <c r="D1903" s="14"/>
      <c r="E1903" s="14"/>
      <c r="F1903" s="14"/>
      <c r="G1903" s="14"/>
      <c r="H1903" s="71">
        <f>MIN(VLOOKUP(O1903,'Tableau de correspondances'!B$8:T$31,MATCH(N1903,'Tableau de correspondances'!B$7:T$7,1),TRUE),VLOOKUP(O1903,'Tableau de correspondances'!W$8:AO$31,MATCH(N1903,'Tableau de correspondances'!W$7:AO$7,-1),TRUE))</f>
        <v>46</v>
      </c>
      <c r="I1903" s="78" t="str">
        <f>IF(VLOOKUP(O1903,'Tableau de correspondances'!B$8:T$31,MATCH(N1903,'Tableau de correspondances'!B$7:T$7,1),TRUE)&gt;VLOOKUP(O1903,'Tableau de correspondances'!W$8:AO$31,MATCH(N1903,'Tableau de correspondances'!W$7:AO$7,-1),TRUE),"Table 2","Table 1")</f>
        <v>Table 1</v>
      </c>
      <c r="J1903" s="73" t="str">
        <f t="shared" si="117"/>
        <v>non</v>
      </c>
      <c r="K1903" s="28"/>
      <c r="L1903" s="29"/>
      <c r="M1903" s="34">
        <f t="shared" si="118"/>
        <v>6</v>
      </c>
      <c r="N1903" s="16">
        <f t="shared" si="119"/>
        <v>6</v>
      </c>
      <c r="O1903" s="70">
        <f t="shared" si="120"/>
        <v>0.3</v>
      </c>
    </row>
    <row r="1904" spans="1:15" ht="18" thickBot="1" x14ac:dyDescent="0.4">
      <c r="A1904" s="15">
        <v>1895</v>
      </c>
      <c r="D1904" s="14"/>
      <c r="E1904" s="14"/>
      <c r="F1904" s="14"/>
      <c r="G1904" s="14"/>
      <c r="H1904" s="71">
        <f>MIN(VLOOKUP(O1904,'Tableau de correspondances'!B$8:T$31,MATCH(N1904,'Tableau de correspondances'!B$7:T$7,1),TRUE),VLOOKUP(O1904,'Tableau de correspondances'!W$8:AO$31,MATCH(N1904,'Tableau de correspondances'!W$7:AO$7,-1),TRUE))</f>
        <v>46</v>
      </c>
      <c r="I1904" s="78" t="str">
        <f>IF(VLOOKUP(O1904,'Tableau de correspondances'!B$8:T$31,MATCH(N1904,'Tableau de correspondances'!B$7:T$7,1),TRUE)&gt;VLOOKUP(O1904,'Tableau de correspondances'!W$8:AO$31,MATCH(N1904,'Tableau de correspondances'!W$7:AO$7,-1),TRUE),"Table 2","Table 1")</f>
        <v>Table 1</v>
      </c>
      <c r="J1904" s="73" t="str">
        <f t="shared" si="117"/>
        <v>non</v>
      </c>
      <c r="K1904" s="28"/>
      <c r="L1904" s="29"/>
      <c r="M1904" s="34">
        <f t="shared" si="118"/>
        <v>6</v>
      </c>
      <c r="N1904" s="16">
        <f t="shared" si="119"/>
        <v>6</v>
      </c>
      <c r="O1904" s="70">
        <f t="shared" si="120"/>
        <v>0.3</v>
      </c>
    </row>
    <row r="1905" spans="1:15" ht="18" thickBot="1" x14ac:dyDescent="0.4">
      <c r="A1905" s="15">
        <v>1896</v>
      </c>
      <c r="D1905" s="14"/>
      <c r="E1905" s="14"/>
      <c r="F1905" s="14"/>
      <c r="G1905" s="14"/>
      <c r="H1905" s="71">
        <f>MIN(VLOOKUP(O1905,'Tableau de correspondances'!B$8:T$31,MATCH(N1905,'Tableau de correspondances'!B$7:T$7,1),TRUE),VLOOKUP(O1905,'Tableau de correspondances'!W$8:AO$31,MATCH(N1905,'Tableau de correspondances'!W$7:AO$7,-1),TRUE))</f>
        <v>46</v>
      </c>
      <c r="I1905" s="78" t="str">
        <f>IF(VLOOKUP(O1905,'Tableau de correspondances'!B$8:T$31,MATCH(N1905,'Tableau de correspondances'!B$7:T$7,1),TRUE)&gt;VLOOKUP(O1905,'Tableau de correspondances'!W$8:AO$31,MATCH(N1905,'Tableau de correspondances'!W$7:AO$7,-1),TRUE),"Table 2","Table 1")</f>
        <v>Table 1</v>
      </c>
      <c r="J1905" s="73" t="str">
        <f t="shared" si="117"/>
        <v>non</v>
      </c>
      <c r="K1905" s="28"/>
      <c r="L1905" s="29"/>
      <c r="M1905" s="34">
        <f t="shared" si="118"/>
        <v>6</v>
      </c>
      <c r="N1905" s="16">
        <f t="shared" si="119"/>
        <v>6</v>
      </c>
      <c r="O1905" s="70">
        <f t="shared" si="120"/>
        <v>0.3</v>
      </c>
    </row>
    <row r="1906" spans="1:15" ht="18" thickBot="1" x14ac:dyDescent="0.4">
      <c r="A1906" s="15">
        <v>1897</v>
      </c>
      <c r="D1906" s="14"/>
      <c r="E1906" s="14"/>
      <c r="F1906" s="14"/>
      <c r="G1906" s="14"/>
      <c r="H1906" s="71">
        <f>MIN(VLOOKUP(O1906,'Tableau de correspondances'!B$8:T$31,MATCH(N1906,'Tableau de correspondances'!B$7:T$7,1),TRUE),VLOOKUP(O1906,'Tableau de correspondances'!W$8:AO$31,MATCH(N1906,'Tableau de correspondances'!W$7:AO$7,-1),TRUE))</f>
        <v>46</v>
      </c>
      <c r="I1906" s="78" t="str">
        <f>IF(VLOOKUP(O1906,'Tableau de correspondances'!B$8:T$31,MATCH(N1906,'Tableau de correspondances'!B$7:T$7,1),TRUE)&gt;VLOOKUP(O1906,'Tableau de correspondances'!W$8:AO$31,MATCH(N1906,'Tableau de correspondances'!W$7:AO$7,-1),TRUE),"Table 2","Table 1")</f>
        <v>Table 1</v>
      </c>
      <c r="J1906" s="73" t="str">
        <f t="shared" si="117"/>
        <v>non</v>
      </c>
      <c r="K1906" s="28"/>
      <c r="L1906" s="29"/>
      <c r="M1906" s="34">
        <f t="shared" si="118"/>
        <v>6</v>
      </c>
      <c r="N1906" s="16">
        <f t="shared" si="119"/>
        <v>6</v>
      </c>
      <c r="O1906" s="70">
        <f t="shared" si="120"/>
        <v>0.3</v>
      </c>
    </row>
    <row r="1907" spans="1:15" ht="18" thickBot="1" x14ac:dyDescent="0.4">
      <c r="A1907" s="15">
        <v>1898</v>
      </c>
      <c r="D1907" s="14"/>
      <c r="E1907" s="14"/>
      <c r="F1907" s="14"/>
      <c r="G1907" s="14"/>
      <c r="H1907" s="71">
        <f>MIN(VLOOKUP(O1907,'Tableau de correspondances'!B$8:T$31,MATCH(N1907,'Tableau de correspondances'!B$7:T$7,1),TRUE),VLOOKUP(O1907,'Tableau de correspondances'!W$8:AO$31,MATCH(N1907,'Tableau de correspondances'!W$7:AO$7,-1),TRUE))</f>
        <v>46</v>
      </c>
      <c r="I1907" s="78" t="str">
        <f>IF(VLOOKUP(O1907,'Tableau de correspondances'!B$8:T$31,MATCH(N1907,'Tableau de correspondances'!B$7:T$7,1),TRUE)&gt;VLOOKUP(O1907,'Tableau de correspondances'!W$8:AO$31,MATCH(N1907,'Tableau de correspondances'!W$7:AO$7,-1),TRUE),"Table 2","Table 1")</f>
        <v>Table 1</v>
      </c>
      <c r="J1907" s="73" t="str">
        <f t="shared" si="117"/>
        <v>non</v>
      </c>
      <c r="K1907" s="28"/>
      <c r="L1907" s="29"/>
      <c r="M1907" s="34">
        <f t="shared" si="118"/>
        <v>6</v>
      </c>
      <c r="N1907" s="16">
        <f t="shared" si="119"/>
        <v>6</v>
      </c>
      <c r="O1907" s="70">
        <f t="shared" si="120"/>
        <v>0.3</v>
      </c>
    </row>
    <row r="1908" spans="1:15" ht="18" thickBot="1" x14ac:dyDescent="0.4">
      <c r="A1908" s="15">
        <v>1899</v>
      </c>
      <c r="D1908" s="14"/>
      <c r="E1908" s="14"/>
      <c r="F1908" s="14"/>
      <c r="G1908" s="14"/>
      <c r="H1908" s="71">
        <f>MIN(VLOOKUP(O1908,'Tableau de correspondances'!B$8:T$31,MATCH(N1908,'Tableau de correspondances'!B$7:T$7,1),TRUE),VLOOKUP(O1908,'Tableau de correspondances'!W$8:AO$31,MATCH(N1908,'Tableau de correspondances'!W$7:AO$7,-1),TRUE))</f>
        <v>46</v>
      </c>
      <c r="I1908" s="78" t="str">
        <f>IF(VLOOKUP(O1908,'Tableau de correspondances'!B$8:T$31,MATCH(N1908,'Tableau de correspondances'!B$7:T$7,1),TRUE)&gt;VLOOKUP(O1908,'Tableau de correspondances'!W$8:AO$31,MATCH(N1908,'Tableau de correspondances'!W$7:AO$7,-1),TRUE),"Table 2","Table 1")</f>
        <v>Table 1</v>
      </c>
      <c r="J1908" s="73" t="str">
        <f t="shared" si="117"/>
        <v>non</v>
      </c>
      <c r="K1908" s="28"/>
      <c r="L1908" s="29"/>
      <c r="M1908" s="34">
        <f t="shared" si="118"/>
        <v>6</v>
      </c>
      <c r="N1908" s="16">
        <f t="shared" si="119"/>
        <v>6</v>
      </c>
      <c r="O1908" s="70">
        <f t="shared" si="120"/>
        <v>0.3</v>
      </c>
    </row>
    <row r="1909" spans="1:15" ht="18" thickBot="1" x14ac:dyDescent="0.4">
      <c r="A1909" s="15">
        <v>1900</v>
      </c>
      <c r="D1909" s="14"/>
      <c r="E1909" s="14"/>
      <c r="F1909" s="14"/>
      <c r="G1909" s="14"/>
      <c r="H1909" s="71">
        <f>MIN(VLOOKUP(O1909,'Tableau de correspondances'!B$8:T$31,MATCH(N1909,'Tableau de correspondances'!B$7:T$7,1),TRUE),VLOOKUP(O1909,'Tableau de correspondances'!W$8:AO$31,MATCH(N1909,'Tableau de correspondances'!W$7:AO$7,-1),TRUE))</f>
        <v>46</v>
      </c>
      <c r="I1909" s="78" t="str">
        <f>IF(VLOOKUP(O1909,'Tableau de correspondances'!B$8:T$31,MATCH(N1909,'Tableau de correspondances'!B$7:T$7,1),TRUE)&gt;VLOOKUP(O1909,'Tableau de correspondances'!W$8:AO$31,MATCH(N1909,'Tableau de correspondances'!W$7:AO$7,-1),TRUE),"Table 2","Table 1")</f>
        <v>Table 1</v>
      </c>
      <c r="J1909" s="73" t="str">
        <f t="shared" si="117"/>
        <v>non</v>
      </c>
      <c r="K1909" s="28"/>
      <c r="L1909" s="29"/>
      <c r="M1909" s="34">
        <f t="shared" si="118"/>
        <v>6</v>
      </c>
      <c r="N1909" s="16">
        <f t="shared" si="119"/>
        <v>6</v>
      </c>
      <c r="O1909" s="70">
        <f t="shared" si="120"/>
        <v>0.3</v>
      </c>
    </row>
    <row r="1910" spans="1:15" ht="18" thickBot="1" x14ac:dyDescent="0.4">
      <c r="A1910" s="15">
        <v>1901</v>
      </c>
      <c r="D1910" s="14"/>
      <c r="E1910" s="14"/>
      <c r="F1910" s="14"/>
      <c r="G1910" s="14"/>
      <c r="H1910" s="71">
        <f>MIN(VLOOKUP(O1910,'Tableau de correspondances'!B$8:T$31,MATCH(N1910,'Tableau de correspondances'!B$7:T$7,1),TRUE),VLOOKUP(O1910,'Tableau de correspondances'!W$8:AO$31,MATCH(N1910,'Tableau de correspondances'!W$7:AO$7,-1),TRUE))</f>
        <v>46</v>
      </c>
      <c r="I1910" s="78" t="str">
        <f>IF(VLOOKUP(O1910,'Tableau de correspondances'!B$8:T$31,MATCH(N1910,'Tableau de correspondances'!B$7:T$7,1),TRUE)&gt;VLOOKUP(O1910,'Tableau de correspondances'!W$8:AO$31,MATCH(N1910,'Tableau de correspondances'!W$7:AO$7,-1),TRUE),"Table 2","Table 1")</f>
        <v>Table 1</v>
      </c>
      <c r="J1910" s="73" t="str">
        <f t="shared" si="117"/>
        <v>non</v>
      </c>
      <c r="K1910" s="28"/>
      <c r="L1910" s="29"/>
      <c r="M1910" s="34">
        <f t="shared" si="118"/>
        <v>6</v>
      </c>
      <c r="N1910" s="16">
        <f t="shared" si="119"/>
        <v>6</v>
      </c>
      <c r="O1910" s="70">
        <f t="shared" si="120"/>
        <v>0.3</v>
      </c>
    </row>
    <row r="1911" spans="1:15" ht="18" thickBot="1" x14ac:dyDescent="0.4">
      <c r="A1911" s="15">
        <v>1902</v>
      </c>
      <c r="D1911" s="14"/>
      <c r="E1911" s="14"/>
      <c r="F1911" s="14"/>
      <c r="G1911" s="14"/>
      <c r="H1911" s="71">
        <f>MIN(VLOOKUP(O1911,'Tableau de correspondances'!B$8:T$31,MATCH(N1911,'Tableau de correspondances'!B$7:T$7,1),TRUE),VLOOKUP(O1911,'Tableau de correspondances'!W$8:AO$31,MATCH(N1911,'Tableau de correspondances'!W$7:AO$7,-1),TRUE))</f>
        <v>46</v>
      </c>
      <c r="I1911" s="78" t="str">
        <f>IF(VLOOKUP(O1911,'Tableau de correspondances'!B$8:T$31,MATCH(N1911,'Tableau de correspondances'!B$7:T$7,1),TRUE)&gt;VLOOKUP(O1911,'Tableau de correspondances'!W$8:AO$31,MATCH(N1911,'Tableau de correspondances'!W$7:AO$7,-1),TRUE),"Table 2","Table 1")</f>
        <v>Table 1</v>
      </c>
      <c r="J1911" s="73" t="str">
        <f t="shared" si="117"/>
        <v>non</v>
      </c>
      <c r="K1911" s="28"/>
      <c r="L1911" s="29"/>
      <c r="M1911" s="34">
        <f t="shared" si="118"/>
        <v>6</v>
      </c>
      <c r="N1911" s="16">
        <f t="shared" si="119"/>
        <v>6</v>
      </c>
      <c r="O1911" s="70">
        <f t="shared" si="120"/>
        <v>0.3</v>
      </c>
    </row>
    <row r="1912" spans="1:15" ht="18" thickBot="1" x14ac:dyDescent="0.4">
      <c r="A1912" s="15">
        <v>1903</v>
      </c>
      <c r="D1912" s="14"/>
      <c r="E1912" s="14"/>
      <c r="F1912" s="14"/>
      <c r="G1912" s="14"/>
      <c r="H1912" s="71">
        <f>MIN(VLOOKUP(O1912,'Tableau de correspondances'!B$8:T$31,MATCH(N1912,'Tableau de correspondances'!B$7:T$7,1),TRUE),VLOOKUP(O1912,'Tableau de correspondances'!W$8:AO$31,MATCH(N1912,'Tableau de correspondances'!W$7:AO$7,-1),TRUE))</f>
        <v>46</v>
      </c>
      <c r="I1912" s="78" t="str">
        <f>IF(VLOOKUP(O1912,'Tableau de correspondances'!B$8:T$31,MATCH(N1912,'Tableau de correspondances'!B$7:T$7,1),TRUE)&gt;VLOOKUP(O1912,'Tableau de correspondances'!W$8:AO$31,MATCH(N1912,'Tableau de correspondances'!W$7:AO$7,-1),TRUE),"Table 2","Table 1")</f>
        <v>Table 1</v>
      </c>
      <c r="J1912" s="73" t="str">
        <f t="shared" si="117"/>
        <v>non</v>
      </c>
      <c r="K1912" s="28"/>
      <c r="L1912" s="29"/>
      <c r="M1912" s="34">
        <f t="shared" si="118"/>
        <v>6</v>
      </c>
      <c r="N1912" s="16">
        <f t="shared" si="119"/>
        <v>6</v>
      </c>
      <c r="O1912" s="70">
        <f t="shared" si="120"/>
        <v>0.3</v>
      </c>
    </row>
    <row r="1913" spans="1:15" ht="18" thickBot="1" x14ac:dyDescent="0.4">
      <c r="A1913" s="15">
        <v>1904</v>
      </c>
      <c r="D1913" s="14"/>
      <c r="E1913" s="14"/>
      <c r="F1913" s="14"/>
      <c r="G1913" s="14"/>
      <c r="H1913" s="71">
        <f>MIN(VLOOKUP(O1913,'Tableau de correspondances'!B$8:T$31,MATCH(N1913,'Tableau de correspondances'!B$7:T$7,1),TRUE),VLOOKUP(O1913,'Tableau de correspondances'!W$8:AO$31,MATCH(N1913,'Tableau de correspondances'!W$7:AO$7,-1),TRUE))</f>
        <v>46</v>
      </c>
      <c r="I1913" s="78" t="str">
        <f>IF(VLOOKUP(O1913,'Tableau de correspondances'!B$8:T$31,MATCH(N1913,'Tableau de correspondances'!B$7:T$7,1),TRUE)&gt;VLOOKUP(O1913,'Tableau de correspondances'!W$8:AO$31,MATCH(N1913,'Tableau de correspondances'!W$7:AO$7,-1),TRUE),"Table 2","Table 1")</f>
        <v>Table 1</v>
      </c>
      <c r="J1913" s="73" t="str">
        <f t="shared" si="117"/>
        <v>non</v>
      </c>
      <c r="K1913" s="28"/>
      <c r="L1913" s="29"/>
      <c r="M1913" s="34">
        <f t="shared" si="118"/>
        <v>6</v>
      </c>
      <c r="N1913" s="16">
        <f t="shared" si="119"/>
        <v>6</v>
      </c>
      <c r="O1913" s="70">
        <f t="shared" si="120"/>
        <v>0.3</v>
      </c>
    </row>
    <row r="1914" spans="1:15" ht="18" thickBot="1" x14ac:dyDescent="0.4">
      <c r="A1914" s="15">
        <v>1905</v>
      </c>
      <c r="D1914" s="14"/>
      <c r="E1914" s="14"/>
      <c r="F1914" s="14"/>
      <c r="G1914" s="14"/>
      <c r="H1914" s="71">
        <f>MIN(VLOOKUP(O1914,'Tableau de correspondances'!B$8:T$31,MATCH(N1914,'Tableau de correspondances'!B$7:T$7,1),TRUE),VLOOKUP(O1914,'Tableau de correspondances'!W$8:AO$31,MATCH(N1914,'Tableau de correspondances'!W$7:AO$7,-1),TRUE))</f>
        <v>46</v>
      </c>
      <c r="I1914" s="78" t="str">
        <f>IF(VLOOKUP(O1914,'Tableau de correspondances'!B$8:T$31,MATCH(N1914,'Tableau de correspondances'!B$7:T$7,1),TRUE)&gt;VLOOKUP(O1914,'Tableau de correspondances'!W$8:AO$31,MATCH(N1914,'Tableau de correspondances'!W$7:AO$7,-1),TRUE),"Table 2","Table 1")</f>
        <v>Table 1</v>
      </c>
      <c r="J1914" s="73" t="str">
        <f t="shared" si="117"/>
        <v>non</v>
      </c>
      <c r="K1914" s="28"/>
      <c r="L1914" s="29"/>
      <c r="M1914" s="34">
        <f t="shared" si="118"/>
        <v>6</v>
      </c>
      <c r="N1914" s="16">
        <f t="shared" si="119"/>
        <v>6</v>
      </c>
      <c r="O1914" s="70">
        <f t="shared" si="120"/>
        <v>0.3</v>
      </c>
    </row>
    <row r="1915" spans="1:15" ht="18" thickBot="1" x14ac:dyDescent="0.4">
      <c r="A1915" s="15">
        <v>1906</v>
      </c>
      <c r="D1915" s="14"/>
      <c r="E1915" s="14"/>
      <c r="F1915" s="14"/>
      <c r="G1915" s="14"/>
      <c r="H1915" s="71">
        <f>MIN(VLOOKUP(O1915,'Tableau de correspondances'!B$8:T$31,MATCH(N1915,'Tableau de correspondances'!B$7:T$7,1),TRUE),VLOOKUP(O1915,'Tableau de correspondances'!W$8:AO$31,MATCH(N1915,'Tableau de correspondances'!W$7:AO$7,-1),TRUE))</f>
        <v>46</v>
      </c>
      <c r="I1915" s="78" t="str">
        <f>IF(VLOOKUP(O1915,'Tableau de correspondances'!B$8:T$31,MATCH(N1915,'Tableau de correspondances'!B$7:T$7,1),TRUE)&gt;VLOOKUP(O1915,'Tableau de correspondances'!W$8:AO$31,MATCH(N1915,'Tableau de correspondances'!W$7:AO$7,-1),TRUE),"Table 2","Table 1")</f>
        <v>Table 1</v>
      </c>
      <c r="J1915" s="73" t="str">
        <f t="shared" si="117"/>
        <v>non</v>
      </c>
      <c r="K1915" s="28"/>
      <c r="L1915" s="29"/>
      <c r="M1915" s="34">
        <f t="shared" si="118"/>
        <v>6</v>
      </c>
      <c r="N1915" s="16">
        <f t="shared" si="119"/>
        <v>6</v>
      </c>
      <c r="O1915" s="70">
        <f t="shared" si="120"/>
        <v>0.3</v>
      </c>
    </row>
    <row r="1916" spans="1:15" ht="18" thickBot="1" x14ac:dyDescent="0.4">
      <c r="A1916" s="15">
        <v>1907</v>
      </c>
      <c r="D1916" s="14"/>
      <c r="E1916" s="14"/>
      <c r="F1916" s="14"/>
      <c r="G1916" s="14"/>
      <c r="H1916" s="71">
        <f>MIN(VLOOKUP(O1916,'Tableau de correspondances'!B$8:T$31,MATCH(N1916,'Tableau de correspondances'!B$7:T$7,1),TRUE),VLOOKUP(O1916,'Tableau de correspondances'!W$8:AO$31,MATCH(N1916,'Tableau de correspondances'!W$7:AO$7,-1),TRUE))</f>
        <v>46</v>
      </c>
      <c r="I1916" s="78" t="str">
        <f>IF(VLOOKUP(O1916,'Tableau de correspondances'!B$8:T$31,MATCH(N1916,'Tableau de correspondances'!B$7:T$7,1),TRUE)&gt;VLOOKUP(O1916,'Tableau de correspondances'!W$8:AO$31,MATCH(N1916,'Tableau de correspondances'!W$7:AO$7,-1),TRUE),"Table 2","Table 1")</f>
        <v>Table 1</v>
      </c>
      <c r="J1916" s="73" t="str">
        <f t="shared" si="117"/>
        <v>non</v>
      </c>
      <c r="K1916" s="28"/>
      <c r="L1916" s="29"/>
      <c r="M1916" s="34">
        <f t="shared" si="118"/>
        <v>6</v>
      </c>
      <c r="N1916" s="16">
        <f t="shared" si="119"/>
        <v>6</v>
      </c>
      <c r="O1916" s="70">
        <f t="shared" si="120"/>
        <v>0.3</v>
      </c>
    </row>
    <row r="1917" spans="1:15" ht="18" thickBot="1" x14ac:dyDescent="0.4">
      <c r="A1917" s="15">
        <v>1908</v>
      </c>
      <c r="D1917" s="14"/>
      <c r="E1917" s="14"/>
      <c r="F1917" s="14"/>
      <c r="G1917" s="14"/>
      <c r="H1917" s="71">
        <f>MIN(VLOOKUP(O1917,'Tableau de correspondances'!B$8:T$31,MATCH(N1917,'Tableau de correspondances'!B$7:T$7,1),TRUE),VLOOKUP(O1917,'Tableau de correspondances'!W$8:AO$31,MATCH(N1917,'Tableau de correspondances'!W$7:AO$7,-1),TRUE))</f>
        <v>46</v>
      </c>
      <c r="I1917" s="78" t="str">
        <f>IF(VLOOKUP(O1917,'Tableau de correspondances'!B$8:T$31,MATCH(N1917,'Tableau de correspondances'!B$7:T$7,1),TRUE)&gt;VLOOKUP(O1917,'Tableau de correspondances'!W$8:AO$31,MATCH(N1917,'Tableau de correspondances'!W$7:AO$7,-1),TRUE),"Table 2","Table 1")</f>
        <v>Table 1</v>
      </c>
      <c r="J1917" s="73" t="str">
        <f t="shared" si="117"/>
        <v>non</v>
      </c>
      <c r="K1917" s="28"/>
      <c r="L1917" s="29"/>
      <c r="M1917" s="34">
        <f t="shared" si="118"/>
        <v>6</v>
      </c>
      <c r="N1917" s="16">
        <f t="shared" si="119"/>
        <v>6</v>
      </c>
      <c r="O1917" s="70">
        <f t="shared" si="120"/>
        <v>0.3</v>
      </c>
    </row>
    <row r="1918" spans="1:15" ht="18" thickBot="1" x14ac:dyDescent="0.4">
      <c r="A1918" s="15">
        <v>1909</v>
      </c>
      <c r="D1918" s="14"/>
      <c r="E1918" s="14"/>
      <c r="F1918" s="14"/>
      <c r="G1918" s="14"/>
      <c r="H1918" s="71">
        <f>MIN(VLOOKUP(O1918,'Tableau de correspondances'!B$8:T$31,MATCH(N1918,'Tableau de correspondances'!B$7:T$7,1),TRUE),VLOOKUP(O1918,'Tableau de correspondances'!W$8:AO$31,MATCH(N1918,'Tableau de correspondances'!W$7:AO$7,-1),TRUE))</f>
        <v>46</v>
      </c>
      <c r="I1918" s="78" t="str">
        <f>IF(VLOOKUP(O1918,'Tableau de correspondances'!B$8:T$31,MATCH(N1918,'Tableau de correspondances'!B$7:T$7,1),TRUE)&gt;VLOOKUP(O1918,'Tableau de correspondances'!W$8:AO$31,MATCH(N1918,'Tableau de correspondances'!W$7:AO$7,-1),TRUE),"Table 2","Table 1")</f>
        <v>Table 1</v>
      </c>
      <c r="J1918" s="73" t="str">
        <f t="shared" si="117"/>
        <v>non</v>
      </c>
      <c r="K1918" s="28"/>
      <c r="L1918" s="29"/>
      <c r="M1918" s="34">
        <f t="shared" si="118"/>
        <v>6</v>
      </c>
      <c r="N1918" s="16">
        <f t="shared" si="119"/>
        <v>6</v>
      </c>
      <c r="O1918" s="70">
        <f t="shared" si="120"/>
        <v>0.3</v>
      </c>
    </row>
    <row r="1919" spans="1:15" ht="18" thickBot="1" x14ac:dyDescent="0.4">
      <c r="A1919" s="15">
        <v>1910</v>
      </c>
      <c r="D1919" s="14"/>
      <c r="E1919" s="14"/>
      <c r="F1919" s="14"/>
      <c r="G1919" s="14"/>
      <c r="H1919" s="71">
        <f>MIN(VLOOKUP(O1919,'Tableau de correspondances'!B$8:T$31,MATCH(N1919,'Tableau de correspondances'!B$7:T$7,1),TRUE),VLOOKUP(O1919,'Tableau de correspondances'!W$8:AO$31,MATCH(N1919,'Tableau de correspondances'!W$7:AO$7,-1),TRUE))</f>
        <v>46</v>
      </c>
      <c r="I1919" s="78" t="str">
        <f>IF(VLOOKUP(O1919,'Tableau de correspondances'!B$8:T$31,MATCH(N1919,'Tableau de correspondances'!B$7:T$7,1),TRUE)&gt;VLOOKUP(O1919,'Tableau de correspondances'!W$8:AO$31,MATCH(N1919,'Tableau de correspondances'!W$7:AO$7,-1),TRUE),"Table 2","Table 1")</f>
        <v>Table 1</v>
      </c>
      <c r="J1919" s="73" t="str">
        <f t="shared" si="117"/>
        <v>non</v>
      </c>
      <c r="K1919" s="28"/>
      <c r="L1919" s="29"/>
      <c r="M1919" s="34">
        <f t="shared" si="118"/>
        <v>6</v>
      </c>
      <c r="N1919" s="16">
        <f t="shared" si="119"/>
        <v>6</v>
      </c>
      <c r="O1919" s="70">
        <f t="shared" si="120"/>
        <v>0.3</v>
      </c>
    </row>
    <row r="1920" spans="1:15" ht="18" thickBot="1" x14ac:dyDescent="0.4">
      <c r="A1920" s="15">
        <v>1911</v>
      </c>
      <c r="D1920" s="14"/>
      <c r="E1920" s="14"/>
      <c r="F1920" s="14"/>
      <c r="G1920" s="14"/>
      <c r="H1920" s="71">
        <f>MIN(VLOOKUP(O1920,'Tableau de correspondances'!B$8:T$31,MATCH(N1920,'Tableau de correspondances'!B$7:T$7,1),TRUE),VLOOKUP(O1920,'Tableau de correspondances'!W$8:AO$31,MATCH(N1920,'Tableau de correspondances'!W$7:AO$7,-1),TRUE))</f>
        <v>46</v>
      </c>
      <c r="I1920" s="78" t="str">
        <f>IF(VLOOKUP(O1920,'Tableau de correspondances'!B$8:T$31,MATCH(N1920,'Tableau de correspondances'!B$7:T$7,1),TRUE)&gt;VLOOKUP(O1920,'Tableau de correspondances'!W$8:AO$31,MATCH(N1920,'Tableau de correspondances'!W$7:AO$7,-1),TRUE),"Table 2","Table 1")</f>
        <v>Table 1</v>
      </c>
      <c r="J1920" s="73" t="str">
        <f t="shared" si="117"/>
        <v>non</v>
      </c>
      <c r="K1920" s="28"/>
      <c r="L1920" s="29"/>
      <c r="M1920" s="34">
        <f t="shared" si="118"/>
        <v>6</v>
      </c>
      <c r="N1920" s="16">
        <f t="shared" si="119"/>
        <v>6</v>
      </c>
      <c r="O1920" s="70">
        <f t="shared" si="120"/>
        <v>0.3</v>
      </c>
    </row>
    <row r="1921" spans="1:15" ht="18" thickBot="1" x14ac:dyDescent="0.4">
      <c r="A1921" s="15">
        <v>1912</v>
      </c>
      <c r="D1921" s="14"/>
      <c r="E1921" s="14"/>
      <c r="F1921" s="14"/>
      <c r="G1921" s="14"/>
      <c r="H1921" s="71">
        <f>MIN(VLOOKUP(O1921,'Tableau de correspondances'!B$8:T$31,MATCH(N1921,'Tableau de correspondances'!B$7:T$7,1),TRUE),VLOOKUP(O1921,'Tableau de correspondances'!W$8:AO$31,MATCH(N1921,'Tableau de correspondances'!W$7:AO$7,-1),TRUE))</f>
        <v>46</v>
      </c>
      <c r="I1921" s="78" t="str">
        <f>IF(VLOOKUP(O1921,'Tableau de correspondances'!B$8:T$31,MATCH(N1921,'Tableau de correspondances'!B$7:T$7,1),TRUE)&gt;VLOOKUP(O1921,'Tableau de correspondances'!W$8:AO$31,MATCH(N1921,'Tableau de correspondances'!W$7:AO$7,-1),TRUE),"Table 2","Table 1")</f>
        <v>Table 1</v>
      </c>
      <c r="J1921" s="73" t="str">
        <f t="shared" si="117"/>
        <v>non</v>
      </c>
      <c r="K1921" s="28"/>
      <c r="L1921" s="29"/>
      <c r="M1921" s="34">
        <f t="shared" si="118"/>
        <v>6</v>
      </c>
      <c r="N1921" s="16">
        <f t="shared" si="119"/>
        <v>6</v>
      </c>
      <c r="O1921" s="70">
        <f t="shared" si="120"/>
        <v>0.3</v>
      </c>
    </row>
    <row r="1922" spans="1:15" ht="18" thickBot="1" x14ac:dyDescent="0.4">
      <c r="A1922" s="15">
        <v>1913</v>
      </c>
      <c r="D1922" s="14"/>
      <c r="E1922" s="14"/>
      <c r="F1922" s="14"/>
      <c r="G1922" s="14"/>
      <c r="H1922" s="71">
        <f>MIN(VLOOKUP(O1922,'Tableau de correspondances'!B$8:T$31,MATCH(N1922,'Tableau de correspondances'!B$7:T$7,1),TRUE),VLOOKUP(O1922,'Tableau de correspondances'!W$8:AO$31,MATCH(N1922,'Tableau de correspondances'!W$7:AO$7,-1),TRUE))</f>
        <v>46</v>
      </c>
      <c r="I1922" s="78" t="str">
        <f>IF(VLOOKUP(O1922,'Tableau de correspondances'!B$8:T$31,MATCH(N1922,'Tableau de correspondances'!B$7:T$7,1),TRUE)&gt;VLOOKUP(O1922,'Tableau de correspondances'!W$8:AO$31,MATCH(N1922,'Tableau de correspondances'!W$7:AO$7,-1),TRUE),"Table 2","Table 1")</f>
        <v>Table 1</v>
      </c>
      <c r="J1922" s="73" t="str">
        <f t="shared" si="117"/>
        <v>non</v>
      </c>
      <c r="K1922" s="28"/>
      <c r="L1922" s="29"/>
      <c r="M1922" s="34">
        <f t="shared" si="118"/>
        <v>6</v>
      </c>
      <c r="N1922" s="16">
        <f t="shared" si="119"/>
        <v>6</v>
      </c>
      <c r="O1922" s="70">
        <f t="shared" si="120"/>
        <v>0.3</v>
      </c>
    </row>
    <row r="1923" spans="1:15" ht="18" thickBot="1" x14ac:dyDescent="0.4">
      <c r="A1923" s="15">
        <v>1914</v>
      </c>
      <c r="D1923" s="14"/>
      <c r="E1923" s="14"/>
      <c r="F1923" s="14"/>
      <c r="G1923" s="14"/>
      <c r="H1923" s="71">
        <f>MIN(VLOOKUP(O1923,'Tableau de correspondances'!B$8:T$31,MATCH(N1923,'Tableau de correspondances'!B$7:T$7,1),TRUE),VLOOKUP(O1923,'Tableau de correspondances'!W$8:AO$31,MATCH(N1923,'Tableau de correspondances'!W$7:AO$7,-1),TRUE))</f>
        <v>46</v>
      </c>
      <c r="I1923" s="78" t="str">
        <f>IF(VLOOKUP(O1923,'Tableau de correspondances'!B$8:T$31,MATCH(N1923,'Tableau de correspondances'!B$7:T$7,1),TRUE)&gt;VLOOKUP(O1923,'Tableau de correspondances'!W$8:AO$31,MATCH(N1923,'Tableau de correspondances'!W$7:AO$7,-1),TRUE),"Table 2","Table 1")</f>
        <v>Table 1</v>
      </c>
      <c r="J1923" s="73" t="str">
        <f t="shared" si="117"/>
        <v>non</v>
      </c>
      <c r="K1923" s="28"/>
      <c r="L1923" s="29"/>
      <c r="M1923" s="34">
        <f t="shared" si="118"/>
        <v>6</v>
      </c>
      <c r="N1923" s="16">
        <f t="shared" si="119"/>
        <v>6</v>
      </c>
      <c r="O1923" s="70">
        <f t="shared" si="120"/>
        <v>0.3</v>
      </c>
    </row>
    <row r="1924" spans="1:15" ht="18" thickBot="1" x14ac:dyDescent="0.4">
      <c r="A1924" s="15">
        <v>1915</v>
      </c>
      <c r="D1924" s="14"/>
      <c r="E1924" s="14"/>
      <c r="F1924" s="14"/>
      <c r="G1924" s="14"/>
      <c r="H1924" s="71">
        <f>MIN(VLOOKUP(O1924,'Tableau de correspondances'!B$8:T$31,MATCH(N1924,'Tableau de correspondances'!B$7:T$7,1),TRUE),VLOOKUP(O1924,'Tableau de correspondances'!W$8:AO$31,MATCH(N1924,'Tableau de correspondances'!W$7:AO$7,-1),TRUE))</f>
        <v>46</v>
      </c>
      <c r="I1924" s="78" t="str">
        <f>IF(VLOOKUP(O1924,'Tableau de correspondances'!B$8:T$31,MATCH(N1924,'Tableau de correspondances'!B$7:T$7,1),TRUE)&gt;VLOOKUP(O1924,'Tableau de correspondances'!W$8:AO$31,MATCH(N1924,'Tableau de correspondances'!W$7:AO$7,-1),TRUE),"Table 2","Table 1")</f>
        <v>Table 1</v>
      </c>
      <c r="J1924" s="73" t="str">
        <f t="shared" si="117"/>
        <v>non</v>
      </c>
      <c r="K1924" s="28"/>
      <c r="L1924" s="29"/>
      <c r="M1924" s="34">
        <f t="shared" si="118"/>
        <v>6</v>
      </c>
      <c r="N1924" s="16">
        <f t="shared" si="119"/>
        <v>6</v>
      </c>
      <c r="O1924" s="70">
        <f t="shared" si="120"/>
        <v>0.3</v>
      </c>
    </row>
    <row r="1925" spans="1:15" ht="18" thickBot="1" x14ac:dyDescent="0.4">
      <c r="A1925" s="15">
        <v>1916</v>
      </c>
      <c r="D1925" s="14"/>
      <c r="E1925" s="14"/>
      <c r="F1925" s="14"/>
      <c r="G1925" s="14"/>
      <c r="H1925" s="71">
        <f>MIN(VLOOKUP(O1925,'Tableau de correspondances'!B$8:T$31,MATCH(N1925,'Tableau de correspondances'!B$7:T$7,1),TRUE),VLOOKUP(O1925,'Tableau de correspondances'!W$8:AO$31,MATCH(N1925,'Tableau de correspondances'!W$7:AO$7,-1),TRUE))</f>
        <v>46</v>
      </c>
      <c r="I1925" s="78" t="str">
        <f>IF(VLOOKUP(O1925,'Tableau de correspondances'!B$8:T$31,MATCH(N1925,'Tableau de correspondances'!B$7:T$7,1),TRUE)&gt;VLOOKUP(O1925,'Tableau de correspondances'!W$8:AO$31,MATCH(N1925,'Tableau de correspondances'!W$7:AO$7,-1),TRUE),"Table 2","Table 1")</f>
        <v>Table 1</v>
      </c>
      <c r="J1925" s="73" t="str">
        <f t="shared" si="117"/>
        <v>non</v>
      </c>
      <c r="K1925" s="28"/>
      <c r="L1925" s="29"/>
      <c r="M1925" s="34">
        <f t="shared" si="118"/>
        <v>6</v>
      </c>
      <c r="N1925" s="16">
        <f t="shared" si="119"/>
        <v>6</v>
      </c>
      <c r="O1925" s="70">
        <f t="shared" si="120"/>
        <v>0.3</v>
      </c>
    </row>
    <row r="1926" spans="1:15" ht="18" thickBot="1" x14ac:dyDescent="0.4">
      <c r="A1926" s="15">
        <v>1917</v>
      </c>
      <c r="D1926" s="14"/>
      <c r="E1926" s="14"/>
      <c r="F1926" s="14"/>
      <c r="G1926" s="14"/>
      <c r="H1926" s="71">
        <f>MIN(VLOOKUP(O1926,'Tableau de correspondances'!B$8:T$31,MATCH(N1926,'Tableau de correspondances'!B$7:T$7,1),TRUE),VLOOKUP(O1926,'Tableau de correspondances'!W$8:AO$31,MATCH(N1926,'Tableau de correspondances'!W$7:AO$7,-1),TRUE))</f>
        <v>46</v>
      </c>
      <c r="I1926" s="78" t="str">
        <f>IF(VLOOKUP(O1926,'Tableau de correspondances'!B$8:T$31,MATCH(N1926,'Tableau de correspondances'!B$7:T$7,1),TRUE)&gt;VLOOKUP(O1926,'Tableau de correspondances'!W$8:AO$31,MATCH(N1926,'Tableau de correspondances'!W$7:AO$7,-1),TRUE),"Table 2","Table 1")</f>
        <v>Table 1</v>
      </c>
      <c r="J1926" s="73" t="str">
        <f t="shared" si="117"/>
        <v>non</v>
      </c>
      <c r="K1926" s="28"/>
      <c r="L1926" s="29"/>
      <c r="M1926" s="34">
        <f t="shared" si="118"/>
        <v>6</v>
      </c>
      <c r="N1926" s="16">
        <f t="shared" si="119"/>
        <v>6</v>
      </c>
      <c r="O1926" s="70">
        <f t="shared" si="120"/>
        <v>0.3</v>
      </c>
    </row>
    <row r="1927" spans="1:15" ht="18" thickBot="1" x14ac:dyDescent="0.4">
      <c r="A1927" s="15">
        <v>1918</v>
      </c>
      <c r="D1927" s="14"/>
      <c r="E1927" s="14"/>
      <c r="F1927" s="14"/>
      <c r="G1927" s="14"/>
      <c r="H1927" s="71">
        <f>MIN(VLOOKUP(O1927,'Tableau de correspondances'!B$8:T$31,MATCH(N1927,'Tableau de correspondances'!B$7:T$7,1),TRUE),VLOOKUP(O1927,'Tableau de correspondances'!W$8:AO$31,MATCH(N1927,'Tableau de correspondances'!W$7:AO$7,-1),TRUE))</f>
        <v>46</v>
      </c>
      <c r="I1927" s="78" t="str">
        <f>IF(VLOOKUP(O1927,'Tableau de correspondances'!B$8:T$31,MATCH(N1927,'Tableau de correspondances'!B$7:T$7,1),TRUE)&gt;VLOOKUP(O1927,'Tableau de correspondances'!W$8:AO$31,MATCH(N1927,'Tableau de correspondances'!W$7:AO$7,-1),TRUE),"Table 2","Table 1")</f>
        <v>Table 1</v>
      </c>
      <c r="J1927" s="73" t="str">
        <f t="shared" si="117"/>
        <v>non</v>
      </c>
      <c r="K1927" s="28"/>
      <c r="L1927" s="29"/>
      <c r="M1927" s="34">
        <f t="shared" si="118"/>
        <v>6</v>
      </c>
      <c r="N1927" s="16">
        <f t="shared" si="119"/>
        <v>6</v>
      </c>
      <c r="O1927" s="70">
        <f t="shared" si="120"/>
        <v>0.3</v>
      </c>
    </row>
    <row r="1928" spans="1:15" ht="18" thickBot="1" x14ac:dyDescent="0.4">
      <c r="A1928" s="15">
        <v>1919</v>
      </c>
      <c r="D1928" s="14"/>
      <c r="E1928" s="14"/>
      <c r="F1928" s="14"/>
      <c r="G1928" s="14"/>
      <c r="H1928" s="71">
        <f>MIN(VLOOKUP(O1928,'Tableau de correspondances'!B$8:T$31,MATCH(N1928,'Tableau de correspondances'!B$7:T$7,1),TRUE),VLOOKUP(O1928,'Tableau de correspondances'!W$8:AO$31,MATCH(N1928,'Tableau de correspondances'!W$7:AO$7,-1),TRUE))</f>
        <v>46</v>
      </c>
      <c r="I1928" s="78" t="str">
        <f>IF(VLOOKUP(O1928,'Tableau de correspondances'!B$8:T$31,MATCH(N1928,'Tableau de correspondances'!B$7:T$7,1),TRUE)&gt;VLOOKUP(O1928,'Tableau de correspondances'!W$8:AO$31,MATCH(N1928,'Tableau de correspondances'!W$7:AO$7,-1),TRUE),"Table 2","Table 1")</f>
        <v>Table 1</v>
      </c>
      <c r="J1928" s="73" t="str">
        <f t="shared" si="117"/>
        <v>non</v>
      </c>
      <c r="K1928" s="28"/>
      <c r="L1928" s="29"/>
      <c r="M1928" s="34">
        <f t="shared" si="118"/>
        <v>6</v>
      </c>
      <c r="N1928" s="16">
        <f t="shared" si="119"/>
        <v>6</v>
      </c>
      <c r="O1928" s="70">
        <f t="shared" si="120"/>
        <v>0.3</v>
      </c>
    </row>
    <row r="1929" spans="1:15" ht="18" thickBot="1" x14ac:dyDescent="0.4">
      <c r="A1929" s="15">
        <v>1920</v>
      </c>
      <c r="D1929" s="14"/>
      <c r="E1929" s="14"/>
      <c r="F1929" s="14"/>
      <c r="G1929" s="14"/>
      <c r="H1929" s="71">
        <f>MIN(VLOOKUP(O1929,'Tableau de correspondances'!B$8:T$31,MATCH(N1929,'Tableau de correspondances'!B$7:T$7,1),TRUE),VLOOKUP(O1929,'Tableau de correspondances'!W$8:AO$31,MATCH(N1929,'Tableau de correspondances'!W$7:AO$7,-1),TRUE))</f>
        <v>46</v>
      </c>
      <c r="I1929" s="78" t="str">
        <f>IF(VLOOKUP(O1929,'Tableau de correspondances'!B$8:T$31,MATCH(N1929,'Tableau de correspondances'!B$7:T$7,1),TRUE)&gt;VLOOKUP(O1929,'Tableau de correspondances'!W$8:AO$31,MATCH(N1929,'Tableau de correspondances'!W$7:AO$7,-1),TRUE),"Table 2","Table 1")</f>
        <v>Table 1</v>
      </c>
      <c r="J1929" s="73" t="str">
        <f t="shared" si="117"/>
        <v>non</v>
      </c>
      <c r="K1929" s="28"/>
      <c r="L1929" s="29"/>
      <c r="M1929" s="34">
        <f t="shared" si="118"/>
        <v>6</v>
      </c>
      <c r="N1929" s="16">
        <f t="shared" si="119"/>
        <v>6</v>
      </c>
      <c r="O1929" s="70">
        <f t="shared" si="120"/>
        <v>0.3</v>
      </c>
    </row>
    <row r="1930" spans="1:15" ht="18" thickBot="1" x14ac:dyDescent="0.4">
      <c r="A1930" s="15">
        <v>1921</v>
      </c>
      <c r="D1930" s="14"/>
      <c r="E1930" s="14"/>
      <c r="F1930" s="14"/>
      <c r="G1930" s="14"/>
      <c r="H1930" s="71">
        <f>MIN(VLOOKUP(O1930,'Tableau de correspondances'!B$8:T$31,MATCH(N1930,'Tableau de correspondances'!B$7:T$7,1),TRUE),VLOOKUP(O1930,'Tableau de correspondances'!W$8:AO$31,MATCH(N1930,'Tableau de correspondances'!W$7:AO$7,-1),TRUE))</f>
        <v>46</v>
      </c>
      <c r="I1930" s="78" t="str">
        <f>IF(VLOOKUP(O1930,'Tableau de correspondances'!B$8:T$31,MATCH(N1930,'Tableau de correspondances'!B$7:T$7,1),TRUE)&gt;VLOOKUP(O1930,'Tableau de correspondances'!W$8:AO$31,MATCH(N1930,'Tableau de correspondances'!W$7:AO$7,-1),TRUE),"Table 2","Table 1")</f>
        <v>Table 1</v>
      </c>
      <c r="J1930" s="73" t="str">
        <f t="shared" si="117"/>
        <v>non</v>
      </c>
      <c r="K1930" s="28"/>
      <c r="L1930" s="29"/>
      <c r="M1930" s="34">
        <f t="shared" si="118"/>
        <v>6</v>
      </c>
      <c r="N1930" s="16">
        <f t="shared" si="119"/>
        <v>6</v>
      </c>
      <c r="O1930" s="70">
        <f t="shared" si="120"/>
        <v>0.3</v>
      </c>
    </row>
    <row r="1931" spans="1:15" ht="18" thickBot="1" x14ac:dyDescent="0.4">
      <c r="A1931" s="15">
        <v>1922</v>
      </c>
      <c r="D1931" s="14"/>
      <c r="E1931" s="14"/>
      <c r="F1931" s="14"/>
      <c r="G1931" s="14"/>
      <c r="H1931" s="71">
        <f>MIN(VLOOKUP(O1931,'Tableau de correspondances'!B$8:T$31,MATCH(N1931,'Tableau de correspondances'!B$7:T$7,1),TRUE),VLOOKUP(O1931,'Tableau de correspondances'!W$8:AO$31,MATCH(N1931,'Tableau de correspondances'!W$7:AO$7,-1),TRUE))</f>
        <v>46</v>
      </c>
      <c r="I1931" s="78" t="str">
        <f>IF(VLOOKUP(O1931,'Tableau de correspondances'!B$8:T$31,MATCH(N1931,'Tableau de correspondances'!B$7:T$7,1),TRUE)&gt;VLOOKUP(O1931,'Tableau de correspondances'!W$8:AO$31,MATCH(N1931,'Tableau de correspondances'!W$7:AO$7,-1),TRUE),"Table 2","Table 1")</f>
        <v>Table 1</v>
      </c>
      <c r="J1931" s="73" t="str">
        <f t="shared" ref="J1931:J1994" si="121">IF(D1931&gt;H1931,"oui","non")</f>
        <v>non</v>
      </c>
      <c r="K1931" s="28"/>
      <c r="L1931" s="29"/>
      <c r="M1931" s="34">
        <f t="shared" si="118"/>
        <v>6</v>
      </c>
      <c r="N1931" s="16">
        <f t="shared" si="119"/>
        <v>6</v>
      </c>
      <c r="O1931" s="70">
        <f t="shared" si="120"/>
        <v>0.3</v>
      </c>
    </row>
    <row r="1932" spans="1:15" ht="18" thickBot="1" x14ac:dyDescent="0.4">
      <c r="A1932" s="15">
        <v>1923</v>
      </c>
      <c r="D1932" s="14"/>
      <c r="E1932" s="14"/>
      <c r="F1932" s="14"/>
      <c r="G1932" s="14"/>
      <c r="H1932" s="71">
        <f>MIN(VLOOKUP(O1932,'Tableau de correspondances'!B$8:T$31,MATCH(N1932,'Tableau de correspondances'!B$7:T$7,1),TRUE),VLOOKUP(O1932,'Tableau de correspondances'!W$8:AO$31,MATCH(N1932,'Tableau de correspondances'!W$7:AO$7,-1),TRUE))</f>
        <v>46</v>
      </c>
      <c r="I1932" s="78" t="str">
        <f>IF(VLOOKUP(O1932,'Tableau de correspondances'!B$8:T$31,MATCH(N1932,'Tableau de correspondances'!B$7:T$7,1),TRUE)&gt;VLOOKUP(O1932,'Tableau de correspondances'!W$8:AO$31,MATCH(N1932,'Tableau de correspondances'!W$7:AO$7,-1),TRUE),"Table 2","Table 1")</f>
        <v>Table 1</v>
      </c>
      <c r="J1932" s="73" t="str">
        <f t="shared" si="121"/>
        <v>non</v>
      </c>
      <c r="K1932" s="28"/>
      <c r="L1932" s="29"/>
      <c r="M1932" s="34">
        <f t="shared" ref="M1932:M1995" si="122">IF(E1932="",6,IF(E1932&gt;8.5,8.5,E1932))</f>
        <v>6</v>
      </c>
      <c r="N1932" s="16">
        <f t="shared" ref="N1932:N1995" si="123">ROUND(M1932,2)</f>
        <v>6</v>
      </c>
      <c r="O1932" s="70">
        <f t="shared" ref="O1932:O1995" si="124">IF(F1932="",0.3,IF(F1932&gt;10.9,10.9,F1932))</f>
        <v>0.3</v>
      </c>
    </row>
    <row r="1933" spans="1:15" ht="18" thickBot="1" x14ac:dyDescent="0.4">
      <c r="A1933" s="15">
        <v>1924</v>
      </c>
      <c r="D1933" s="14"/>
      <c r="E1933" s="14"/>
      <c r="F1933" s="14"/>
      <c r="G1933" s="14"/>
      <c r="H1933" s="71">
        <f>MIN(VLOOKUP(O1933,'Tableau de correspondances'!B$8:T$31,MATCH(N1933,'Tableau de correspondances'!B$7:T$7,1),TRUE),VLOOKUP(O1933,'Tableau de correspondances'!W$8:AO$31,MATCH(N1933,'Tableau de correspondances'!W$7:AO$7,-1),TRUE))</f>
        <v>46</v>
      </c>
      <c r="I1933" s="78" t="str">
        <f>IF(VLOOKUP(O1933,'Tableau de correspondances'!B$8:T$31,MATCH(N1933,'Tableau de correspondances'!B$7:T$7,1),TRUE)&gt;VLOOKUP(O1933,'Tableau de correspondances'!W$8:AO$31,MATCH(N1933,'Tableau de correspondances'!W$7:AO$7,-1),TRUE),"Table 2","Table 1")</f>
        <v>Table 1</v>
      </c>
      <c r="J1933" s="73" t="str">
        <f t="shared" si="121"/>
        <v>non</v>
      </c>
      <c r="K1933" s="28"/>
      <c r="L1933" s="29"/>
      <c r="M1933" s="34">
        <f t="shared" si="122"/>
        <v>6</v>
      </c>
      <c r="N1933" s="16">
        <f t="shared" si="123"/>
        <v>6</v>
      </c>
      <c r="O1933" s="70">
        <f t="shared" si="124"/>
        <v>0.3</v>
      </c>
    </row>
    <row r="1934" spans="1:15" ht="18" thickBot="1" x14ac:dyDescent="0.4">
      <c r="A1934" s="15">
        <v>1925</v>
      </c>
      <c r="D1934" s="14"/>
      <c r="E1934" s="14"/>
      <c r="F1934" s="14"/>
      <c r="G1934" s="14"/>
      <c r="H1934" s="71">
        <f>MIN(VLOOKUP(O1934,'Tableau de correspondances'!B$8:T$31,MATCH(N1934,'Tableau de correspondances'!B$7:T$7,1),TRUE),VLOOKUP(O1934,'Tableau de correspondances'!W$8:AO$31,MATCH(N1934,'Tableau de correspondances'!W$7:AO$7,-1),TRUE))</f>
        <v>46</v>
      </c>
      <c r="I1934" s="78" t="str">
        <f>IF(VLOOKUP(O1934,'Tableau de correspondances'!B$8:T$31,MATCH(N1934,'Tableau de correspondances'!B$7:T$7,1),TRUE)&gt;VLOOKUP(O1934,'Tableau de correspondances'!W$8:AO$31,MATCH(N1934,'Tableau de correspondances'!W$7:AO$7,-1),TRUE),"Table 2","Table 1")</f>
        <v>Table 1</v>
      </c>
      <c r="J1934" s="73" t="str">
        <f t="shared" si="121"/>
        <v>non</v>
      </c>
      <c r="K1934" s="28"/>
      <c r="L1934" s="29"/>
      <c r="M1934" s="34">
        <f t="shared" si="122"/>
        <v>6</v>
      </c>
      <c r="N1934" s="16">
        <f t="shared" si="123"/>
        <v>6</v>
      </c>
      <c r="O1934" s="70">
        <f t="shared" si="124"/>
        <v>0.3</v>
      </c>
    </row>
    <row r="1935" spans="1:15" ht="18" thickBot="1" x14ac:dyDescent="0.4">
      <c r="A1935" s="15">
        <v>1926</v>
      </c>
      <c r="D1935" s="14"/>
      <c r="E1935" s="14"/>
      <c r="F1935" s="14"/>
      <c r="G1935" s="14"/>
      <c r="H1935" s="71">
        <f>MIN(VLOOKUP(O1935,'Tableau de correspondances'!B$8:T$31,MATCH(N1935,'Tableau de correspondances'!B$7:T$7,1),TRUE),VLOOKUP(O1935,'Tableau de correspondances'!W$8:AO$31,MATCH(N1935,'Tableau de correspondances'!W$7:AO$7,-1),TRUE))</f>
        <v>46</v>
      </c>
      <c r="I1935" s="78" t="str">
        <f>IF(VLOOKUP(O1935,'Tableau de correspondances'!B$8:T$31,MATCH(N1935,'Tableau de correspondances'!B$7:T$7,1),TRUE)&gt;VLOOKUP(O1935,'Tableau de correspondances'!W$8:AO$31,MATCH(N1935,'Tableau de correspondances'!W$7:AO$7,-1),TRUE),"Table 2","Table 1")</f>
        <v>Table 1</v>
      </c>
      <c r="J1935" s="73" t="str">
        <f t="shared" si="121"/>
        <v>non</v>
      </c>
      <c r="K1935" s="28"/>
      <c r="L1935" s="29"/>
      <c r="M1935" s="34">
        <f t="shared" si="122"/>
        <v>6</v>
      </c>
      <c r="N1935" s="16">
        <f t="shared" si="123"/>
        <v>6</v>
      </c>
      <c r="O1935" s="70">
        <f t="shared" si="124"/>
        <v>0.3</v>
      </c>
    </row>
    <row r="1936" spans="1:15" ht="18" thickBot="1" x14ac:dyDescent="0.4">
      <c r="A1936" s="15">
        <v>1927</v>
      </c>
      <c r="D1936" s="14"/>
      <c r="E1936" s="14"/>
      <c r="F1936" s="14"/>
      <c r="G1936" s="14"/>
      <c r="H1936" s="71">
        <f>MIN(VLOOKUP(O1936,'Tableau de correspondances'!B$8:T$31,MATCH(N1936,'Tableau de correspondances'!B$7:T$7,1),TRUE),VLOOKUP(O1936,'Tableau de correspondances'!W$8:AO$31,MATCH(N1936,'Tableau de correspondances'!W$7:AO$7,-1),TRUE))</f>
        <v>46</v>
      </c>
      <c r="I1936" s="78" t="str">
        <f>IF(VLOOKUP(O1936,'Tableau de correspondances'!B$8:T$31,MATCH(N1936,'Tableau de correspondances'!B$7:T$7,1),TRUE)&gt;VLOOKUP(O1936,'Tableau de correspondances'!W$8:AO$31,MATCH(N1936,'Tableau de correspondances'!W$7:AO$7,-1),TRUE),"Table 2","Table 1")</f>
        <v>Table 1</v>
      </c>
      <c r="J1936" s="73" t="str">
        <f t="shared" si="121"/>
        <v>non</v>
      </c>
      <c r="K1936" s="28"/>
      <c r="L1936" s="29"/>
      <c r="M1936" s="34">
        <f t="shared" si="122"/>
        <v>6</v>
      </c>
      <c r="N1936" s="16">
        <f t="shared" si="123"/>
        <v>6</v>
      </c>
      <c r="O1936" s="70">
        <f t="shared" si="124"/>
        <v>0.3</v>
      </c>
    </row>
    <row r="1937" spans="1:15" ht="18" thickBot="1" x14ac:dyDescent="0.4">
      <c r="A1937" s="15">
        <v>1928</v>
      </c>
      <c r="D1937" s="14"/>
      <c r="E1937" s="14"/>
      <c r="F1937" s="14"/>
      <c r="G1937" s="14"/>
      <c r="H1937" s="71">
        <f>MIN(VLOOKUP(O1937,'Tableau de correspondances'!B$8:T$31,MATCH(N1937,'Tableau de correspondances'!B$7:T$7,1),TRUE),VLOOKUP(O1937,'Tableau de correspondances'!W$8:AO$31,MATCH(N1937,'Tableau de correspondances'!W$7:AO$7,-1),TRUE))</f>
        <v>46</v>
      </c>
      <c r="I1937" s="78" t="str">
        <f>IF(VLOOKUP(O1937,'Tableau de correspondances'!B$8:T$31,MATCH(N1937,'Tableau de correspondances'!B$7:T$7,1),TRUE)&gt;VLOOKUP(O1937,'Tableau de correspondances'!W$8:AO$31,MATCH(N1937,'Tableau de correspondances'!W$7:AO$7,-1),TRUE),"Table 2","Table 1")</f>
        <v>Table 1</v>
      </c>
      <c r="J1937" s="73" t="str">
        <f t="shared" si="121"/>
        <v>non</v>
      </c>
      <c r="K1937" s="28"/>
      <c r="L1937" s="29"/>
      <c r="M1937" s="34">
        <f t="shared" si="122"/>
        <v>6</v>
      </c>
      <c r="N1937" s="16">
        <f t="shared" si="123"/>
        <v>6</v>
      </c>
      <c r="O1937" s="70">
        <f t="shared" si="124"/>
        <v>0.3</v>
      </c>
    </row>
    <row r="1938" spans="1:15" ht="18" thickBot="1" x14ac:dyDescent="0.4">
      <c r="A1938" s="15">
        <v>1929</v>
      </c>
      <c r="D1938" s="14"/>
      <c r="E1938" s="14"/>
      <c r="F1938" s="14"/>
      <c r="G1938" s="14"/>
      <c r="H1938" s="71">
        <f>MIN(VLOOKUP(O1938,'Tableau de correspondances'!B$8:T$31,MATCH(N1938,'Tableau de correspondances'!B$7:T$7,1),TRUE),VLOOKUP(O1938,'Tableau de correspondances'!W$8:AO$31,MATCH(N1938,'Tableau de correspondances'!W$7:AO$7,-1),TRUE))</f>
        <v>46</v>
      </c>
      <c r="I1938" s="78" t="str">
        <f>IF(VLOOKUP(O1938,'Tableau de correspondances'!B$8:T$31,MATCH(N1938,'Tableau de correspondances'!B$7:T$7,1),TRUE)&gt;VLOOKUP(O1938,'Tableau de correspondances'!W$8:AO$31,MATCH(N1938,'Tableau de correspondances'!W$7:AO$7,-1),TRUE),"Table 2","Table 1")</f>
        <v>Table 1</v>
      </c>
      <c r="J1938" s="73" t="str">
        <f t="shared" si="121"/>
        <v>non</v>
      </c>
      <c r="K1938" s="28"/>
      <c r="L1938" s="29"/>
      <c r="M1938" s="34">
        <f t="shared" si="122"/>
        <v>6</v>
      </c>
      <c r="N1938" s="16">
        <f t="shared" si="123"/>
        <v>6</v>
      </c>
      <c r="O1938" s="70">
        <f t="shared" si="124"/>
        <v>0.3</v>
      </c>
    </row>
    <row r="1939" spans="1:15" ht="18" thickBot="1" x14ac:dyDescent="0.4">
      <c r="A1939" s="15">
        <v>1930</v>
      </c>
      <c r="D1939" s="14"/>
      <c r="E1939" s="14"/>
      <c r="F1939" s="14"/>
      <c r="G1939" s="14"/>
      <c r="H1939" s="71">
        <f>MIN(VLOOKUP(O1939,'Tableau de correspondances'!B$8:T$31,MATCH(N1939,'Tableau de correspondances'!B$7:T$7,1),TRUE),VLOOKUP(O1939,'Tableau de correspondances'!W$8:AO$31,MATCH(N1939,'Tableau de correspondances'!W$7:AO$7,-1),TRUE))</f>
        <v>46</v>
      </c>
      <c r="I1939" s="78" t="str">
        <f>IF(VLOOKUP(O1939,'Tableau de correspondances'!B$8:T$31,MATCH(N1939,'Tableau de correspondances'!B$7:T$7,1),TRUE)&gt;VLOOKUP(O1939,'Tableau de correspondances'!W$8:AO$31,MATCH(N1939,'Tableau de correspondances'!W$7:AO$7,-1),TRUE),"Table 2","Table 1")</f>
        <v>Table 1</v>
      </c>
      <c r="J1939" s="73" t="str">
        <f t="shared" si="121"/>
        <v>non</v>
      </c>
      <c r="K1939" s="28"/>
      <c r="L1939" s="29"/>
      <c r="M1939" s="34">
        <f t="shared" si="122"/>
        <v>6</v>
      </c>
      <c r="N1939" s="16">
        <f t="shared" si="123"/>
        <v>6</v>
      </c>
      <c r="O1939" s="70">
        <f t="shared" si="124"/>
        <v>0.3</v>
      </c>
    </row>
    <row r="1940" spans="1:15" ht="18" thickBot="1" x14ac:dyDescent="0.4">
      <c r="A1940" s="15">
        <v>1931</v>
      </c>
      <c r="D1940" s="14"/>
      <c r="E1940" s="14"/>
      <c r="F1940" s="14"/>
      <c r="G1940" s="14"/>
      <c r="H1940" s="71">
        <f>MIN(VLOOKUP(O1940,'Tableau de correspondances'!B$8:T$31,MATCH(N1940,'Tableau de correspondances'!B$7:T$7,1),TRUE),VLOOKUP(O1940,'Tableau de correspondances'!W$8:AO$31,MATCH(N1940,'Tableau de correspondances'!W$7:AO$7,-1),TRUE))</f>
        <v>46</v>
      </c>
      <c r="I1940" s="78" t="str">
        <f>IF(VLOOKUP(O1940,'Tableau de correspondances'!B$8:T$31,MATCH(N1940,'Tableau de correspondances'!B$7:T$7,1),TRUE)&gt;VLOOKUP(O1940,'Tableau de correspondances'!W$8:AO$31,MATCH(N1940,'Tableau de correspondances'!W$7:AO$7,-1),TRUE),"Table 2","Table 1")</f>
        <v>Table 1</v>
      </c>
      <c r="J1940" s="73" t="str">
        <f t="shared" si="121"/>
        <v>non</v>
      </c>
      <c r="K1940" s="28"/>
      <c r="L1940" s="29"/>
      <c r="M1940" s="34">
        <f t="shared" si="122"/>
        <v>6</v>
      </c>
      <c r="N1940" s="16">
        <f t="shared" si="123"/>
        <v>6</v>
      </c>
      <c r="O1940" s="70">
        <f t="shared" si="124"/>
        <v>0.3</v>
      </c>
    </row>
    <row r="1941" spans="1:15" ht="18" thickBot="1" x14ac:dyDescent="0.4">
      <c r="A1941" s="15">
        <v>1932</v>
      </c>
      <c r="D1941" s="14"/>
      <c r="E1941" s="14"/>
      <c r="F1941" s="14"/>
      <c r="G1941" s="14"/>
      <c r="H1941" s="71">
        <f>MIN(VLOOKUP(O1941,'Tableau de correspondances'!B$8:T$31,MATCH(N1941,'Tableau de correspondances'!B$7:T$7,1),TRUE),VLOOKUP(O1941,'Tableau de correspondances'!W$8:AO$31,MATCH(N1941,'Tableau de correspondances'!W$7:AO$7,-1),TRUE))</f>
        <v>46</v>
      </c>
      <c r="I1941" s="78" t="str">
        <f>IF(VLOOKUP(O1941,'Tableau de correspondances'!B$8:T$31,MATCH(N1941,'Tableau de correspondances'!B$7:T$7,1),TRUE)&gt;VLOOKUP(O1941,'Tableau de correspondances'!W$8:AO$31,MATCH(N1941,'Tableau de correspondances'!W$7:AO$7,-1),TRUE),"Table 2","Table 1")</f>
        <v>Table 1</v>
      </c>
      <c r="J1941" s="73" t="str">
        <f t="shared" si="121"/>
        <v>non</v>
      </c>
      <c r="K1941" s="28"/>
      <c r="L1941" s="29"/>
      <c r="M1941" s="34">
        <f t="shared" si="122"/>
        <v>6</v>
      </c>
      <c r="N1941" s="16">
        <f t="shared" si="123"/>
        <v>6</v>
      </c>
      <c r="O1941" s="70">
        <f t="shared" si="124"/>
        <v>0.3</v>
      </c>
    </row>
    <row r="1942" spans="1:15" ht="18" thickBot="1" x14ac:dyDescent="0.4">
      <c r="A1942" s="15">
        <v>1933</v>
      </c>
      <c r="D1942" s="14"/>
      <c r="E1942" s="14"/>
      <c r="F1942" s="14"/>
      <c r="G1942" s="14"/>
      <c r="H1942" s="71">
        <f>MIN(VLOOKUP(O1942,'Tableau de correspondances'!B$8:T$31,MATCH(N1942,'Tableau de correspondances'!B$7:T$7,1),TRUE),VLOOKUP(O1942,'Tableau de correspondances'!W$8:AO$31,MATCH(N1942,'Tableau de correspondances'!W$7:AO$7,-1),TRUE))</f>
        <v>46</v>
      </c>
      <c r="I1942" s="78" t="str">
        <f>IF(VLOOKUP(O1942,'Tableau de correspondances'!B$8:T$31,MATCH(N1942,'Tableau de correspondances'!B$7:T$7,1),TRUE)&gt;VLOOKUP(O1942,'Tableau de correspondances'!W$8:AO$31,MATCH(N1942,'Tableau de correspondances'!W$7:AO$7,-1),TRUE),"Table 2","Table 1")</f>
        <v>Table 1</v>
      </c>
      <c r="J1942" s="73" t="str">
        <f t="shared" si="121"/>
        <v>non</v>
      </c>
      <c r="K1942" s="28"/>
      <c r="L1942" s="29"/>
      <c r="M1942" s="34">
        <f t="shared" si="122"/>
        <v>6</v>
      </c>
      <c r="N1942" s="16">
        <f t="shared" si="123"/>
        <v>6</v>
      </c>
      <c r="O1942" s="70">
        <f t="shared" si="124"/>
        <v>0.3</v>
      </c>
    </row>
    <row r="1943" spans="1:15" ht="18" thickBot="1" x14ac:dyDescent="0.4">
      <c r="A1943" s="15">
        <v>1934</v>
      </c>
      <c r="D1943" s="14"/>
      <c r="E1943" s="14"/>
      <c r="F1943" s="14"/>
      <c r="G1943" s="14"/>
      <c r="H1943" s="71">
        <f>MIN(VLOOKUP(O1943,'Tableau de correspondances'!B$8:T$31,MATCH(N1943,'Tableau de correspondances'!B$7:T$7,1),TRUE),VLOOKUP(O1943,'Tableau de correspondances'!W$8:AO$31,MATCH(N1943,'Tableau de correspondances'!W$7:AO$7,-1),TRUE))</f>
        <v>46</v>
      </c>
      <c r="I1943" s="78" t="str">
        <f>IF(VLOOKUP(O1943,'Tableau de correspondances'!B$8:T$31,MATCH(N1943,'Tableau de correspondances'!B$7:T$7,1),TRUE)&gt;VLOOKUP(O1943,'Tableau de correspondances'!W$8:AO$31,MATCH(N1943,'Tableau de correspondances'!W$7:AO$7,-1),TRUE),"Table 2","Table 1")</f>
        <v>Table 1</v>
      </c>
      <c r="J1943" s="73" t="str">
        <f t="shared" si="121"/>
        <v>non</v>
      </c>
      <c r="K1943" s="28"/>
      <c r="L1943" s="29"/>
      <c r="M1943" s="34">
        <f t="shared" si="122"/>
        <v>6</v>
      </c>
      <c r="N1943" s="16">
        <f t="shared" si="123"/>
        <v>6</v>
      </c>
      <c r="O1943" s="70">
        <f t="shared" si="124"/>
        <v>0.3</v>
      </c>
    </row>
    <row r="1944" spans="1:15" ht="18" thickBot="1" x14ac:dyDescent="0.4">
      <c r="A1944" s="15">
        <v>1935</v>
      </c>
      <c r="D1944" s="14"/>
      <c r="E1944" s="14"/>
      <c r="F1944" s="14"/>
      <c r="G1944" s="14"/>
      <c r="H1944" s="71">
        <f>MIN(VLOOKUP(O1944,'Tableau de correspondances'!B$8:T$31,MATCH(N1944,'Tableau de correspondances'!B$7:T$7,1),TRUE),VLOOKUP(O1944,'Tableau de correspondances'!W$8:AO$31,MATCH(N1944,'Tableau de correspondances'!W$7:AO$7,-1),TRUE))</f>
        <v>46</v>
      </c>
      <c r="I1944" s="78" t="str">
        <f>IF(VLOOKUP(O1944,'Tableau de correspondances'!B$8:T$31,MATCH(N1944,'Tableau de correspondances'!B$7:T$7,1),TRUE)&gt;VLOOKUP(O1944,'Tableau de correspondances'!W$8:AO$31,MATCH(N1944,'Tableau de correspondances'!W$7:AO$7,-1),TRUE),"Table 2","Table 1")</f>
        <v>Table 1</v>
      </c>
      <c r="J1944" s="73" t="str">
        <f t="shared" si="121"/>
        <v>non</v>
      </c>
      <c r="K1944" s="28"/>
      <c r="L1944" s="29"/>
      <c r="M1944" s="34">
        <f t="shared" si="122"/>
        <v>6</v>
      </c>
      <c r="N1944" s="16">
        <f t="shared" si="123"/>
        <v>6</v>
      </c>
      <c r="O1944" s="70">
        <f t="shared" si="124"/>
        <v>0.3</v>
      </c>
    </row>
    <row r="1945" spans="1:15" ht="18" thickBot="1" x14ac:dyDescent="0.4">
      <c r="A1945" s="15">
        <v>1936</v>
      </c>
      <c r="D1945" s="14"/>
      <c r="E1945" s="14"/>
      <c r="F1945" s="14"/>
      <c r="G1945" s="14"/>
      <c r="H1945" s="71">
        <f>MIN(VLOOKUP(O1945,'Tableau de correspondances'!B$8:T$31,MATCH(N1945,'Tableau de correspondances'!B$7:T$7,1),TRUE),VLOOKUP(O1945,'Tableau de correspondances'!W$8:AO$31,MATCH(N1945,'Tableau de correspondances'!W$7:AO$7,-1),TRUE))</f>
        <v>46</v>
      </c>
      <c r="I1945" s="78" t="str">
        <f>IF(VLOOKUP(O1945,'Tableau de correspondances'!B$8:T$31,MATCH(N1945,'Tableau de correspondances'!B$7:T$7,1),TRUE)&gt;VLOOKUP(O1945,'Tableau de correspondances'!W$8:AO$31,MATCH(N1945,'Tableau de correspondances'!W$7:AO$7,-1),TRUE),"Table 2","Table 1")</f>
        <v>Table 1</v>
      </c>
      <c r="J1945" s="73" t="str">
        <f t="shared" si="121"/>
        <v>non</v>
      </c>
      <c r="K1945" s="28"/>
      <c r="L1945" s="29"/>
      <c r="M1945" s="34">
        <f t="shared" si="122"/>
        <v>6</v>
      </c>
      <c r="N1945" s="16">
        <f t="shared" si="123"/>
        <v>6</v>
      </c>
      <c r="O1945" s="70">
        <f t="shared" si="124"/>
        <v>0.3</v>
      </c>
    </row>
    <row r="1946" spans="1:15" ht="18" thickBot="1" x14ac:dyDescent="0.4">
      <c r="A1946" s="15">
        <v>1937</v>
      </c>
      <c r="D1946" s="14"/>
      <c r="E1946" s="14"/>
      <c r="F1946" s="14"/>
      <c r="G1946" s="14"/>
      <c r="H1946" s="71">
        <f>MIN(VLOOKUP(O1946,'Tableau de correspondances'!B$8:T$31,MATCH(N1946,'Tableau de correspondances'!B$7:T$7,1),TRUE),VLOOKUP(O1946,'Tableau de correspondances'!W$8:AO$31,MATCH(N1946,'Tableau de correspondances'!W$7:AO$7,-1),TRUE))</f>
        <v>46</v>
      </c>
      <c r="I1946" s="78" t="str">
        <f>IF(VLOOKUP(O1946,'Tableau de correspondances'!B$8:T$31,MATCH(N1946,'Tableau de correspondances'!B$7:T$7,1),TRUE)&gt;VLOOKUP(O1946,'Tableau de correspondances'!W$8:AO$31,MATCH(N1946,'Tableau de correspondances'!W$7:AO$7,-1),TRUE),"Table 2","Table 1")</f>
        <v>Table 1</v>
      </c>
      <c r="J1946" s="73" t="str">
        <f t="shared" si="121"/>
        <v>non</v>
      </c>
      <c r="K1946" s="28"/>
      <c r="L1946" s="29"/>
      <c r="M1946" s="34">
        <f t="shared" si="122"/>
        <v>6</v>
      </c>
      <c r="N1946" s="16">
        <f t="shared" si="123"/>
        <v>6</v>
      </c>
      <c r="O1946" s="70">
        <f t="shared" si="124"/>
        <v>0.3</v>
      </c>
    </row>
    <row r="1947" spans="1:15" ht="18" thickBot="1" x14ac:dyDescent="0.4">
      <c r="A1947" s="15">
        <v>1938</v>
      </c>
      <c r="D1947" s="14"/>
      <c r="E1947" s="14"/>
      <c r="F1947" s="14"/>
      <c r="G1947" s="14"/>
      <c r="H1947" s="71">
        <f>MIN(VLOOKUP(O1947,'Tableau de correspondances'!B$8:T$31,MATCH(N1947,'Tableau de correspondances'!B$7:T$7,1),TRUE),VLOOKUP(O1947,'Tableau de correspondances'!W$8:AO$31,MATCH(N1947,'Tableau de correspondances'!W$7:AO$7,-1),TRUE))</f>
        <v>46</v>
      </c>
      <c r="I1947" s="78" t="str">
        <f>IF(VLOOKUP(O1947,'Tableau de correspondances'!B$8:T$31,MATCH(N1947,'Tableau de correspondances'!B$7:T$7,1),TRUE)&gt;VLOOKUP(O1947,'Tableau de correspondances'!W$8:AO$31,MATCH(N1947,'Tableau de correspondances'!W$7:AO$7,-1),TRUE),"Table 2","Table 1")</f>
        <v>Table 1</v>
      </c>
      <c r="J1947" s="73" t="str">
        <f t="shared" si="121"/>
        <v>non</v>
      </c>
      <c r="K1947" s="28"/>
      <c r="L1947" s="29"/>
      <c r="M1947" s="34">
        <f t="shared" si="122"/>
        <v>6</v>
      </c>
      <c r="N1947" s="16">
        <f t="shared" si="123"/>
        <v>6</v>
      </c>
      <c r="O1947" s="70">
        <f t="shared" si="124"/>
        <v>0.3</v>
      </c>
    </row>
    <row r="1948" spans="1:15" ht="18" thickBot="1" x14ac:dyDescent="0.4">
      <c r="A1948" s="15">
        <v>1939</v>
      </c>
      <c r="D1948" s="14"/>
      <c r="E1948" s="14"/>
      <c r="F1948" s="14"/>
      <c r="G1948" s="14"/>
      <c r="H1948" s="71">
        <f>MIN(VLOOKUP(O1948,'Tableau de correspondances'!B$8:T$31,MATCH(N1948,'Tableau de correspondances'!B$7:T$7,1),TRUE),VLOOKUP(O1948,'Tableau de correspondances'!W$8:AO$31,MATCH(N1948,'Tableau de correspondances'!W$7:AO$7,-1),TRUE))</f>
        <v>46</v>
      </c>
      <c r="I1948" s="78" t="str">
        <f>IF(VLOOKUP(O1948,'Tableau de correspondances'!B$8:T$31,MATCH(N1948,'Tableau de correspondances'!B$7:T$7,1),TRUE)&gt;VLOOKUP(O1948,'Tableau de correspondances'!W$8:AO$31,MATCH(N1948,'Tableau de correspondances'!W$7:AO$7,-1),TRUE),"Table 2","Table 1")</f>
        <v>Table 1</v>
      </c>
      <c r="J1948" s="73" t="str">
        <f t="shared" si="121"/>
        <v>non</v>
      </c>
      <c r="K1948" s="28"/>
      <c r="L1948" s="29"/>
      <c r="M1948" s="34">
        <f t="shared" si="122"/>
        <v>6</v>
      </c>
      <c r="N1948" s="16">
        <f t="shared" si="123"/>
        <v>6</v>
      </c>
      <c r="O1948" s="70">
        <f t="shared" si="124"/>
        <v>0.3</v>
      </c>
    </row>
    <row r="1949" spans="1:15" ht="18" thickBot="1" x14ac:dyDescent="0.4">
      <c r="A1949" s="15">
        <v>1940</v>
      </c>
      <c r="D1949" s="14"/>
      <c r="E1949" s="14"/>
      <c r="F1949" s="14"/>
      <c r="G1949" s="14"/>
      <c r="H1949" s="71">
        <f>MIN(VLOOKUP(O1949,'Tableau de correspondances'!B$8:T$31,MATCH(N1949,'Tableau de correspondances'!B$7:T$7,1),TRUE),VLOOKUP(O1949,'Tableau de correspondances'!W$8:AO$31,MATCH(N1949,'Tableau de correspondances'!W$7:AO$7,-1),TRUE))</f>
        <v>46</v>
      </c>
      <c r="I1949" s="78" t="str">
        <f>IF(VLOOKUP(O1949,'Tableau de correspondances'!B$8:T$31,MATCH(N1949,'Tableau de correspondances'!B$7:T$7,1),TRUE)&gt;VLOOKUP(O1949,'Tableau de correspondances'!W$8:AO$31,MATCH(N1949,'Tableau de correspondances'!W$7:AO$7,-1),TRUE),"Table 2","Table 1")</f>
        <v>Table 1</v>
      </c>
      <c r="J1949" s="73" t="str">
        <f t="shared" si="121"/>
        <v>non</v>
      </c>
      <c r="K1949" s="28"/>
      <c r="L1949" s="29"/>
      <c r="M1949" s="34">
        <f t="shared" si="122"/>
        <v>6</v>
      </c>
      <c r="N1949" s="16">
        <f t="shared" si="123"/>
        <v>6</v>
      </c>
      <c r="O1949" s="70">
        <f t="shared" si="124"/>
        <v>0.3</v>
      </c>
    </row>
    <row r="1950" spans="1:15" ht="18" thickBot="1" x14ac:dyDescent="0.4">
      <c r="A1950" s="15">
        <v>1941</v>
      </c>
      <c r="D1950" s="14"/>
      <c r="E1950" s="14"/>
      <c r="F1950" s="14"/>
      <c r="G1950" s="14"/>
      <c r="H1950" s="71">
        <f>MIN(VLOOKUP(O1950,'Tableau de correspondances'!B$8:T$31,MATCH(N1950,'Tableau de correspondances'!B$7:T$7,1),TRUE),VLOOKUP(O1950,'Tableau de correspondances'!W$8:AO$31,MATCH(N1950,'Tableau de correspondances'!W$7:AO$7,-1),TRUE))</f>
        <v>46</v>
      </c>
      <c r="I1950" s="78" t="str">
        <f>IF(VLOOKUP(O1950,'Tableau de correspondances'!B$8:T$31,MATCH(N1950,'Tableau de correspondances'!B$7:T$7,1),TRUE)&gt;VLOOKUP(O1950,'Tableau de correspondances'!W$8:AO$31,MATCH(N1950,'Tableau de correspondances'!W$7:AO$7,-1),TRUE),"Table 2","Table 1")</f>
        <v>Table 1</v>
      </c>
      <c r="J1950" s="73" t="str">
        <f t="shared" si="121"/>
        <v>non</v>
      </c>
      <c r="K1950" s="28"/>
      <c r="L1950" s="29"/>
      <c r="M1950" s="34">
        <f t="shared" si="122"/>
        <v>6</v>
      </c>
      <c r="N1950" s="16">
        <f t="shared" si="123"/>
        <v>6</v>
      </c>
      <c r="O1950" s="70">
        <f t="shared" si="124"/>
        <v>0.3</v>
      </c>
    </row>
    <row r="1951" spans="1:15" ht="18" thickBot="1" x14ac:dyDescent="0.4">
      <c r="A1951" s="15">
        <v>1942</v>
      </c>
      <c r="D1951" s="14"/>
      <c r="E1951" s="14"/>
      <c r="F1951" s="14"/>
      <c r="G1951" s="14"/>
      <c r="H1951" s="71">
        <f>MIN(VLOOKUP(O1951,'Tableau de correspondances'!B$8:T$31,MATCH(N1951,'Tableau de correspondances'!B$7:T$7,1),TRUE),VLOOKUP(O1951,'Tableau de correspondances'!W$8:AO$31,MATCH(N1951,'Tableau de correspondances'!W$7:AO$7,-1),TRUE))</f>
        <v>46</v>
      </c>
      <c r="I1951" s="78" t="str">
        <f>IF(VLOOKUP(O1951,'Tableau de correspondances'!B$8:T$31,MATCH(N1951,'Tableau de correspondances'!B$7:T$7,1),TRUE)&gt;VLOOKUP(O1951,'Tableau de correspondances'!W$8:AO$31,MATCH(N1951,'Tableau de correspondances'!W$7:AO$7,-1),TRUE),"Table 2","Table 1")</f>
        <v>Table 1</v>
      </c>
      <c r="J1951" s="73" t="str">
        <f t="shared" si="121"/>
        <v>non</v>
      </c>
      <c r="K1951" s="28"/>
      <c r="L1951" s="29"/>
      <c r="M1951" s="34">
        <f t="shared" si="122"/>
        <v>6</v>
      </c>
      <c r="N1951" s="16">
        <f t="shared" si="123"/>
        <v>6</v>
      </c>
      <c r="O1951" s="70">
        <f t="shared" si="124"/>
        <v>0.3</v>
      </c>
    </row>
    <row r="1952" spans="1:15" ht="18" thickBot="1" x14ac:dyDescent="0.4">
      <c r="A1952" s="15">
        <v>1943</v>
      </c>
      <c r="D1952" s="14"/>
      <c r="E1952" s="14"/>
      <c r="F1952" s="14"/>
      <c r="G1952" s="14"/>
      <c r="H1952" s="71">
        <f>MIN(VLOOKUP(O1952,'Tableau de correspondances'!B$8:T$31,MATCH(N1952,'Tableau de correspondances'!B$7:T$7,1),TRUE),VLOOKUP(O1952,'Tableau de correspondances'!W$8:AO$31,MATCH(N1952,'Tableau de correspondances'!W$7:AO$7,-1),TRUE))</f>
        <v>46</v>
      </c>
      <c r="I1952" s="78" t="str">
        <f>IF(VLOOKUP(O1952,'Tableau de correspondances'!B$8:T$31,MATCH(N1952,'Tableau de correspondances'!B$7:T$7,1),TRUE)&gt;VLOOKUP(O1952,'Tableau de correspondances'!W$8:AO$31,MATCH(N1952,'Tableau de correspondances'!W$7:AO$7,-1),TRUE),"Table 2","Table 1")</f>
        <v>Table 1</v>
      </c>
      <c r="J1952" s="73" t="str">
        <f t="shared" si="121"/>
        <v>non</v>
      </c>
      <c r="K1952" s="28"/>
      <c r="L1952" s="29"/>
      <c r="M1952" s="34">
        <f t="shared" si="122"/>
        <v>6</v>
      </c>
      <c r="N1952" s="16">
        <f t="shared" si="123"/>
        <v>6</v>
      </c>
      <c r="O1952" s="70">
        <f t="shared" si="124"/>
        <v>0.3</v>
      </c>
    </row>
    <row r="1953" spans="1:15" ht="18" thickBot="1" x14ac:dyDescent="0.4">
      <c r="A1953" s="15">
        <v>1944</v>
      </c>
      <c r="D1953" s="14"/>
      <c r="E1953" s="14"/>
      <c r="F1953" s="14"/>
      <c r="G1953" s="14"/>
      <c r="H1953" s="71">
        <f>MIN(VLOOKUP(O1953,'Tableau de correspondances'!B$8:T$31,MATCH(N1953,'Tableau de correspondances'!B$7:T$7,1),TRUE),VLOOKUP(O1953,'Tableau de correspondances'!W$8:AO$31,MATCH(N1953,'Tableau de correspondances'!W$7:AO$7,-1),TRUE))</f>
        <v>46</v>
      </c>
      <c r="I1953" s="78" t="str">
        <f>IF(VLOOKUP(O1953,'Tableau de correspondances'!B$8:T$31,MATCH(N1953,'Tableau de correspondances'!B$7:T$7,1),TRUE)&gt;VLOOKUP(O1953,'Tableau de correspondances'!W$8:AO$31,MATCH(N1953,'Tableau de correspondances'!W$7:AO$7,-1),TRUE),"Table 2","Table 1")</f>
        <v>Table 1</v>
      </c>
      <c r="J1953" s="73" t="str">
        <f t="shared" si="121"/>
        <v>non</v>
      </c>
      <c r="K1953" s="28"/>
      <c r="L1953" s="29"/>
      <c r="M1953" s="34">
        <f t="shared" si="122"/>
        <v>6</v>
      </c>
      <c r="N1953" s="16">
        <f t="shared" si="123"/>
        <v>6</v>
      </c>
      <c r="O1953" s="70">
        <f t="shared" si="124"/>
        <v>0.3</v>
      </c>
    </row>
    <row r="1954" spans="1:15" ht="18" thickBot="1" x14ac:dyDescent="0.4">
      <c r="A1954" s="15">
        <v>1945</v>
      </c>
      <c r="D1954" s="14"/>
      <c r="E1954" s="14"/>
      <c r="F1954" s="14"/>
      <c r="G1954" s="14"/>
      <c r="H1954" s="71">
        <f>MIN(VLOOKUP(O1954,'Tableau de correspondances'!B$8:T$31,MATCH(N1954,'Tableau de correspondances'!B$7:T$7,1),TRUE),VLOOKUP(O1954,'Tableau de correspondances'!W$8:AO$31,MATCH(N1954,'Tableau de correspondances'!W$7:AO$7,-1),TRUE))</f>
        <v>46</v>
      </c>
      <c r="I1954" s="78" t="str">
        <f>IF(VLOOKUP(O1954,'Tableau de correspondances'!B$8:T$31,MATCH(N1954,'Tableau de correspondances'!B$7:T$7,1),TRUE)&gt;VLOOKUP(O1954,'Tableau de correspondances'!W$8:AO$31,MATCH(N1954,'Tableau de correspondances'!W$7:AO$7,-1),TRUE),"Table 2","Table 1")</f>
        <v>Table 1</v>
      </c>
      <c r="J1954" s="73" t="str">
        <f t="shared" si="121"/>
        <v>non</v>
      </c>
      <c r="K1954" s="28"/>
      <c r="L1954" s="29"/>
      <c r="M1954" s="34">
        <f t="shared" si="122"/>
        <v>6</v>
      </c>
      <c r="N1954" s="16">
        <f t="shared" si="123"/>
        <v>6</v>
      </c>
      <c r="O1954" s="70">
        <f t="shared" si="124"/>
        <v>0.3</v>
      </c>
    </row>
    <row r="1955" spans="1:15" ht="18" thickBot="1" x14ac:dyDescent="0.4">
      <c r="A1955" s="15">
        <v>1946</v>
      </c>
      <c r="D1955" s="14"/>
      <c r="E1955" s="14"/>
      <c r="F1955" s="14"/>
      <c r="G1955" s="14"/>
      <c r="H1955" s="71">
        <f>MIN(VLOOKUP(O1955,'Tableau de correspondances'!B$8:T$31,MATCH(N1955,'Tableau de correspondances'!B$7:T$7,1),TRUE),VLOOKUP(O1955,'Tableau de correspondances'!W$8:AO$31,MATCH(N1955,'Tableau de correspondances'!W$7:AO$7,-1),TRUE))</f>
        <v>46</v>
      </c>
      <c r="I1955" s="78" t="str">
        <f>IF(VLOOKUP(O1955,'Tableau de correspondances'!B$8:T$31,MATCH(N1955,'Tableau de correspondances'!B$7:T$7,1),TRUE)&gt;VLOOKUP(O1955,'Tableau de correspondances'!W$8:AO$31,MATCH(N1955,'Tableau de correspondances'!W$7:AO$7,-1),TRUE),"Table 2","Table 1")</f>
        <v>Table 1</v>
      </c>
      <c r="J1955" s="73" t="str">
        <f t="shared" si="121"/>
        <v>non</v>
      </c>
      <c r="K1955" s="28"/>
      <c r="L1955" s="29"/>
      <c r="M1955" s="34">
        <f t="shared" si="122"/>
        <v>6</v>
      </c>
      <c r="N1955" s="16">
        <f t="shared" si="123"/>
        <v>6</v>
      </c>
      <c r="O1955" s="70">
        <f t="shared" si="124"/>
        <v>0.3</v>
      </c>
    </row>
    <row r="1956" spans="1:15" ht="18" thickBot="1" x14ac:dyDescent="0.4">
      <c r="A1956" s="15">
        <v>1947</v>
      </c>
      <c r="D1956" s="14"/>
      <c r="E1956" s="14"/>
      <c r="F1956" s="14"/>
      <c r="G1956" s="14"/>
      <c r="H1956" s="71">
        <f>MIN(VLOOKUP(O1956,'Tableau de correspondances'!B$8:T$31,MATCH(N1956,'Tableau de correspondances'!B$7:T$7,1),TRUE),VLOOKUP(O1956,'Tableau de correspondances'!W$8:AO$31,MATCH(N1956,'Tableau de correspondances'!W$7:AO$7,-1),TRUE))</f>
        <v>46</v>
      </c>
      <c r="I1956" s="78" t="str">
        <f>IF(VLOOKUP(O1956,'Tableau de correspondances'!B$8:T$31,MATCH(N1956,'Tableau de correspondances'!B$7:T$7,1),TRUE)&gt;VLOOKUP(O1956,'Tableau de correspondances'!W$8:AO$31,MATCH(N1956,'Tableau de correspondances'!W$7:AO$7,-1),TRUE),"Table 2","Table 1")</f>
        <v>Table 1</v>
      </c>
      <c r="J1956" s="73" t="str">
        <f t="shared" si="121"/>
        <v>non</v>
      </c>
      <c r="K1956" s="28"/>
      <c r="L1956" s="29"/>
      <c r="M1956" s="34">
        <f t="shared" si="122"/>
        <v>6</v>
      </c>
      <c r="N1956" s="16">
        <f t="shared" si="123"/>
        <v>6</v>
      </c>
      <c r="O1956" s="70">
        <f t="shared" si="124"/>
        <v>0.3</v>
      </c>
    </row>
    <row r="1957" spans="1:15" ht="18" thickBot="1" x14ac:dyDescent="0.4">
      <c r="A1957" s="15">
        <v>1948</v>
      </c>
      <c r="D1957" s="14"/>
      <c r="E1957" s="14"/>
      <c r="F1957" s="14"/>
      <c r="G1957" s="14"/>
      <c r="H1957" s="71">
        <f>MIN(VLOOKUP(O1957,'Tableau de correspondances'!B$8:T$31,MATCH(N1957,'Tableau de correspondances'!B$7:T$7,1),TRUE),VLOOKUP(O1957,'Tableau de correspondances'!W$8:AO$31,MATCH(N1957,'Tableau de correspondances'!W$7:AO$7,-1),TRUE))</f>
        <v>46</v>
      </c>
      <c r="I1957" s="78" t="str">
        <f>IF(VLOOKUP(O1957,'Tableau de correspondances'!B$8:T$31,MATCH(N1957,'Tableau de correspondances'!B$7:T$7,1),TRUE)&gt;VLOOKUP(O1957,'Tableau de correspondances'!W$8:AO$31,MATCH(N1957,'Tableau de correspondances'!W$7:AO$7,-1),TRUE),"Table 2","Table 1")</f>
        <v>Table 1</v>
      </c>
      <c r="J1957" s="73" t="str">
        <f t="shared" si="121"/>
        <v>non</v>
      </c>
      <c r="K1957" s="28"/>
      <c r="L1957" s="29"/>
      <c r="M1957" s="34">
        <f t="shared" si="122"/>
        <v>6</v>
      </c>
      <c r="N1957" s="16">
        <f t="shared" si="123"/>
        <v>6</v>
      </c>
      <c r="O1957" s="70">
        <f t="shared" si="124"/>
        <v>0.3</v>
      </c>
    </row>
    <row r="1958" spans="1:15" ht="18" thickBot="1" x14ac:dyDescent="0.4">
      <c r="A1958" s="15">
        <v>1949</v>
      </c>
      <c r="D1958" s="14"/>
      <c r="E1958" s="14"/>
      <c r="F1958" s="14"/>
      <c r="G1958" s="14"/>
      <c r="H1958" s="71">
        <f>MIN(VLOOKUP(O1958,'Tableau de correspondances'!B$8:T$31,MATCH(N1958,'Tableau de correspondances'!B$7:T$7,1),TRUE),VLOOKUP(O1958,'Tableau de correspondances'!W$8:AO$31,MATCH(N1958,'Tableau de correspondances'!W$7:AO$7,-1),TRUE))</f>
        <v>46</v>
      </c>
      <c r="I1958" s="78" t="str">
        <f>IF(VLOOKUP(O1958,'Tableau de correspondances'!B$8:T$31,MATCH(N1958,'Tableau de correspondances'!B$7:T$7,1),TRUE)&gt;VLOOKUP(O1958,'Tableau de correspondances'!W$8:AO$31,MATCH(N1958,'Tableau de correspondances'!W$7:AO$7,-1),TRUE),"Table 2","Table 1")</f>
        <v>Table 1</v>
      </c>
      <c r="J1958" s="73" t="str">
        <f t="shared" si="121"/>
        <v>non</v>
      </c>
      <c r="K1958" s="28"/>
      <c r="L1958" s="29"/>
      <c r="M1958" s="34">
        <f t="shared" si="122"/>
        <v>6</v>
      </c>
      <c r="N1958" s="16">
        <f t="shared" si="123"/>
        <v>6</v>
      </c>
      <c r="O1958" s="70">
        <f t="shared" si="124"/>
        <v>0.3</v>
      </c>
    </row>
    <row r="1959" spans="1:15" ht="18" thickBot="1" x14ac:dyDescent="0.4">
      <c r="A1959" s="15">
        <v>1950</v>
      </c>
      <c r="D1959" s="14"/>
      <c r="E1959" s="14"/>
      <c r="F1959" s="14"/>
      <c r="G1959" s="14"/>
      <c r="H1959" s="71">
        <f>MIN(VLOOKUP(O1959,'Tableau de correspondances'!B$8:T$31,MATCH(N1959,'Tableau de correspondances'!B$7:T$7,1),TRUE),VLOOKUP(O1959,'Tableau de correspondances'!W$8:AO$31,MATCH(N1959,'Tableau de correspondances'!W$7:AO$7,-1),TRUE))</f>
        <v>46</v>
      </c>
      <c r="I1959" s="78" t="str">
        <f>IF(VLOOKUP(O1959,'Tableau de correspondances'!B$8:T$31,MATCH(N1959,'Tableau de correspondances'!B$7:T$7,1),TRUE)&gt;VLOOKUP(O1959,'Tableau de correspondances'!W$8:AO$31,MATCH(N1959,'Tableau de correspondances'!W$7:AO$7,-1),TRUE),"Table 2","Table 1")</f>
        <v>Table 1</v>
      </c>
      <c r="J1959" s="73" t="str">
        <f t="shared" si="121"/>
        <v>non</v>
      </c>
      <c r="K1959" s="28"/>
      <c r="L1959" s="29"/>
      <c r="M1959" s="34">
        <f t="shared" si="122"/>
        <v>6</v>
      </c>
      <c r="N1959" s="16">
        <f t="shared" si="123"/>
        <v>6</v>
      </c>
      <c r="O1959" s="70">
        <f t="shared" si="124"/>
        <v>0.3</v>
      </c>
    </row>
    <row r="1960" spans="1:15" ht="18" thickBot="1" x14ac:dyDescent="0.4">
      <c r="A1960" s="15">
        <v>1951</v>
      </c>
      <c r="D1960" s="14"/>
      <c r="E1960" s="14"/>
      <c r="F1960" s="14"/>
      <c r="G1960" s="14"/>
      <c r="H1960" s="71">
        <f>MIN(VLOOKUP(O1960,'Tableau de correspondances'!B$8:T$31,MATCH(N1960,'Tableau de correspondances'!B$7:T$7,1),TRUE),VLOOKUP(O1960,'Tableau de correspondances'!W$8:AO$31,MATCH(N1960,'Tableau de correspondances'!W$7:AO$7,-1),TRUE))</f>
        <v>46</v>
      </c>
      <c r="I1960" s="78" t="str">
        <f>IF(VLOOKUP(O1960,'Tableau de correspondances'!B$8:T$31,MATCH(N1960,'Tableau de correspondances'!B$7:T$7,1),TRUE)&gt;VLOOKUP(O1960,'Tableau de correspondances'!W$8:AO$31,MATCH(N1960,'Tableau de correspondances'!W$7:AO$7,-1),TRUE),"Table 2","Table 1")</f>
        <v>Table 1</v>
      </c>
      <c r="J1960" s="73" t="str">
        <f t="shared" si="121"/>
        <v>non</v>
      </c>
      <c r="K1960" s="28"/>
      <c r="L1960" s="29"/>
      <c r="M1960" s="34">
        <f t="shared" si="122"/>
        <v>6</v>
      </c>
      <c r="N1960" s="16">
        <f t="shared" si="123"/>
        <v>6</v>
      </c>
      <c r="O1960" s="70">
        <f t="shared" si="124"/>
        <v>0.3</v>
      </c>
    </row>
    <row r="1961" spans="1:15" ht="18" thickBot="1" x14ac:dyDescent="0.4">
      <c r="A1961" s="15">
        <v>1952</v>
      </c>
      <c r="D1961" s="14"/>
      <c r="E1961" s="14"/>
      <c r="F1961" s="14"/>
      <c r="G1961" s="14"/>
      <c r="H1961" s="71">
        <f>MIN(VLOOKUP(O1961,'Tableau de correspondances'!B$8:T$31,MATCH(N1961,'Tableau de correspondances'!B$7:T$7,1),TRUE),VLOOKUP(O1961,'Tableau de correspondances'!W$8:AO$31,MATCH(N1961,'Tableau de correspondances'!W$7:AO$7,-1),TRUE))</f>
        <v>46</v>
      </c>
      <c r="I1961" s="78" t="str">
        <f>IF(VLOOKUP(O1961,'Tableau de correspondances'!B$8:T$31,MATCH(N1961,'Tableau de correspondances'!B$7:T$7,1),TRUE)&gt;VLOOKUP(O1961,'Tableau de correspondances'!W$8:AO$31,MATCH(N1961,'Tableau de correspondances'!W$7:AO$7,-1),TRUE),"Table 2","Table 1")</f>
        <v>Table 1</v>
      </c>
      <c r="J1961" s="73" t="str">
        <f t="shared" si="121"/>
        <v>non</v>
      </c>
      <c r="K1961" s="28"/>
      <c r="L1961" s="29"/>
      <c r="M1961" s="34">
        <f t="shared" si="122"/>
        <v>6</v>
      </c>
      <c r="N1961" s="16">
        <f t="shared" si="123"/>
        <v>6</v>
      </c>
      <c r="O1961" s="70">
        <f t="shared" si="124"/>
        <v>0.3</v>
      </c>
    </row>
    <row r="1962" spans="1:15" ht="18" thickBot="1" x14ac:dyDescent="0.4">
      <c r="A1962" s="15">
        <v>1953</v>
      </c>
      <c r="D1962" s="14"/>
      <c r="E1962" s="14"/>
      <c r="F1962" s="14"/>
      <c r="G1962" s="14"/>
      <c r="H1962" s="71">
        <f>MIN(VLOOKUP(O1962,'Tableau de correspondances'!B$8:T$31,MATCH(N1962,'Tableau de correspondances'!B$7:T$7,1),TRUE),VLOOKUP(O1962,'Tableau de correspondances'!W$8:AO$31,MATCH(N1962,'Tableau de correspondances'!W$7:AO$7,-1),TRUE))</f>
        <v>46</v>
      </c>
      <c r="I1962" s="78" t="str">
        <f>IF(VLOOKUP(O1962,'Tableau de correspondances'!B$8:T$31,MATCH(N1962,'Tableau de correspondances'!B$7:T$7,1),TRUE)&gt;VLOOKUP(O1962,'Tableau de correspondances'!W$8:AO$31,MATCH(N1962,'Tableau de correspondances'!W$7:AO$7,-1),TRUE),"Table 2","Table 1")</f>
        <v>Table 1</v>
      </c>
      <c r="J1962" s="73" t="str">
        <f t="shared" si="121"/>
        <v>non</v>
      </c>
      <c r="K1962" s="28"/>
      <c r="L1962" s="29"/>
      <c r="M1962" s="34">
        <f t="shared" si="122"/>
        <v>6</v>
      </c>
      <c r="N1962" s="16">
        <f t="shared" si="123"/>
        <v>6</v>
      </c>
      <c r="O1962" s="70">
        <f t="shared" si="124"/>
        <v>0.3</v>
      </c>
    </row>
    <row r="1963" spans="1:15" ht="18" thickBot="1" x14ac:dyDescent="0.4">
      <c r="A1963" s="15">
        <v>1954</v>
      </c>
      <c r="D1963" s="14"/>
      <c r="E1963" s="14"/>
      <c r="F1963" s="14"/>
      <c r="G1963" s="14"/>
      <c r="H1963" s="71">
        <f>MIN(VLOOKUP(O1963,'Tableau de correspondances'!B$8:T$31,MATCH(N1963,'Tableau de correspondances'!B$7:T$7,1),TRUE),VLOOKUP(O1963,'Tableau de correspondances'!W$8:AO$31,MATCH(N1963,'Tableau de correspondances'!W$7:AO$7,-1),TRUE))</f>
        <v>46</v>
      </c>
      <c r="I1963" s="78" t="str">
        <f>IF(VLOOKUP(O1963,'Tableau de correspondances'!B$8:T$31,MATCH(N1963,'Tableau de correspondances'!B$7:T$7,1),TRUE)&gt;VLOOKUP(O1963,'Tableau de correspondances'!W$8:AO$31,MATCH(N1963,'Tableau de correspondances'!W$7:AO$7,-1),TRUE),"Table 2","Table 1")</f>
        <v>Table 1</v>
      </c>
      <c r="J1963" s="73" t="str">
        <f t="shared" si="121"/>
        <v>non</v>
      </c>
      <c r="K1963" s="28"/>
      <c r="L1963" s="29"/>
      <c r="M1963" s="34">
        <f t="shared" si="122"/>
        <v>6</v>
      </c>
      <c r="N1963" s="16">
        <f t="shared" si="123"/>
        <v>6</v>
      </c>
      <c r="O1963" s="70">
        <f t="shared" si="124"/>
        <v>0.3</v>
      </c>
    </row>
    <row r="1964" spans="1:15" ht="18" thickBot="1" x14ac:dyDescent="0.4">
      <c r="A1964" s="15">
        <v>1955</v>
      </c>
      <c r="D1964" s="14"/>
      <c r="E1964" s="14"/>
      <c r="F1964" s="14"/>
      <c r="G1964" s="14"/>
      <c r="H1964" s="71">
        <f>MIN(VLOOKUP(O1964,'Tableau de correspondances'!B$8:T$31,MATCH(N1964,'Tableau de correspondances'!B$7:T$7,1),TRUE),VLOOKUP(O1964,'Tableau de correspondances'!W$8:AO$31,MATCH(N1964,'Tableau de correspondances'!W$7:AO$7,-1),TRUE))</f>
        <v>46</v>
      </c>
      <c r="I1964" s="78" t="str">
        <f>IF(VLOOKUP(O1964,'Tableau de correspondances'!B$8:T$31,MATCH(N1964,'Tableau de correspondances'!B$7:T$7,1),TRUE)&gt;VLOOKUP(O1964,'Tableau de correspondances'!W$8:AO$31,MATCH(N1964,'Tableau de correspondances'!W$7:AO$7,-1),TRUE),"Table 2","Table 1")</f>
        <v>Table 1</v>
      </c>
      <c r="J1964" s="73" t="str">
        <f t="shared" si="121"/>
        <v>non</v>
      </c>
      <c r="K1964" s="28"/>
      <c r="L1964" s="29"/>
      <c r="M1964" s="34">
        <f t="shared" si="122"/>
        <v>6</v>
      </c>
      <c r="N1964" s="16">
        <f t="shared" si="123"/>
        <v>6</v>
      </c>
      <c r="O1964" s="70">
        <f t="shared" si="124"/>
        <v>0.3</v>
      </c>
    </row>
    <row r="1965" spans="1:15" ht="18" thickBot="1" x14ac:dyDescent="0.4">
      <c r="A1965" s="15">
        <v>1956</v>
      </c>
      <c r="D1965" s="14"/>
      <c r="E1965" s="14"/>
      <c r="F1965" s="14"/>
      <c r="G1965" s="14"/>
      <c r="H1965" s="71">
        <f>MIN(VLOOKUP(O1965,'Tableau de correspondances'!B$8:T$31,MATCH(N1965,'Tableau de correspondances'!B$7:T$7,1),TRUE),VLOOKUP(O1965,'Tableau de correspondances'!W$8:AO$31,MATCH(N1965,'Tableau de correspondances'!W$7:AO$7,-1),TRUE))</f>
        <v>46</v>
      </c>
      <c r="I1965" s="78" t="str">
        <f>IF(VLOOKUP(O1965,'Tableau de correspondances'!B$8:T$31,MATCH(N1965,'Tableau de correspondances'!B$7:T$7,1),TRUE)&gt;VLOOKUP(O1965,'Tableau de correspondances'!W$8:AO$31,MATCH(N1965,'Tableau de correspondances'!W$7:AO$7,-1),TRUE),"Table 2","Table 1")</f>
        <v>Table 1</v>
      </c>
      <c r="J1965" s="73" t="str">
        <f t="shared" si="121"/>
        <v>non</v>
      </c>
      <c r="K1965" s="28"/>
      <c r="L1965" s="29"/>
      <c r="M1965" s="34">
        <f t="shared" si="122"/>
        <v>6</v>
      </c>
      <c r="N1965" s="16">
        <f t="shared" si="123"/>
        <v>6</v>
      </c>
      <c r="O1965" s="70">
        <f t="shared" si="124"/>
        <v>0.3</v>
      </c>
    </row>
    <row r="1966" spans="1:15" ht="18" thickBot="1" x14ac:dyDescent="0.4">
      <c r="A1966" s="15">
        <v>1957</v>
      </c>
      <c r="D1966" s="14"/>
      <c r="E1966" s="14"/>
      <c r="F1966" s="14"/>
      <c r="G1966" s="14"/>
      <c r="H1966" s="71">
        <f>MIN(VLOOKUP(O1966,'Tableau de correspondances'!B$8:T$31,MATCH(N1966,'Tableau de correspondances'!B$7:T$7,1),TRUE),VLOOKUP(O1966,'Tableau de correspondances'!W$8:AO$31,MATCH(N1966,'Tableau de correspondances'!W$7:AO$7,-1),TRUE))</f>
        <v>46</v>
      </c>
      <c r="I1966" s="78" t="str">
        <f>IF(VLOOKUP(O1966,'Tableau de correspondances'!B$8:T$31,MATCH(N1966,'Tableau de correspondances'!B$7:T$7,1),TRUE)&gt;VLOOKUP(O1966,'Tableau de correspondances'!W$8:AO$31,MATCH(N1966,'Tableau de correspondances'!W$7:AO$7,-1),TRUE),"Table 2","Table 1")</f>
        <v>Table 1</v>
      </c>
      <c r="J1966" s="73" t="str">
        <f t="shared" si="121"/>
        <v>non</v>
      </c>
      <c r="K1966" s="28"/>
      <c r="L1966" s="29"/>
      <c r="M1966" s="34">
        <f t="shared" si="122"/>
        <v>6</v>
      </c>
      <c r="N1966" s="16">
        <f t="shared" si="123"/>
        <v>6</v>
      </c>
      <c r="O1966" s="70">
        <f t="shared" si="124"/>
        <v>0.3</v>
      </c>
    </row>
    <row r="1967" spans="1:15" ht="18" thickBot="1" x14ac:dyDescent="0.4">
      <c r="A1967" s="15">
        <v>1958</v>
      </c>
      <c r="D1967" s="14"/>
      <c r="E1967" s="14"/>
      <c r="F1967" s="14"/>
      <c r="G1967" s="14"/>
      <c r="H1967" s="71">
        <f>MIN(VLOOKUP(O1967,'Tableau de correspondances'!B$8:T$31,MATCH(N1967,'Tableau de correspondances'!B$7:T$7,1),TRUE),VLOOKUP(O1967,'Tableau de correspondances'!W$8:AO$31,MATCH(N1967,'Tableau de correspondances'!W$7:AO$7,-1),TRUE))</f>
        <v>46</v>
      </c>
      <c r="I1967" s="78" t="str">
        <f>IF(VLOOKUP(O1967,'Tableau de correspondances'!B$8:T$31,MATCH(N1967,'Tableau de correspondances'!B$7:T$7,1),TRUE)&gt;VLOOKUP(O1967,'Tableau de correspondances'!W$8:AO$31,MATCH(N1967,'Tableau de correspondances'!W$7:AO$7,-1),TRUE),"Table 2","Table 1")</f>
        <v>Table 1</v>
      </c>
      <c r="J1967" s="73" t="str">
        <f t="shared" si="121"/>
        <v>non</v>
      </c>
      <c r="K1967" s="28"/>
      <c r="L1967" s="29"/>
      <c r="M1967" s="34">
        <f t="shared" si="122"/>
        <v>6</v>
      </c>
      <c r="N1967" s="16">
        <f t="shared" si="123"/>
        <v>6</v>
      </c>
      <c r="O1967" s="70">
        <f t="shared" si="124"/>
        <v>0.3</v>
      </c>
    </row>
    <row r="1968" spans="1:15" ht="18" thickBot="1" x14ac:dyDescent="0.4">
      <c r="A1968" s="15">
        <v>1959</v>
      </c>
      <c r="D1968" s="14"/>
      <c r="E1968" s="14"/>
      <c r="F1968" s="14"/>
      <c r="G1968" s="14"/>
      <c r="H1968" s="71">
        <f>MIN(VLOOKUP(O1968,'Tableau de correspondances'!B$8:T$31,MATCH(N1968,'Tableau de correspondances'!B$7:T$7,1),TRUE),VLOOKUP(O1968,'Tableau de correspondances'!W$8:AO$31,MATCH(N1968,'Tableau de correspondances'!W$7:AO$7,-1),TRUE))</f>
        <v>46</v>
      </c>
      <c r="I1968" s="78" t="str">
        <f>IF(VLOOKUP(O1968,'Tableau de correspondances'!B$8:T$31,MATCH(N1968,'Tableau de correspondances'!B$7:T$7,1),TRUE)&gt;VLOOKUP(O1968,'Tableau de correspondances'!W$8:AO$31,MATCH(N1968,'Tableau de correspondances'!W$7:AO$7,-1),TRUE),"Table 2","Table 1")</f>
        <v>Table 1</v>
      </c>
      <c r="J1968" s="73" t="str">
        <f t="shared" si="121"/>
        <v>non</v>
      </c>
      <c r="K1968" s="28"/>
      <c r="L1968" s="29"/>
      <c r="M1968" s="34">
        <f t="shared" si="122"/>
        <v>6</v>
      </c>
      <c r="N1968" s="16">
        <f t="shared" si="123"/>
        <v>6</v>
      </c>
      <c r="O1968" s="70">
        <f t="shared" si="124"/>
        <v>0.3</v>
      </c>
    </row>
    <row r="1969" spans="1:15" ht="18" thickBot="1" x14ac:dyDescent="0.4">
      <c r="A1969" s="15">
        <v>1960</v>
      </c>
      <c r="D1969" s="14"/>
      <c r="E1969" s="14"/>
      <c r="F1969" s="14"/>
      <c r="G1969" s="14"/>
      <c r="H1969" s="71">
        <f>MIN(VLOOKUP(O1969,'Tableau de correspondances'!B$8:T$31,MATCH(N1969,'Tableau de correspondances'!B$7:T$7,1),TRUE),VLOOKUP(O1969,'Tableau de correspondances'!W$8:AO$31,MATCH(N1969,'Tableau de correspondances'!W$7:AO$7,-1),TRUE))</f>
        <v>46</v>
      </c>
      <c r="I1969" s="78" t="str">
        <f>IF(VLOOKUP(O1969,'Tableau de correspondances'!B$8:T$31,MATCH(N1969,'Tableau de correspondances'!B$7:T$7,1),TRUE)&gt;VLOOKUP(O1969,'Tableau de correspondances'!W$8:AO$31,MATCH(N1969,'Tableau de correspondances'!W$7:AO$7,-1),TRUE),"Table 2","Table 1")</f>
        <v>Table 1</v>
      </c>
      <c r="J1969" s="73" t="str">
        <f t="shared" si="121"/>
        <v>non</v>
      </c>
      <c r="K1969" s="28"/>
      <c r="L1969" s="29"/>
      <c r="M1969" s="34">
        <f t="shared" si="122"/>
        <v>6</v>
      </c>
      <c r="N1969" s="16">
        <f t="shared" si="123"/>
        <v>6</v>
      </c>
      <c r="O1969" s="70">
        <f t="shared" si="124"/>
        <v>0.3</v>
      </c>
    </row>
    <row r="1970" spans="1:15" ht="18" thickBot="1" x14ac:dyDescent="0.4">
      <c r="A1970" s="15">
        <v>1961</v>
      </c>
      <c r="D1970" s="14"/>
      <c r="E1970" s="14"/>
      <c r="F1970" s="14"/>
      <c r="G1970" s="14"/>
      <c r="H1970" s="71">
        <f>MIN(VLOOKUP(O1970,'Tableau de correspondances'!B$8:T$31,MATCH(N1970,'Tableau de correspondances'!B$7:T$7,1),TRUE),VLOOKUP(O1970,'Tableau de correspondances'!W$8:AO$31,MATCH(N1970,'Tableau de correspondances'!W$7:AO$7,-1),TRUE))</f>
        <v>46</v>
      </c>
      <c r="I1970" s="78" t="str">
        <f>IF(VLOOKUP(O1970,'Tableau de correspondances'!B$8:T$31,MATCH(N1970,'Tableau de correspondances'!B$7:T$7,1),TRUE)&gt;VLOOKUP(O1970,'Tableau de correspondances'!W$8:AO$31,MATCH(N1970,'Tableau de correspondances'!W$7:AO$7,-1),TRUE),"Table 2","Table 1")</f>
        <v>Table 1</v>
      </c>
      <c r="J1970" s="73" t="str">
        <f t="shared" si="121"/>
        <v>non</v>
      </c>
      <c r="K1970" s="28"/>
      <c r="L1970" s="29"/>
      <c r="M1970" s="34">
        <f t="shared" si="122"/>
        <v>6</v>
      </c>
      <c r="N1970" s="16">
        <f t="shared" si="123"/>
        <v>6</v>
      </c>
      <c r="O1970" s="70">
        <f t="shared" si="124"/>
        <v>0.3</v>
      </c>
    </row>
    <row r="1971" spans="1:15" ht="18" thickBot="1" x14ac:dyDescent="0.4">
      <c r="A1971" s="15">
        <v>1962</v>
      </c>
      <c r="D1971" s="14"/>
      <c r="E1971" s="14"/>
      <c r="F1971" s="14"/>
      <c r="G1971" s="14"/>
      <c r="H1971" s="71">
        <f>MIN(VLOOKUP(O1971,'Tableau de correspondances'!B$8:T$31,MATCH(N1971,'Tableau de correspondances'!B$7:T$7,1),TRUE),VLOOKUP(O1971,'Tableau de correspondances'!W$8:AO$31,MATCH(N1971,'Tableau de correspondances'!W$7:AO$7,-1),TRUE))</f>
        <v>46</v>
      </c>
      <c r="I1971" s="78" t="str">
        <f>IF(VLOOKUP(O1971,'Tableau de correspondances'!B$8:T$31,MATCH(N1971,'Tableau de correspondances'!B$7:T$7,1),TRUE)&gt;VLOOKUP(O1971,'Tableau de correspondances'!W$8:AO$31,MATCH(N1971,'Tableau de correspondances'!W$7:AO$7,-1),TRUE),"Table 2","Table 1")</f>
        <v>Table 1</v>
      </c>
      <c r="J1971" s="73" t="str">
        <f t="shared" si="121"/>
        <v>non</v>
      </c>
      <c r="K1971" s="28"/>
      <c r="L1971" s="29"/>
      <c r="M1971" s="34">
        <f t="shared" si="122"/>
        <v>6</v>
      </c>
      <c r="N1971" s="16">
        <f t="shared" si="123"/>
        <v>6</v>
      </c>
      <c r="O1971" s="70">
        <f t="shared" si="124"/>
        <v>0.3</v>
      </c>
    </row>
    <row r="1972" spans="1:15" ht="18" thickBot="1" x14ac:dyDescent="0.4">
      <c r="A1972" s="15">
        <v>1963</v>
      </c>
      <c r="D1972" s="14"/>
      <c r="E1972" s="14"/>
      <c r="F1972" s="14"/>
      <c r="G1972" s="14"/>
      <c r="H1972" s="71">
        <f>MIN(VLOOKUP(O1972,'Tableau de correspondances'!B$8:T$31,MATCH(N1972,'Tableau de correspondances'!B$7:T$7,1),TRUE),VLOOKUP(O1972,'Tableau de correspondances'!W$8:AO$31,MATCH(N1972,'Tableau de correspondances'!W$7:AO$7,-1),TRUE))</f>
        <v>46</v>
      </c>
      <c r="I1972" s="78" t="str">
        <f>IF(VLOOKUP(O1972,'Tableau de correspondances'!B$8:T$31,MATCH(N1972,'Tableau de correspondances'!B$7:T$7,1),TRUE)&gt;VLOOKUP(O1972,'Tableau de correspondances'!W$8:AO$31,MATCH(N1972,'Tableau de correspondances'!W$7:AO$7,-1),TRUE),"Table 2","Table 1")</f>
        <v>Table 1</v>
      </c>
      <c r="J1972" s="73" t="str">
        <f t="shared" si="121"/>
        <v>non</v>
      </c>
      <c r="K1972" s="28"/>
      <c r="L1972" s="29"/>
      <c r="M1972" s="34">
        <f t="shared" si="122"/>
        <v>6</v>
      </c>
      <c r="N1972" s="16">
        <f t="shared" si="123"/>
        <v>6</v>
      </c>
      <c r="O1972" s="70">
        <f t="shared" si="124"/>
        <v>0.3</v>
      </c>
    </row>
    <row r="1973" spans="1:15" ht="18" thickBot="1" x14ac:dyDescent="0.4">
      <c r="A1973" s="15">
        <v>1964</v>
      </c>
      <c r="D1973" s="14"/>
      <c r="E1973" s="14"/>
      <c r="F1973" s="14"/>
      <c r="G1973" s="14"/>
      <c r="H1973" s="71">
        <f>MIN(VLOOKUP(O1973,'Tableau de correspondances'!B$8:T$31,MATCH(N1973,'Tableau de correspondances'!B$7:T$7,1),TRUE),VLOOKUP(O1973,'Tableau de correspondances'!W$8:AO$31,MATCH(N1973,'Tableau de correspondances'!W$7:AO$7,-1),TRUE))</f>
        <v>46</v>
      </c>
      <c r="I1973" s="78" t="str">
        <f>IF(VLOOKUP(O1973,'Tableau de correspondances'!B$8:T$31,MATCH(N1973,'Tableau de correspondances'!B$7:T$7,1),TRUE)&gt;VLOOKUP(O1973,'Tableau de correspondances'!W$8:AO$31,MATCH(N1973,'Tableau de correspondances'!W$7:AO$7,-1),TRUE),"Table 2","Table 1")</f>
        <v>Table 1</v>
      </c>
      <c r="J1973" s="73" t="str">
        <f t="shared" si="121"/>
        <v>non</v>
      </c>
      <c r="K1973" s="28"/>
      <c r="L1973" s="29"/>
      <c r="M1973" s="34">
        <f t="shared" si="122"/>
        <v>6</v>
      </c>
      <c r="N1973" s="16">
        <f t="shared" si="123"/>
        <v>6</v>
      </c>
      <c r="O1973" s="70">
        <f t="shared" si="124"/>
        <v>0.3</v>
      </c>
    </row>
    <row r="1974" spans="1:15" ht="18" thickBot="1" x14ac:dyDescent="0.4">
      <c r="A1974" s="15">
        <v>1965</v>
      </c>
      <c r="D1974" s="14"/>
      <c r="E1974" s="14"/>
      <c r="F1974" s="14"/>
      <c r="G1974" s="14"/>
      <c r="H1974" s="71">
        <f>MIN(VLOOKUP(O1974,'Tableau de correspondances'!B$8:T$31,MATCH(N1974,'Tableau de correspondances'!B$7:T$7,1),TRUE),VLOOKUP(O1974,'Tableau de correspondances'!W$8:AO$31,MATCH(N1974,'Tableau de correspondances'!W$7:AO$7,-1),TRUE))</f>
        <v>46</v>
      </c>
      <c r="I1974" s="78" t="str">
        <f>IF(VLOOKUP(O1974,'Tableau de correspondances'!B$8:T$31,MATCH(N1974,'Tableau de correspondances'!B$7:T$7,1),TRUE)&gt;VLOOKUP(O1974,'Tableau de correspondances'!W$8:AO$31,MATCH(N1974,'Tableau de correspondances'!W$7:AO$7,-1),TRUE),"Table 2","Table 1")</f>
        <v>Table 1</v>
      </c>
      <c r="J1974" s="73" t="str">
        <f t="shared" si="121"/>
        <v>non</v>
      </c>
      <c r="K1974" s="28"/>
      <c r="L1974" s="29"/>
      <c r="M1974" s="34">
        <f t="shared" si="122"/>
        <v>6</v>
      </c>
      <c r="N1974" s="16">
        <f t="shared" si="123"/>
        <v>6</v>
      </c>
      <c r="O1974" s="70">
        <f t="shared" si="124"/>
        <v>0.3</v>
      </c>
    </row>
    <row r="1975" spans="1:15" ht="18" thickBot="1" x14ac:dyDescent="0.4">
      <c r="A1975" s="15">
        <v>1966</v>
      </c>
      <c r="D1975" s="14"/>
      <c r="E1975" s="14"/>
      <c r="F1975" s="14"/>
      <c r="G1975" s="14"/>
      <c r="H1975" s="71">
        <f>MIN(VLOOKUP(O1975,'Tableau de correspondances'!B$8:T$31,MATCH(N1975,'Tableau de correspondances'!B$7:T$7,1),TRUE),VLOOKUP(O1975,'Tableau de correspondances'!W$8:AO$31,MATCH(N1975,'Tableau de correspondances'!W$7:AO$7,-1),TRUE))</f>
        <v>46</v>
      </c>
      <c r="I1975" s="78" t="str">
        <f>IF(VLOOKUP(O1975,'Tableau de correspondances'!B$8:T$31,MATCH(N1975,'Tableau de correspondances'!B$7:T$7,1),TRUE)&gt;VLOOKUP(O1975,'Tableau de correspondances'!W$8:AO$31,MATCH(N1975,'Tableau de correspondances'!W$7:AO$7,-1),TRUE),"Table 2","Table 1")</f>
        <v>Table 1</v>
      </c>
      <c r="J1975" s="73" t="str">
        <f t="shared" si="121"/>
        <v>non</v>
      </c>
      <c r="K1975" s="28"/>
      <c r="L1975" s="29"/>
      <c r="M1975" s="34">
        <f t="shared" si="122"/>
        <v>6</v>
      </c>
      <c r="N1975" s="16">
        <f t="shared" si="123"/>
        <v>6</v>
      </c>
      <c r="O1975" s="70">
        <f t="shared" si="124"/>
        <v>0.3</v>
      </c>
    </row>
    <row r="1976" spans="1:15" ht="18" thickBot="1" x14ac:dyDescent="0.4">
      <c r="A1976" s="15">
        <v>1967</v>
      </c>
      <c r="D1976" s="14"/>
      <c r="E1976" s="14"/>
      <c r="F1976" s="14"/>
      <c r="G1976" s="14"/>
      <c r="H1976" s="71">
        <f>MIN(VLOOKUP(O1976,'Tableau de correspondances'!B$8:T$31,MATCH(N1976,'Tableau de correspondances'!B$7:T$7,1),TRUE),VLOOKUP(O1976,'Tableau de correspondances'!W$8:AO$31,MATCH(N1976,'Tableau de correspondances'!W$7:AO$7,-1),TRUE))</f>
        <v>46</v>
      </c>
      <c r="I1976" s="78" t="str">
        <f>IF(VLOOKUP(O1976,'Tableau de correspondances'!B$8:T$31,MATCH(N1976,'Tableau de correspondances'!B$7:T$7,1),TRUE)&gt;VLOOKUP(O1976,'Tableau de correspondances'!W$8:AO$31,MATCH(N1976,'Tableau de correspondances'!W$7:AO$7,-1),TRUE),"Table 2","Table 1")</f>
        <v>Table 1</v>
      </c>
      <c r="J1976" s="73" t="str">
        <f t="shared" si="121"/>
        <v>non</v>
      </c>
      <c r="K1976" s="28"/>
      <c r="L1976" s="29"/>
      <c r="M1976" s="34">
        <f t="shared" si="122"/>
        <v>6</v>
      </c>
      <c r="N1976" s="16">
        <f t="shared" si="123"/>
        <v>6</v>
      </c>
      <c r="O1976" s="70">
        <f t="shared" si="124"/>
        <v>0.3</v>
      </c>
    </row>
    <row r="1977" spans="1:15" ht="18" thickBot="1" x14ac:dyDescent="0.4">
      <c r="A1977" s="15">
        <v>1968</v>
      </c>
      <c r="D1977" s="14"/>
      <c r="E1977" s="14"/>
      <c r="F1977" s="14"/>
      <c r="G1977" s="14"/>
      <c r="H1977" s="71">
        <f>MIN(VLOOKUP(O1977,'Tableau de correspondances'!B$8:T$31,MATCH(N1977,'Tableau de correspondances'!B$7:T$7,1),TRUE),VLOOKUP(O1977,'Tableau de correspondances'!W$8:AO$31,MATCH(N1977,'Tableau de correspondances'!W$7:AO$7,-1),TRUE))</f>
        <v>46</v>
      </c>
      <c r="I1977" s="78" t="str">
        <f>IF(VLOOKUP(O1977,'Tableau de correspondances'!B$8:T$31,MATCH(N1977,'Tableau de correspondances'!B$7:T$7,1),TRUE)&gt;VLOOKUP(O1977,'Tableau de correspondances'!W$8:AO$31,MATCH(N1977,'Tableau de correspondances'!W$7:AO$7,-1),TRUE),"Table 2","Table 1")</f>
        <v>Table 1</v>
      </c>
      <c r="J1977" s="73" t="str">
        <f t="shared" si="121"/>
        <v>non</v>
      </c>
      <c r="K1977" s="28"/>
      <c r="L1977" s="29"/>
      <c r="M1977" s="34">
        <f t="shared" si="122"/>
        <v>6</v>
      </c>
      <c r="N1977" s="16">
        <f t="shared" si="123"/>
        <v>6</v>
      </c>
      <c r="O1977" s="70">
        <f t="shared" si="124"/>
        <v>0.3</v>
      </c>
    </row>
    <row r="1978" spans="1:15" ht="18" thickBot="1" x14ac:dyDescent="0.4">
      <c r="A1978" s="15">
        <v>1969</v>
      </c>
      <c r="D1978" s="14"/>
      <c r="E1978" s="14"/>
      <c r="F1978" s="14"/>
      <c r="G1978" s="14"/>
      <c r="H1978" s="71">
        <f>MIN(VLOOKUP(O1978,'Tableau de correspondances'!B$8:T$31,MATCH(N1978,'Tableau de correspondances'!B$7:T$7,1),TRUE),VLOOKUP(O1978,'Tableau de correspondances'!W$8:AO$31,MATCH(N1978,'Tableau de correspondances'!W$7:AO$7,-1),TRUE))</f>
        <v>46</v>
      </c>
      <c r="I1978" s="78" t="str">
        <f>IF(VLOOKUP(O1978,'Tableau de correspondances'!B$8:T$31,MATCH(N1978,'Tableau de correspondances'!B$7:T$7,1),TRUE)&gt;VLOOKUP(O1978,'Tableau de correspondances'!W$8:AO$31,MATCH(N1978,'Tableau de correspondances'!W$7:AO$7,-1),TRUE),"Table 2","Table 1")</f>
        <v>Table 1</v>
      </c>
      <c r="J1978" s="73" t="str">
        <f t="shared" si="121"/>
        <v>non</v>
      </c>
      <c r="K1978" s="28"/>
      <c r="L1978" s="29"/>
      <c r="M1978" s="34">
        <f t="shared" si="122"/>
        <v>6</v>
      </c>
      <c r="N1978" s="16">
        <f t="shared" si="123"/>
        <v>6</v>
      </c>
      <c r="O1978" s="70">
        <f t="shared" si="124"/>
        <v>0.3</v>
      </c>
    </row>
    <row r="1979" spans="1:15" ht="18" thickBot="1" x14ac:dyDescent="0.4">
      <c r="A1979" s="15">
        <v>1970</v>
      </c>
      <c r="D1979" s="14"/>
      <c r="E1979" s="14"/>
      <c r="F1979" s="14"/>
      <c r="G1979" s="14"/>
      <c r="H1979" s="71">
        <f>MIN(VLOOKUP(O1979,'Tableau de correspondances'!B$8:T$31,MATCH(N1979,'Tableau de correspondances'!B$7:T$7,1),TRUE),VLOOKUP(O1979,'Tableau de correspondances'!W$8:AO$31,MATCH(N1979,'Tableau de correspondances'!W$7:AO$7,-1),TRUE))</f>
        <v>46</v>
      </c>
      <c r="I1979" s="78" t="str">
        <f>IF(VLOOKUP(O1979,'Tableau de correspondances'!B$8:T$31,MATCH(N1979,'Tableau de correspondances'!B$7:T$7,1),TRUE)&gt;VLOOKUP(O1979,'Tableau de correspondances'!W$8:AO$31,MATCH(N1979,'Tableau de correspondances'!W$7:AO$7,-1),TRUE),"Table 2","Table 1")</f>
        <v>Table 1</v>
      </c>
      <c r="J1979" s="73" t="str">
        <f t="shared" si="121"/>
        <v>non</v>
      </c>
      <c r="K1979" s="28"/>
      <c r="L1979" s="29"/>
      <c r="M1979" s="34">
        <f t="shared" si="122"/>
        <v>6</v>
      </c>
      <c r="N1979" s="16">
        <f t="shared" si="123"/>
        <v>6</v>
      </c>
      <c r="O1979" s="70">
        <f t="shared" si="124"/>
        <v>0.3</v>
      </c>
    </row>
    <row r="1980" spans="1:15" ht="18" thickBot="1" x14ac:dyDescent="0.4">
      <c r="A1980" s="15">
        <v>1971</v>
      </c>
      <c r="D1980" s="14"/>
      <c r="E1980" s="14"/>
      <c r="F1980" s="14"/>
      <c r="G1980" s="14"/>
      <c r="H1980" s="71">
        <f>MIN(VLOOKUP(O1980,'Tableau de correspondances'!B$8:T$31,MATCH(N1980,'Tableau de correspondances'!B$7:T$7,1),TRUE),VLOOKUP(O1980,'Tableau de correspondances'!W$8:AO$31,MATCH(N1980,'Tableau de correspondances'!W$7:AO$7,-1),TRUE))</f>
        <v>46</v>
      </c>
      <c r="I1980" s="78" t="str">
        <f>IF(VLOOKUP(O1980,'Tableau de correspondances'!B$8:T$31,MATCH(N1980,'Tableau de correspondances'!B$7:T$7,1),TRUE)&gt;VLOOKUP(O1980,'Tableau de correspondances'!W$8:AO$31,MATCH(N1980,'Tableau de correspondances'!W$7:AO$7,-1),TRUE),"Table 2","Table 1")</f>
        <v>Table 1</v>
      </c>
      <c r="J1980" s="73" t="str">
        <f t="shared" si="121"/>
        <v>non</v>
      </c>
      <c r="K1980" s="28"/>
      <c r="L1980" s="29"/>
      <c r="M1980" s="34">
        <f t="shared" si="122"/>
        <v>6</v>
      </c>
      <c r="N1980" s="16">
        <f t="shared" si="123"/>
        <v>6</v>
      </c>
      <c r="O1980" s="70">
        <f t="shared" si="124"/>
        <v>0.3</v>
      </c>
    </row>
    <row r="1981" spans="1:15" ht="18" thickBot="1" x14ac:dyDescent="0.4">
      <c r="A1981" s="15">
        <v>1972</v>
      </c>
      <c r="D1981" s="14"/>
      <c r="E1981" s="14"/>
      <c r="F1981" s="14"/>
      <c r="G1981" s="14"/>
      <c r="H1981" s="71">
        <f>MIN(VLOOKUP(O1981,'Tableau de correspondances'!B$8:T$31,MATCH(N1981,'Tableau de correspondances'!B$7:T$7,1),TRUE),VLOOKUP(O1981,'Tableau de correspondances'!W$8:AO$31,MATCH(N1981,'Tableau de correspondances'!W$7:AO$7,-1),TRUE))</f>
        <v>46</v>
      </c>
      <c r="I1981" s="78" t="str">
        <f>IF(VLOOKUP(O1981,'Tableau de correspondances'!B$8:T$31,MATCH(N1981,'Tableau de correspondances'!B$7:T$7,1),TRUE)&gt;VLOOKUP(O1981,'Tableau de correspondances'!W$8:AO$31,MATCH(N1981,'Tableau de correspondances'!W$7:AO$7,-1),TRUE),"Table 2","Table 1")</f>
        <v>Table 1</v>
      </c>
      <c r="J1981" s="73" t="str">
        <f t="shared" si="121"/>
        <v>non</v>
      </c>
      <c r="K1981" s="28"/>
      <c r="L1981" s="29"/>
      <c r="M1981" s="34">
        <f t="shared" si="122"/>
        <v>6</v>
      </c>
      <c r="N1981" s="16">
        <f t="shared" si="123"/>
        <v>6</v>
      </c>
      <c r="O1981" s="70">
        <f t="shared" si="124"/>
        <v>0.3</v>
      </c>
    </row>
    <row r="1982" spans="1:15" ht="18" thickBot="1" x14ac:dyDescent="0.4">
      <c r="A1982" s="15">
        <v>1973</v>
      </c>
      <c r="D1982" s="14"/>
      <c r="E1982" s="14"/>
      <c r="F1982" s="14"/>
      <c r="G1982" s="14"/>
      <c r="H1982" s="71">
        <f>MIN(VLOOKUP(O1982,'Tableau de correspondances'!B$8:T$31,MATCH(N1982,'Tableau de correspondances'!B$7:T$7,1),TRUE),VLOOKUP(O1982,'Tableau de correspondances'!W$8:AO$31,MATCH(N1982,'Tableau de correspondances'!W$7:AO$7,-1),TRUE))</f>
        <v>46</v>
      </c>
      <c r="I1982" s="78" t="str">
        <f>IF(VLOOKUP(O1982,'Tableau de correspondances'!B$8:T$31,MATCH(N1982,'Tableau de correspondances'!B$7:T$7,1),TRUE)&gt;VLOOKUP(O1982,'Tableau de correspondances'!W$8:AO$31,MATCH(N1982,'Tableau de correspondances'!W$7:AO$7,-1),TRUE),"Table 2","Table 1")</f>
        <v>Table 1</v>
      </c>
      <c r="J1982" s="73" t="str">
        <f t="shared" si="121"/>
        <v>non</v>
      </c>
      <c r="K1982" s="28"/>
      <c r="L1982" s="29"/>
      <c r="M1982" s="34">
        <f t="shared" si="122"/>
        <v>6</v>
      </c>
      <c r="N1982" s="16">
        <f t="shared" si="123"/>
        <v>6</v>
      </c>
      <c r="O1982" s="70">
        <f t="shared" si="124"/>
        <v>0.3</v>
      </c>
    </row>
    <row r="1983" spans="1:15" ht="18" thickBot="1" x14ac:dyDescent="0.4">
      <c r="A1983" s="15">
        <v>1974</v>
      </c>
      <c r="D1983" s="14"/>
      <c r="E1983" s="14"/>
      <c r="F1983" s="14"/>
      <c r="G1983" s="14"/>
      <c r="H1983" s="71">
        <f>MIN(VLOOKUP(O1983,'Tableau de correspondances'!B$8:T$31,MATCH(N1983,'Tableau de correspondances'!B$7:T$7,1),TRUE),VLOOKUP(O1983,'Tableau de correspondances'!W$8:AO$31,MATCH(N1983,'Tableau de correspondances'!W$7:AO$7,-1),TRUE))</f>
        <v>46</v>
      </c>
      <c r="I1983" s="78" t="str">
        <f>IF(VLOOKUP(O1983,'Tableau de correspondances'!B$8:T$31,MATCH(N1983,'Tableau de correspondances'!B$7:T$7,1),TRUE)&gt;VLOOKUP(O1983,'Tableau de correspondances'!W$8:AO$31,MATCH(N1983,'Tableau de correspondances'!W$7:AO$7,-1),TRUE),"Table 2","Table 1")</f>
        <v>Table 1</v>
      </c>
      <c r="J1983" s="73" t="str">
        <f t="shared" si="121"/>
        <v>non</v>
      </c>
      <c r="K1983" s="28"/>
      <c r="L1983" s="29"/>
      <c r="M1983" s="34">
        <f t="shared" si="122"/>
        <v>6</v>
      </c>
      <c r="N1983" s="16">
        <f t="shared" si="123"/>
        <v>6</v>
      </c>
      <c r="O1983" s="70">
        <f t="shared" si="124"/>
        <v>0.3</v>
      </c>
    </row>
    <row r="1984" spans="1:15" ht="18" thickBot="1" x14ac:dyDescent="0.4">
      <c r="A1984" s="15">
        <v>1975</v>
      </c>
      <c r="D1984" s="14"/>
      <c r="E1984" s="14"/>
      <c r="F1984" s="14"/>
      <c r="G1984" s="14"/>
      <c r="H1984" s="71">
        <f>MIN(VLOOKUP(O1984,'Tableau de correspondances'!B$8:T$31,MATCH(N1984,'Tableau de correspondances'!B$7:T$7,1),TRUE),VLOOKUP(O1984,'Tableau de correspondances'!W$8:AO$31,MATCH(N1984,'Tableau de correspondances'!W$7:AO$7,-1),TRUE))</f>
        <v>46</v>
      </c>
      <c r="I1984" s="78" t="str">
        <f>IF(VLOOKUP(O1984,'Tableau de correspondances'!B$8:T$31,MATCH(N1984,'Tableau de correspondances'!B$7:T$7,1),TRUE)&gt;VLOOKUP(O1984,'Tableau de correspondances'!W$8:AO$31,MATCH(N1984,'Tableau de correspondances'!W$7:AO$7,-1),TRUE),"Table 2","Table 1")</f>
        <v>Table 1</v>
      </c>
      <c r="J1984" s="73" t="str">
        <f t="shared" si="121"/>
        <v>non</v>
      </c>
      <c r="K1984" s="28"/>
      <c r="L1984" s="29"/>
      <c r="M1984" s="34">
        <f t="shared" si="122"/>
        <v>6</v>
      </c>
      <c r="N1984" s="16">
        <f t="shared" si="123"/>
        <v>6</v>
      </c>
      <c r="O1984" s="70">
        <f t="shared" si="124"/>
        <v>0.3</v>
      </c>
    </row>
    <row r="1985" spans="1:15" ht="18" thickBot="1" x14ac:dyDescent="0.4">
      <c r="A1985" s="15">
        <v>1976</v>
      </c>
      <c r="D1985" s="14"/>
      <c r="E1985" s="14"/>
      <c r="F1985" s="14"/>
      <c r="G1985" s="14"/>
      <c r="H1985" s="71">
        <f>MIN(VLOOKUP(O1985,'Tableau de correspondances'!B$8:T$31,MATCH(N1985,'Tableau de correspondances'!B$7:T$7,1),TRUE),VLOOKUP(O1985,'Tableau de correspondances'!W$8:AO$31,MATCH(N1985,'Tableau de correspondances'!W$7:AO$7,-1),TRUE))</f>
        <v>46</v>
      </c>
      <c r="I1985" s="78" t="str">
        <f>IF(VLOOKUP(O1985,'Tableau de correspondances'!B$8:T$31,MATCH(N1985,'Tableau de correspondances'!B$7:T$7,1),TRUE)&gt;VLOOKUP(O1985,'Tableau de correspondances'!W$8:AO$31,MATCH(N1985,'Tableau de correspondances'!W$7:AO$7,-1),TRUE),"Table 2","Table 1")</f>
        <v>Table 1</v>
      </c>
      <c r="J1985" s="73" t="str">
        <f t="shared" si="121"/>
        <v>non</v>
      </c>
      <c r="K1985" s="28"/>
      <c r="L1985" s="29"/>
      <c r="M1985" s="34">
        <f t="shared" si="122"/>
        <v>6</v>
      </c>
      <c r="N1985" s="16">
        <f t="shared" si="123"/>
        <v>6</v>
      </c>
      <c r="O1985" s="70">
        <f t="shared" si="124"/>
        <v>0.3</v>
      </c>
    </row>
    <row r="1986" spans="1:15" ht="18" thickBot="1" x14ac:dyDescent="0.4">
      <c r="A1986" s="15">
        <v>1977</v>
      </c>
      <c r="D1986" s="14"/>
      <c r="E1986" s="14"/>
      <c r="F1986" s="14"/>
      <c r="G1986" s="14"/>
      <c r="H1986" s="71">
        <f>MIN(VLOOKUP(O1986,'Tableau de correspondances'!B$8:T$31,MATCH(N1986,'Tableau de correspondances'!B$7:T$7,1),TRUE),VLOOKUP(O1986,'Tableau de correspondances'!W$8:AO$31,MATCH(N1986,'Tableau de correspondances'!W$7:AO$7,-1),TRUE))</f>
        <v>46</v>
      </c>
      <c r="I1986" s="78" t="str">
        <f>IF(VLOOKUP(O1986,'Tableau de correspondances'!B$8:T$31,MATCH(N1986,'Tableau de correspondances'!B$7:T$7,1),TRUE)&gt;VLOOKUP(O1986,'Tableau de correspondances'!W$8:AO$31,MATCH(N1986,'Tableau de correspondances'!W$7:AO$7,-1),TRUE),"Table 2","Table 1")</f>
        <v>Table 1</v>
      </c>
      <c r="J1986" s="73" t="str">
        <f t="shared" si="121"/>
        <v>non</v>
      </c>
      <c r="K1986" s="28"/>
      <c r="L1986" s="29"/>
      <c r="M1986" s="34">
        <f t="shared" si="122"/>
        <v>6</v>
      </c>
      <c r="N1986" s="16">
        <f t="shared" si="123"/>
        <v>6</v>
      </c>
      <c r="O1986" s="70">
        <f t="shared" si="124"/>
        <v>0.3</v>
      </c>
    </row>
    <row r="1987" spans="1:15" ht="18" thickBot="1" x14ac:dyDescent="0.4">
      <c r="A1987" s="15">
        <v>1978</v>
      </c>
      <c r="D1987" s="14"/>
      <c r="E1987" s="14"/>
      <c r="F1987" s="14"/>
      <c r="G1987" s="14"/>
      <c r="H1987" s="71">
        <f>MIN(VLOOKUP(O1987,'Tableau de correspondances'!B$8:T$31,MATCH(N1987,'Tableau de correspondances'!B$7:T$7,1),TRUE),VLOOKUP(O1987,'Tableau de correspondances'!W$8:AO$31,MATCH(N1987,'Tableau de correspondances'!W$7:AO$7,-1),TRUE))</f>
        <v>46</v>
      </c>
      <c r="I1987" s="78" t="str">
        <f>IF(VLOOKUP(O1987,'Tableau de correspondances'!B$8:T$31,MATCH(N1987,'Tableau de correspondances'!B$7:T$7,1),TRUE)&gt;VLOOKUP(O1987,'Tableau de correspondances'!W$8:AO$31,MATCH(N1987,'Tableau de correspondances'!W$7:AO$7,-1),TRUE),"Table 2","Table 1")</f>
        <v>Table 1</v>
      </c>
      <c r="J1987" s="73" t="str">
        <f t="shared" si="121"/>
        <v>non</v>
      </c>
      <c r="K1987" s="28"/>
      <c r="L1987" s="29"/>
      <c r="M1987" s="34">
        <f t="shared" si="122"/>
        <v>6</v>
      </c>
      <c r="N1987" s="16">
        <f t="shared" si="123"/>
        <v>6</v>
      </c>
      <c r="O1987" s="70">
        <f t="shared" si="124"/>
        <v>0.3</v>
      </c>
    </row>
    <row r="1988" spans="1:15" ht="18" thickBot="1" x14ac:dyDescent="0.4">
      <c r="A1988" s="15">
        <v>1979</v>
      </c>
      <c r="D1988" s="14"/>
      <c r="E1988" s="14"/>
      <c r="F1988" s="14"/>
      <c r="G1988" s="14"/>
      <c r="H1988" s="71">
        <f>MIN(VLOOKUP(O1988,'Tableau de correspondances'!B$8:T$31,MATCH(N1988,'Tableau de correspondances'!B$7:T$7,1),TRUE),VLOOKUP(O1988,'Tableau de correspondances'!W$8:AO$31,MATCH(N1988,'Tableau de correspondances'!W$7:AO$7,-1),TRUE))</f>
        <v>46</v>
      </c>
      <c r="I1988" s="78" t="str">
        <f>IF(VLOOKUP(O1988,'Tableau de correspondances'!B$8:T$31,MATCH(N1988,'Tableau de correspondances'!B$7:T$7,1),TRUE)&gt;VLOOKUP(O1988,'Tableau de correspondances'!W$8:AO$31,MATCH(N1988,'Tableau de correspondances'!W$7:AO$7,-1),TRUE),"Table 2","Table 1")</f>
        <v>Table 1</v>
      </c>
      <c r="J1988" s="73" t="str">
        <f t="shared" si="121"/>
        <v>non</v>
      </c>
      <c r="K1988" s="28"/>
      <c r="L1988" s="29"/>
      <c r="M1988" s="34">
        <f t="shared" si="122"/>
        <v>6</v>
      </c>
      <c r="N1988" s="16">
        <f t="shared" si="123"/>
        <v>6</v>
      </c>
      <c r="O1988" s="70">
        <f t="shared" si="124"/>
        <v>0.3</v>
      </c>
    </row>
    <row r="1989" spans="1:15" ht="18" thickBot="1" x14ac:dyDescent="0.4">
      <c r="A1989" s="15">
        <v>1980</v>
      </c>
      <c r="D1989" s="14"/>
      <c r="E1989" s="14"/>
      <c r="F1989" s="14"/>
      <c r="G1989" s="14"/>
      <c r="H1989" s="71">
        <f>MIN(VLOOKUP(O1989,'Tableau de correspondances'!B$8:T$31,MATCH(N1989,'Tableau de correspondances'!B$7:T$7,1),TRUE),VLOOKUP(O1989,'Tableau de correspondances'!W$8:AO$31,MATCH(N1989,'Tableau de correspondances'!W$7:AO$7,-1),TRUE))</f>
        <v>46</v>
      </c>
      <c r="I1989" s="78" t="str">
        <f>IF(VLOOKUP(O1989,'Tableau de correspondances'!B$8:T$31,MATCH(N1989,'Tableau de correspondances'!B$7:T$7,1),TRUE)&gt;VLOOKUP(O1989,'Tableau de correspondances'!W$8:AO$31,MATCH(N1989,'Tableau de correspondances'!W$7:AO$7,-1),TRUE),"Table 2","Table 1")</f>
        <v>Table 1</v>
      </c>
      <c r="J1989" s="73" t="str">
        <f t="shared" si="121"/>
        <v>non</v>
      </c>
      <c r="K1989" s="28"/>
      <c r="L1989" s="29"/>
      <c r="M1989" s="34">
        <f t="shared" si="122"/>
        <v>6</v>
      </c>
      <c r="N1989" s="16">
        <f t="shared" si="123"/>
        <v>6</v>
      </c>
      <c r="O1989" s="70">
        <f t="shared" si="124"/>
        <v>0.3</v>
      </c>
    </row>
    <row r="1990" spans="1:15" ht="18" thickBot="1" x14ac:dyDescent="0.4">
      <c r="A1990" s="15">
        <v>1981</v>
      </c>
      <c r="D1990" s="14"/>
      <c r="E1990" s="14"/>
      <c r="F1990" s="14"/>
      <c r="G1990" s="14"/>
      <c r="H1990" s="71">
        <f>MIN(VLOOKUP(O1990,'Tableau de correspondances'!B$8:T$31,MATCH(N1990,'Tableau de correspondances'!B$7:T$7,1),TRUE),VLOOKUP(O1990,'Tableau de correspondances'!W$8:AO$31,MATCH(N1990,'Tableau de correspondances'!W$7:AO$7,-1),TRUE))</f>
        <v>46</v>
      </c>
      <c r="I1990" s="78" t="str">
        <f>IF(VLOOKUP(O1990,'Tableau de correspondances'!B$8:T$31,MATCH(N1990,'Tableau de correspondances'!B$7:T$7,1),TRUE)&gt;VLOOKUP(O1990,'Tableau de correspondances'!W$8:AO$31,MATCH(N1990,'Tableau de correspondances'!W$7:AO$7,-1),TRUE),"Table 2","Table 1")</f>
        <v>Table 1</v>
      </c>
      <c r="J1990" s="73" t="str">
        <f t="shared" si="121"/>
        <v>non</v>
      </c>
      <c r="K1990" s="28"/>
      <c r="L1990" s="29"/>
      <c r="M1990" s="34">
        <f t="shared" si="122"/>
        <v>6</v>
      </c>
      <c r="N1990" s="16">
        <f t="shared" si="123"/>
        <v>6</v>
      </c>
      <c r="O1990" s="70">
        <f t="shared" si="124"/>
        <v>0.3</v>
      </c>
    </row>
    <row r="1991" spans="1:15" ht="18" thickBot="1" x14ac:dyDescent="0.4">
      <c r="A1991" s="15">
        <v>1982</v>
      </c>
      <c r="D1991" s="14"/>
      <c r="E1991" s="14"/>
      <c r="F1991" s="14"/>
      <c r="G1991" s="14"/>
      <c r="H1991" s="71">
        <f>MIN(VLOOKUP(O1991,'Tableau de correspondances'!B$8:T$31,MATCH(N1991,'Tableau de correspondances'!B$7:T$7,1),TRUE),VLOOKUP(O1991,'Tableau de correspondances'!W$8:AO$31,MATCH(N1991,'Tableau de correspondances'!W$7:AO$7,-1),TRUE))</f>
        <v>46</v>
      </c>
      <c r="I1991" s="78" t="str">
        <f>IF(VLOOKUP(O1991,'Tableau de correspondances'!B$8:T$31,MATCH(N1991,'Tableau de correspondances'!B$7:T$7,1),TRUE)&gt;VLOOKUP(O1991,'Tableau de correspondances'!W$8:AO$31,MATCH(N1991,'Tableau de correspondances'!W$7:AO$7,-1),TRUE),"Table 2","Table 1")</f>
        <v>Table 1</v>
      </c>
      <c r="J1991" s="73" t="str">
        <f t="shared" si="121"/>
        <v>non</v>
      </c>
      <c r="K1991" s="28"/>
      <c r="L1991" s="29"/>
      <c r="M1991" s="34">
        <f t="shared" si="122"/>
        <v>6</v>
      </c>
      <c r="N1991" s="16">
        <f t="shared" si="123"/>
        <v>6</v>
      </c>
      <c r="O1991" s="70">
        <f t="shared" si="124"/>
        <v>0.3</v>
      </c>
    </row>
    <row r="1992" spans="1:15" ht="18" thickBot="1" x14ac:dyDescent="0.4">
      <c r="A1992" s="15">
        <v>1983</v>
      </c>
      <c r="D1992" s="14"/>
      <c r="E1992" s="14"/>
      <c r="F1992" s="14"/>
      <c r="G1992" s="14"/>
      <c r="H1992" s="71">
        <f>MIN(VLOOKUP(O1992,'Tableau de correspondances'!B$8:T$31,MATCH(N1992,'Tableau de correspondances'!B$7:T$7,1),TRUE),VLOOKUP(O1992,'Tableau de correspondances'!W$8:AO$31,MATCH(N1992,'Tableau de correspondances'!W$7:AO$7,-1),TRUE))</f>
        <v>46</v>
      </c>
      <c r="I1992" s="78" t="str">
        <f>IF(VLOOKUP(O1992,'Tableau de correspondances'!B$8:T$31,MATCH(N1992,'Tableau de correspondances'!B$7:T$7,1),TRUE)&gt;VLOOKUP(O1992,'Tableau de correspondances'!W$8:AO$31,MATCH(N1992,'Tableau de correspondances'!W$7:AO$7,-1),TRUE),"Table 2","Table 1")</f>
        <v>Table 1</v>
      </c>
      <c r="J1992" s="73" t="str">
        <f t="shared" si="121"/>
        <v>non</v>
      </c>
      <c r="K1992" s="28"/>
      <c r="L1992" s="29"/>
      <c r="M1992" s="34">
        <f t="shared" si="122"/>
        <v>6</v>
      </c>
      <c r="N1992" s="16">
        <f t="shared" si="123"/>
        <v>6</v>
      </c>
      <c r="O1992" s="70">
        <f t="shared" si="124"/>
        <v>0.3</v>
      </c>
    </row>
    <row r="1993" spans="1:15" ht="18" thickBot="1" x14ac:dyDescent="0.4">
      <c r="A1993" s="15">
        <v>1984</v>
      </c>
      <c r="D1993" s="14"/>
      <c r="E1993" s="14"/>
      <c r="F1993" s="14"/>
      <c r="G1993" s="14"/>
      <c r="H1993" s="71">
        <f>MIN(VLOOKUP(O1993,'Tableau de correspondances'!B$8:T$31,MATCH(N1993,'Tableau de correspondances'!B$7:T$7,1),TRUE),VLOOKUP(O1993,'Tableau de correspondances'!W$8:AO$31,MATCH(N1993,'Tableau de correspondances'!W$7:AO$7,-1),TRUE))</f>
        <v>46</v>
      </c>
      <c r="I1993" s="78" t="str">
        <f>IF(VLOOKUP(O1993,'Tableau de correspondances'!B$8:T$31,MATCH(N1993,'Tableau de correspondances'!B$7:T$7,1),TRUE)&gt;VLOOKUP(O1993,'Tableau de correspondances'!W$8:AO$31,MATCH(N1993,'Tableau de correspondances'!W$7:AO$7,-1),TRUE),"Table 2","Table 1")</f>
        <v>Table 1</v>
      </c>
      <c r="J1993" s="73" t="str">
        <f t="shared" si="121"/>
        <v>non</v>
      </c>
      <c r="K1993" s="28"/>
      <c r="L1993" s="29"/>
      <c r="M1993" s="34">
        <f t="shared" si="122"/>
        <v>6</v>
      </c>
      <c r="N1993" s="16">
        <f t="shared" si="123"/>
        <v>6</v>
      </c>
      <c r="O1993" s="70">
        <f t="shared" si="124"/>
        <v>0.3</v>
      </c>
    </row>
    <row r="1994" spans="1:15" ht="18" thickBot="1" x14ac:dyDescent="0.4">
      <c r="A1994" s="15">
        <v>1985</v>
      </c>
      <c r="D1994" s="14"/>
      <c r="E1994" s="14"/>
      <c r="F1994" s="14"/>
      <c r="G1994" s="14"/>
      <c r="H1994" s="71">
        <f>MIN(VLOOKUP(O1994,'Tableau de correspondances'!B$8:T$31,MATCH(N1994,'Tableau de correspondances'!B$7:T$7,1),TRUE),VLOOKUP(O1994,'Tableau de correspondances'!W$8:AO$31,MATCH(N1994,'Tableau de correspondances'!W$7:AO$7,-1),TRUE))</f>
        <v>46</v>
      </c>
      <c r="I1994" s="78" t="str">
        <f>IF(VLOOKUP(O1994,'Tableau de correspondances'!B$8:T$31,MATCH(N1994,'Tableau de correspondances'!B$7:T$7,1),TRUE)&gt;VLOOKUP(O1994,'Tableau de correspondances'!W$8:AO$31,MATCH(N1994,'Tableau de correspondances'!W$7:AO$7,-1),TRUE),"Table 2","Table 1")</f>
        <v>Table 1</v>
      </c>
      <c r="J1994" s="73" t="str">
        <f t="shared" si="121"/>
        <v>non</v>
      </c>
      <c r="K1994" s="28"/>
      <c r="L1994" s="29"/>
      <c r="M1994" s="34">
        <f t="shared" si="122"/>
        <v>6</v>
      </c>
      <c r="N1994" s="16">
        <f t="shared" si="123"/>
        <v>6</v>
      </c>
      <c r="O1994" s="70">
        <f t="shared" si="124"/>
        <v>0.3</v>
      </c>
    </row>
    <row r="1995" spans="1:15" ht="18" thickBot="1" x14ac:dyDescent="0.4">
      <c r="A1995" s="15">
        <v>1986</v>
      </c>
      <c r="D1995" s="14"/>
      <c r="E1995" s="14"/>
      <c r="F1995" s="14"/>
      <c r="G1995" s="14"/>
      <c r="H1995" s="71">
        <f>MIN(VLOOKUP(O1995,'Tableau de correspondances'!B$8:T$31,MATCH(N1995,'Tableau de correspondances'!B$7:T$7,1),TRUE),VLOOKUP(O1995,'Tableau de correspondances'!W$8:AO$31,MATCH(N1995,'Tableau de correspondances'!W$7:AO$7,-1),TRUE))</f>
        <v>46</v>
      </c>
      <c r="I1995" s="78" t="str">
        <f>IF(VLOOKUP(O1995,'Tableau de correspondances'!B$8:T$31,MATCH(N1995,'Tableau de correspondances'!B$7:T$7,1),TRUE)&gt;VLOOKUP(O1995,'Tableau de correspondances'!W$8:AO$31,MATCH(N1995,'Tableau de correspondances'!W$7:AO$7,-1),TRUE),"Table 2","Table 1")</f>
        <v>Table 1</v>
      </c>
      <c r="J1995" s="73" t="str">
        <f t="shared" ref="J1995:J2058" si="125">IF(D1995&gt;H1995,"oui","non")</f>
        <v>non</v>
      </c>
      <c r="K1995" s="28"/>
      <c r="L1995" s="29"/>
      <c r="M1995" s="34">
        <f t="shared" si="122"/>
        <v>6</v>
      </c>
      <c r="N1995" s="16">
        <f t="shared" si="123"/>
        <v>6</v>
      </c>
      <c r="O1995" s="70">
        <f t="shared" si="124"/>
        <v>0.3</v>
      </c>
    </row>
    <row r="1996" spans="1:15" ht="18" thickBot="1" x14ac:dyDescent="0.4">
      <c r="A1996" s="15">
        <v>1987</v>
      </c>
      <c r="D1996" s="14"/>
      <c r="E1996" s="14"/>
      <c r="F1996" s="14"/>
      <c r="G1996" s="14"/>
      <c r="H1996" s="71">
        <f>MIN(VLOOKUP(O1996,'Tableau de correspondances'!B$8:T$31,MATCH(N1996,'Tableau de correspondances'!B$7:T$7,1),TRUE),VLOOKUP(O1996,'Tableau de correspondances'!W$8:AO$31,MATCH(N1996,'Tableau de correspondances'!W$7:AO$7,-1),TRUE))</f>
        <v>46</v>
      </c>
      <c r="I1996" s="78" t="str">
        <f>IF(VLOOKUP(O1996,'Tableau de correspondances'!B$8:T$31,MATCH(N1996,'Tableau de correspondances'!B$7:T$7,1),TRUE)&gt;VLOOKUP(O1996,'Tableau de correspondances'!W$8:AO$31,MATCH(N1996,'Tableau de correspondances'!W$7:AO$7,-1),TRUE),"Table 2","Table 1")</f>
        <v>Table 1</v>
      </c>
      <c r="J1996" s="73" t="str">
        <f t="shared" si="125"/>
        <v>non</v>
      </c>
      <c r="K1996" s="28"/>
      <c r="L1996" s="29"/>
      <c r="M1996" s="34">
        <f t="shared" ref="M1996:M2059" si="126">IF(E1996="",6,IF(E1996&gt;8.5,8.5,E1996))</f>
        <v>6</v>
      </c>
      <c r="N1996" s="16">
        <f t="shared" ref="N1996:N2059" si="127">ROUND(M1996,2)</f>
        <v>6</v>
      </c>
      <c r="O1996" s="70">
        <f t="shared" ref="O1996:O2059" si="128">IF(F1996="",0.3,IF(F1996&gt;10.9,10.9,F1996))</f>
        <v>0.3</v>
      </c>
    </row>
    <row r="1997" spans="1:15" ht="18" thickBot="1" x14ac:dyDescent="0.4">
      <c r="A1997" s="15">
        <v>1988</v>
      </c>
      <c r="D1997" s="14"/>
      <c r="E1997" s="14"/>
      <c r="F1997" s="14"/>
      <c r="G1997" s="14"/>
      <c r="H1997" s="71">
        <f>MIN(VLOOKUP(O1997,'Tableau de correspondances'!B$8:T$31,MATCH(N1997,'Tableau de correspondances'!B$7:T$7,1),TRUE),VLOOKUP(O1997,'Tableau de correspondances'!W$8:AO$31,MATCH(N1997,'Tableau de correspondances'!W$7:AO$7,-1),TRUE))</f>
        <v>46</v>
      </c>
      <c r="I1997" s="78" t="str">
        <f>IF(VLOOKUP(O1997,'Tableau de correspondances'!B$8:T$31,MATCH(N1997,'Tableau de correspondances'!B$7:T$7,1),TRUE)&gt;VLOOKUP(O1997,'Tableau de correspondances'!W$8:AO$31,MATCH(N1997,'Tableau de correspondances'!W$7:AO$7,-1),TRUE),"Table 2","Table 1")</f>
        <v>Table 1</v>
      </c>
      <c r="J1997" s="73" t="str">
        <f t="shared" si="125"/>
        <v>non</v>
      </c>
      <c r="K1997" s="28"/>
      <c r="L1997" s="29"/>
      <c r="M1997" s="34">
        <f t="shared" si="126"/>
        <v>6</v>
      </c>
      <c r="N1997" s="16">
        <f t="shared" si="127"/>
        <v>6</v>
      </c>
      <c r="O1997" s="70">
        <f t="shared" si="128"/>
        <v>0.3</v>
      </c>
    </row>
    <row r="1998" spans="1:15" ht="18" thickBot="1" x14ac:dyDescent="0.4">
      <c r="A1998" s="15">
        <v>1989</v>
      </c>
      <c r="D1998" s="14"/>
      <c r="E1998" s="14"/>
      <c r="F1998" s="14"/>
      <c r="G1998" s="14"/>
      <c r="H1998" s="71">
        <f>MIN(VLOOKUP(O1998,'Tableau de correspondances'!B$8:T$31,MATCH(N1998,'Tableau de correspondances'!B$7:T$7,1),TRUE),VLOOKUP(O1998,'Tableau de correspondances'!W$8:AO$31,MATCH(N1998,'Tableau de correspondances'!W$7:AO$7,-1),TRUE))</f>
        <v>46</v>
      </c>
      <c r="I1998" s="78" t="str">
        <f>IF(VLOOKUP(O1998,'Tableau de correspondances'!B$8:T$31,MATCH(N1998,'Tableau de correspondances'!B$7:T$7,1),TRUE)&gt;VLOOKUP(O1998,'Tableau de correspondances'!W$8:AO$31,MATCH(N1998,'Tableau de correspondances'!W$7:AO$7,-1),TRUE),"Table 2","Table 1")</f>
        <v>Table 1</v>
      </c>
      <c r="J1998" s="73" t="str">
        <f t="shared" si="125"/>
        <v>non</v>
      </c>
      <c r="K1998" s="28"/>
      <c r="L1998" s="29"/>
      <c r="M1998" s="34">
        <f t="shared" si="126"/>
        <v>6</v>
      </c>
      <c r="N1998" s="16">
        <f t="shared" si="127"/>
        <v>6</v>
      </c>
      <c r="O1998" s="70">
        <f t="shared" si="128"/>
        <v>0.3</v>
      </c>
    </row>
    <row r="1999" spans="1:15" ht="18" thickBot="1" x14ac:dyDescent="0.4">
      <c r="A1999" s="15">
        <v>1990</v>
      </c>
      <c r="D1999" s="14"/>
      <c r="E1999" s="14"/>
      <c r="F1999" s="14"/>
      <c r="G1999" s="14"/>
      <c r="H1999" s="71">
        <f>MIN(VLOOKUP(O1999,'Tableau de correspondances'!B$8:T$31,MATCH(N1999,'Tableau de correspondances'!B$7:T$7,1),TRUE),VLOOKUP(O1999,'Tableau de correspondances'!W$8:AO$31,MATCH(N1999,'Tableau de correspondances'!W$7:AO$7,-1),TRUE))</f>
        <v>46</v>
      </c>
      <c r="I1999" s="78" t="str">
        <f>IF(VLOOKUP(O1999,'Tableau de correspondances'!B$8:T$31,MATCH(N1999,'Tableau de correspondances'!B$7:T$7,1),TRUE)&gt;VLOOKUP(O1999,'Tableau de correspondances'!W$8:AO$31,MATCH(N1999,'Tableau de correspondances'!W$7:AO$7,-1),TRUE),"Table 2","Table 1")</f>
        <v>Table 1</v>
      </c>
      <c r="J1999" s="73" t="str">
        <f t="shared" si="125"/>
        <v>non</v>
      </c>
      <c r="K1999" s="28"/>
      <c r="L1999" s="29"/>
      <c r="M1999" s="34">
        <f t="shared" si="126"/>
        <v>6</v>
      </c>
      <c r="N1999" s="16">
        <f t="shared" si="127"/>
        <v>6</v>
      </c>
      <c r="O1999" s="70">
        <f t="shared" si="128"/>
        <v>0.3</v>
      </c>
    </row>
    <row r="2000" spans="1:15" ht="18" thickBot="1" x14ac:dyDescent="0.4">
      <c r="A2000" s="15">
        <v>1991</v>
      </c>
      <c r="D2000" s="14"/>
      <c r="E2000" s="14"/>
      <c r="F2000" s="14"/>
      <c r="G2000" s="14"/>
      <c r="H2000" s="71">
        <f>MIN(VLOOKUP(O2000,'Tableau de correspondances'!B$8:T$31,MATCH(N2000,'Tableau de correspondances'!B$7:T$7,1),TRUE),VLOOKUP(O2000,'Tableau de correspondances'!W$8:AO$31,MATCH(N2000,'Tableau de correspondances'!W$7:AO$7,-1),TRUE))</f>
        <v>46</v>
      </c>
      <c r="I2000" s="78" t="str">
        <f>IF(VLOOKUP(O2000,'Tableau de correspondances'!B$8:T$31,MATCH(N2000,'Tableau de correspondances'!B$7:T$7,1),TRUE)&gt;VLOOKUP(O2000,'Tableau de correspondances'!W$8:AO$31,MATCH(N2000,'Tableau de correspondances'!W$7:AO$7,-1),TRUE),"Table 2","Table 1")</f>
        <v>Table 1</v>
      </c>
      <c r="J2000" s="73" t="str">
        <f t="shared" si="125"/>
        <v>non</v>
      </c>
      <c r="K2000" s="28"/>
      <c r="L2000" s="29"/>
      <c r="M2000" s="34">
        <f t="shared" si="126"/>
        <v>6</v>
      </c>
      <c r="N2000" s="16">
        <f t="shared" si="127"/>
        <v>6</v>
      </c>
      <c r="O2000" s="70">
        <f t="shared" si="128"/>
        <v>0.3</v>
      </c>
    </row>
    <row r="2001" spans="1:15" ht="18" thickBot="1" x14ac:dyDescent="0.4">
      <c r="A2001" s="15">
        <v>1992</v>
      </c>
      <c r="D2001" s="14"/>
      <c r="E2001" s="14"/>
      <c r="F2001" s="14"/>
      <c r="G2001" s="14"/>
      <c r="H2001" s="71">
        <f>MIN(VLOOKUP(O2001,'Tableau de correspondances'!B$8:T$31,MATCH(N2001,'Tableau de correspondances'!B$7:T$7,1),TRUE),VLOOKUP(O2001,'Tableau de correspondances'!W$8:AO$31,MATCH(N2001,'Tableau de correspondances'!W$7:AO$7,-1),TRUE))</f>
        <v>46</v>
      </c>
      <c r="I2001" s="78" t="str">
        <f>IF(VLOOKUP(O2001,'Tableau de correspondances'!B$8:T$31,MATCH(N2001,'Tableau de correspondances'!B$7:T$7,1),TRUE)&gt;VLOOKUP(O2001,'Tableau de correspondances'!W$8:AO$31,MATCH(N2001,'Tableau de correspondances'!W$7:AO$7,-1),TRUE),"Table 2","Table 1")</f>
        <v>Table 1</v>
      </c>
      <c r="J2001" s="73" t="str">
        <f t="shared" si="125"/>
        <v>non</v>
      </c>
      <c r="K2001" s="28"/>
      <c r="L2001" s="29"/>
      <c r="M2001" s="34">
        <f t="shared" si="126"/>
        <v>6</v>
      </c>
      <c r="N2001" s="16">
        <f t="shared" si="127"/>
        <v>6</v>
      </c>
      <c r="O2001" s="70">
        <f t="shared" si="128"/>
        <v>0.3</v>
      </c>
    </row>
    <row r="2002" spans="1:15" ht="18" thickBot="1" x14ac:dyDescent="0.4">
      <c r="A2002" s="15">
        <v>1993</v>
      </c>
      <c r="D2002" s="14"/>
      <c r="E2002" s="14"/>
      <c r="F2002" s="14"/>
      <c r="G2002" s="14"/>
      <c r="H2002" s="71">
        <f>MIN(VLOOKUP(O2002,'Tableau de correspondances'!B$8:T$31,MATCH(N2002,'Tableau de correspondances'!B$7:T$7,1),TRUE),VLOOKUP(O2002,'Tableau de correspondances'!W$8:AO$31,MATCH(N2002,'Tableau de correspondances'!W$7:AO$7,-1),TRUE))</f>
        <v>46</v>
      </c>
      <c r="I2002" s="78" t="str">
        <f>IF(VLOOKUP(O2002,'Tableau de correspondances'!B$8:T$31,MATCH(N2002,'Tableau de correspondances'!B$7:T$7,1),TRUE)&gt;VLOOKUP(O2002,'Tableau de correspondances'!W$8:AO$31,MATCH(N2002,'Tableau de correspondances'!W$7:AO$7,-1),TRUE),"Table 2","Table 1")</f>
        <v>Table 1</v>
      </c>
      <c r="J2002" s="73" t="str">
        <f t="shared" si="125"/>
        <v>non</v>
      </c>
      <c r="K2002" s="28"/>
      <c r="L2002" s="29"/>
      <c r="M2002" s="34">
        <f t="shared" si="126"/>
        <v>6</v>
      </c>
      <c r="N2002" s="16">
        <f t="shared" si="127"/>
        <v>6</v>
      </c>
      <c r="O2002" s="70">
        <f t="shared" si="128"/>
        <v>0.3</v>
      </c>
    </row>
    <row r="2003" spans="1:15" ht="18" thickBot="1" x14ac:dyDescent="0.4">
      <c r="A2003" s="15">
        <v>1994</v>
      </c>
      <c r="D2003" s="14"/>
      <c r="E2003" s="14"/>
      <c r="F2003" s="14"/>
      <c r="G2003" s="14"/>
      <c r="H2003" s="71">
        <f>MIN(VLOOKUP(O2003,'Tableau de correspondances'!B$8:T$31,MATCH(N2003,'Tableau de correspondances'!B$7:T$7,1),TRUE),VLOOKUP(O2003,'Tableau de correspondances'!W$8:AO$31,MATCH(N2003,'Tableau de correspondances'!W$7:AO$7,-1),TRUE))</f>
        <v>46</v>
      </c>
      <c r="I2003" s="78" t="str">
        <f>IF(VLOOKUP(O2003,'Tableau de correspondances'!B$8:T$31,MATCH(N2003,'Tableau de correspondances'!B$7:T$7,1),TRUE)&gt;VLOOKUP(O2003,'Tableau de correspondances'!W$8:AO$31,MATCH(N2003,'Tableau de correspondances'!W$7:AO$7,-1),TRUE),"Table 2","Table 1")</f>
        <v>Table 1</v>
      </c>
      <c r="J2003" s="73" t="str">
        <f t="shared" si="125"/>
        <v>non</v>
      </c>
      <c r="K2003" s="28"/>
      <c r="L2003" s="29"/>
      <c r="M2003" s="34">
        <f t="shared" si="126"/>
        <v>6</v>
      </c>
      <c r="N2003" s="16">
        <f t="shared" si="127"/>
        <v>6</v>
      </c>
      <c r="O2003" s="70">
        <f t="shared" si="128"/>
        <v>0.3</v>
      </c>
    </row>
    <row r="2004" spans="1:15" ht="18" thickBot="1" x14ac:dyDescent="0.4">
      <c r="A2004" s="15">
        <v>1995</v>
      </c>
      <c r="D2004" s="14"/>
      <c r="E2004" s="14"/>
      <c r="F2004" s="14"/>
      <c r="G2004" s="14"/>
      <c r="H2004" s="71">
        <f>MIN(VLOOKUP(O2004,'Tableau de correspondances'!B$8:T$31,MATCH(N2004,'Tableau de correspondances'!B$7:T$7,1),TRUE),VLOOKUP(O2004,'Tableau de correspondances'!W$8:AO$31,MATCH(N2004,'Tableau de correspondances'!W$7:AO$7,-1),TRUE))</f>
        <v>46</v>
      </c>
      <c r="I2004" s="78" t="str">
        <f>IF(VLOOKUP(O2004,'Tableau de correspondances'!B$8:T$31,MATCH(N2004,'Tableau de correspondances'!B$7:T$7,1),TRUE)&gt;VLOOKUP(O2004,'Tableau de correspondances'!W$8:AO$31,MATCH(N2004,'Tableau de correspondances'!W$7:AO$7,-1),TRUE),"Table 2","Table 1")</f>
        <v>Table 1</v>
      </c>
      <c r="J2004" s="73" t="str">
        <f t="shared" si="125"/>
        <v>non</v>
      </c>
      <c r="K2004" s="28"/>
      <c r="L2004" s="29"/>
      <c r="M2004" s="34">
        <f t="shared" si="126"/>
        <v>6</v>
      </c>
      <c r="N2004" s="16">
        <f t="shared" si="127"/>
        <v>6</v>
      </c>
      <c r="O2004" s="70">
        <f t="shared" si="128"/>
        <v>0.3</v>
      </c>
    </row>
    <row r="2005" spans="1:15" ht="18" thickBot="1" x14ac:dyDescent="0.4">
      <c r="A2005" s="15">
        <v>1996</v>
      </c>
      <c r="D2005" s="14"/>
      <c r="E2005" s="14"/>
      <c r="F2005" s="14"/>
      <c r="G2005" s="14"/>
      <c r="H2005" s="71">
        <f>MIN(VLOOKUP(O2005,'Tableau de correspondances'!B$8:T$31,MATCH(N2005,'Tableau de correspondances'!B$7:T$7,1),TRUE),VLOOKUP(O2005,'Tableau de correspondances'!W$8:AO$31,MATCH(N2005,'Tableau de correspondances'!W$7:AO$7,-1),TRUE))</f>
        <v>46</v>
      </c>
      <c r="I2005" s="78" t="str">
        <f>IF(VLOOKUP(O2005,'Tableau de correspondances'!B$8:T$31,MATCH(N2005,'Tableau de correspondances'!B$7:T$7,1),TRUE)&gt;VLOOKUP(O2005,'Tableau de correspondances'!W$8:AO$31,MATCH(N2005,'Tableau de correspondances'!W$7:AO$7,-1),TRUE),"Table 2","Table 1")</f>
        <v>Table 1</v>
      </c>
      <c r="J2005" s="73" t="str">
        <f t="shared" si="125"/>
        <v>non</v>
      </c>
      <c r="K2005" s="28"/>
      <c r="L2005" s="29"/>
      <c r="M2005" s="34">
        <f t="shared" si="126"/>
        <v>6</v>
      </c>
      <c r="N2005" s="16">
        <f t="shared" si="127"/>
        <v>6</v>
      </c>
      <c r="O2005" s="70">
        <f t="shared" si="128"/>
        <v>0.3</v>
      </c>
    </row>
    <row r="2006" spans="1:15" ht="18" thickBot="1" x14ac:dyDescent="0.4">
      <c r="A2006" s="15">
        <v>1997</v>
      </c>
      <c r="D2006" s="14"/>
      <c r="E2006" s="14"/>
      <c r="F2006" s="14"/>
      <c r="G2006" s="14"/>
      <c r="H2006" s="71">
        <f>MIN(VLOOKUP(O2006,'Tableau de correspondances'!B$8:T$31,MATCH(N2006,'Tableau de correspondances'!B$7:T$7,1),TRUE),VLOOKUP(O2006,'Tableau de correspondances'!W$8:AO$31,MATCH(N2006,'Tableau de correspondances'!W$7:AO$7,-1),TRUE))</f>
        <v>46</v>
      </c>
      <c r="I2006" s="78" t="str">
        <f>IF(VLOOKUP(O2006,'Tableau de correspondances'!B$8:T$31,MATCH(N2006,'Tableau de correspondances'!B$7:T$7,1),TRUE)&gt;VLOOKUP(O2006,'Tableau de correspondances'!W$8:AO$31,MATCH(N2006,'Tableau de correspondances'!W$7:AO$7,-1),TRUE),"Table 2","Table 1")</f>
        <v>Table 1</v>
      </c>
      <c r="J2006" s="73" t="str">
        <f t="shared" si="125"/>
        <v>non</v>
      </c>
      <c r="K2006" s="28"/>
      <c r="L2006" s="29"/>
      <c r="M2006" s="34">
        <f t="shared" si="126"/>
        <v>6</v>
      </c>
      <c r="N2006" s="16">
        <f t="shared" si="127"/>
        <v>6</v>
      </c>
      <c r="O2006" s="70">
        <f t="shared" si="128"/>
        <v>0.3</v>
      </c>
    </row>
    <row r="2007" spans="1:15" ht="18" thickBot="1" x14ac:dyDescent="0.4">
      <c r="A2007" s="15">
        <v>1998</v>
      </c>
      <c r="D2007" s="14"/>
      <c r="E2007" s="14"/>
      <c r="F2007" s="14"/>
      <c r="G2007" s="14"/>
      <c r="H2007" s="71">
        <f>MIN(VLOOKUP(O2007,'Tableau de correspondances'!B$8:T$31,MATCH(N2007,'Tableau de correspondances'!B$7:T$7,1),TRUE),VLOOKUP(O2007,'Tableau de correspondances'!W$8:AO$31,MATCH(N2007,'Tableau de correspondances'!W$7:AO$7,-1),TRUE))</f>
        <v>46</v>
      </c>
      <c r="I2007" s="78" t="str">
        <f>IF(VLOOKUP(O2007,'Tableau de correspondances'!B$8:T$31,MATCH(N2007,'Tableau de correspondances'!B$7:T$7,1),TRUE)&gt;VLOOKUP(O2007,'Tableau de correspondances'!W$8:AO$31,MATCH(N2007,'Tableau de correspondances'!W$7:AO$7,-1),TRUE),"Table 2","Table 1")</f>
        <v>Table 1</v>
      </c>
      <c r="J2007" s="73" t="str">
        <f t="shared" si="125"/>
        <v>non</v>
      </c>
      <c r="K2007" s="28"/>
      <c r="L2007" s="29"/>
      <c r="M2007" s="34">
        <f t="shared" si="126"/>
        <v>6</v>
      </c>
      <c r="N2007" s="16">
        <f t="shared" si="127"/>
        <v>6</v>
      </c>
      <c r="O2007" s="70">
        <f t="shared" si="128"/>
        <v>0.3</v>
      </c>
    </row>
    <row r="2008" spans="1:15" ht="18" thickBot="1" x14ac:dyDescent="0.4">
      <c r="A2008" s="15">
        <v>1999</v>
      </c>
      <c r="D2008" s="14"/>
      <c r="E2008" s="14"/>
      <c r="F2008" s="14"/>
      <c r="G2008" s="14"/>
      <c r="H2008" s="71">
        <f>MIN(VLOOKUP(O2008,'Tableau de correspondances'!B$8:T$31,MATCH(N2008,'Tableau de correspondances'!B$7:T$7,1),TRUE),VLOOKUP(O2008,'Tableau de correspondances'!W$8:AO$31,MATCH(N2008,'Tableau de correspondances'!W$7:AO$7,-1),TRUE))</f>
        <v>46</v>
      </c>
      <c r="I2008" s="78" t="str">
        <f>IF(VLOOKUP(O2008,'Tableau de correspondances'!B$8:T$31,MATCH(N2008,'Tableau de correspondances'!B$7:T$7,1),TRUE)&gt;VLOOKUP(O2008,'Tableau de correspondances'!W$8:AO$31,MATCH(N2008,'Tableau de correspondances'!W$7:AO$7,-1),TRUE),"Table 2","Table 1")</f>
        <v>Table 1</v>
      </c>
      <c r="J2008" s="73" t="str">
        <f t="shared" si="125"/>
        <v>non</v>
      </c>
      <c r="K2008" s="28"/>
      <c r="L2008" s="29"/>
      <c r="M2008" s="34">
        <f t="shared" si="126"/>
        <v>6</v>
      </c>
      <c r="N2008" s="16">
        <f t="shared" si="127"/>
        <v>6</v>
      </c>
      <c r="O2008" s="70">
        <f t="shared" si="128"/>
        <v>0.3</v>
      </c>
    </row>
    <row r="2009" spans="1:15" ht="18" thickBot="1" x14ac:dyDescent="0.4">
      <c r="A2009" s="15">
        <v>2000</v>
      </c>
      <c r="D2009" s="14"/>
      <c r="E2009" s="14"/>
      <c r="F2009" s="14"/>
      <c r="G2009" s="14"/>
      <c r="H2009" s="71">
        <f>MIN(VLOOKUP(O2009,'Tableau de correspondances'!B$8:T$31,MATCH(N2009,'Tableau de correspondances'!B$7:T$7,1),TRUE),VLOOKUP(O2009,'Tableau de correspondances'!W$8:AO$31,MATCH(N2009,'Tableau de correspondances'!W$7:AO$7,-1),TRUE))</f>
        <v>46</v>
      </c>
      <c r="I2009" s="78" t="str">
        <f>IF(VLOOKUP(O2009,'Tableau de correspondances'!B$8:T$31,MATCH(N2009,'Tableau de correspondances'!B$7:T$7,1),TRUE)&gt;VLOOKUP(O2009,'Tableau de correspondances'!W$8:AO$31,MATCH(N2009,'Tableau de correspondances'!W$7:AO$7,-1),TRUE),"Table 2","Table 1")</f>
        <v>Table 1</v>
      </c>
      <c r="J2009" s="73" t="str">
        <f t="shared" si="125"/>
        <v>non</v>
      </c>
      <c r="K2009" s="28"/>
      <c r="L2009" s="29"/>
      <c r="M2009" s="34">
        <f t="shared" si="126"/>
        <v>6</v>
      </c>
      <c r="N2009" s="16">
        <f t="shared" si="127"/>
        <v>6</v>
      </c>
      <c r="O2009" s="70">
        <f t="shared" si="128"/>
        <v>0.3</v>
      </c>
    </row>
    <row r="2010" spans="1:15" ht="18" thickBot="1" x14ac:dyDescent="0.4">
      <c r="A2010" s="15">
        <v>2001</v>
      </c>
      <c r="D2010" s="14"/>
      <c r="E2010" s="14"/>
      <c r="F2010" s="14"/>
      <c r="G2010" s="14"/>
      <c r="H2010" s="71">
        <f>MIN(VLOOKUP(O2010,'Tableau de correspondances'!B$8:T$31,MATCH(N2010,'Tableau de correspondances'!B$7:T$7,1),TRUE),VLOOKUP(O2010,'Tableau de correspondances'!W$8:AO$31,MATCH(N2010,'Tableau de correspondances'!W$7:AO$7,-1),TRUE))</f>
        <v>46</v>
      </c>
      <c r="I2010" s="78" t="str">
        <f>IF(VLOOKUP(O2010,'Tableau de correspondances'!B$8:T$31,MATCH(N2010,'Tableau de correspondances'!B$7:T$7,1),TRUE)&gt;VLOOKUP(O2010,'Tableau de correspondances'!W$8:AO$31,MATCH(N2010,'Tableau de correspondances'!W$7:AO$7,-1),TRUE),"Table 2","Table 1")</f>
        <v>Table 1</v>
      </c>
      <c r="J2010" s="73" t="str">
        <f t="shared" si="125"/>
        <v>non</v>
      </c>
      <c r="K2010" s="28"/>
      <c r="L2010" s="29"/>
      <c r="M2010" s="34">
        <f t="shared" si="126"/>
        <v>6</v>
      </c>
      <c r="N2010" s="16">
        <f t="shared" si="127"/>
        <v>6</v>
      </c>
      <c r="O2010" s="70">
        <f t="shared" si="128"/>
        <v>0.3</v>
      </c>
    </row>
    <row r="2011" spans="1:15" ht="18" thickBot="1" x14ac:dyDescent="0.4">
      <c r="A2011" s="15">
        <v>2002</v>
      </c>
      <c r="D2011" s="14"/>
      <c r="E2011" s="14"/>
      <c r="F2011" s="14"/>
      <c r="G2011" s="14"/>
      <c r="H2011" s="71">
        <f>MIN(VLOOKUP(O2011,'Tableau de correspondances'!B$8:T$31,MATCH(N2011,'Tableau de correspondances'!B$7:T$7,1),TRUE),VLOOKUP(O2011,'Tableau de correspondances'!W$8:AO$31,MATCH(N2011,'Tableau de correspondances'!W$7:AO$7,-1),TRUE))</f>
        <v>46</v>
      </c>
      <c r="I2011" s="78" t="str">
        <f>IF(VLOOKUP(O2011,'Tableau de correspondances'!B$8:T$31,MATCH(N2011,'Tableau de correspondances'!B$7:T$7,1),TRUE)&gt;VLOOKUP(O2011,'Tableau de correspondances'!W$8:AO$31,MATCH(N2011,'Tableau de correspondances'!W$7:AO$7,-1),TRUE),"Table 2","Table 1")</f>
        <v>Table 1</v>
      </c>
      <c r="J2011" s="73" t="str">
        <f t="shared" si="125"/>
        <v>non</v>
      </c>
      <c r="K2011" s="28"/>
      <c r="L2011" s="29"/>
      <c r="M2011" s="34">
        <f t="shared" si="126"/>
        <v>6</v>
      </c>
      <c r="N2011" s="16">
        <f t="shared" si="127"/>
        <v>6</v>
      </c>
      <c r="O2011" s="70">
        <f t="shared" si="128"/>
        <v>0.3</v>
      </c>
    </row>
    <row r="2012" spans="1:15" ht="18" thickBot="1" x14ac:dyDescent="0.4">
      <c r="A2012" s="15">
        <v>2003</v>
      </c>
      <c r="D2012" s="14"/>
      <c r="E2012" s="14"/>
      <c r="F2012" s="14"/>
      <c r="G2012" s="14"/>
      <c r="H2012" s="71">
        <f>MIN(VLOOKUP(O2012,'Tableau de correspondances'!B$8:T$31,MATCH(N2012,'Tableau de correspondances'!B$7:T$7,1),TRUE),VLOOKUP(O2012,'Tableau de correspondances'!W$8:AO$31,MATCH(N2012,'Tableau de correspondances'!W$7:AO$7,-1),TRUE))</f>
        <v>46</v>
      </c>
      <c r="I2012" s="78" t="str">
        <f>IF(VLOOKUP(O2012,'Tableau de correspondances'!B$8:T$31,MATCH(N2012,'Tableau de correspondances'!B$7:T$7,1),TRUE)&gt;VLOOKUP(O2012,'Tableau de correspondances'!W$8:AO$31,MATCH(N2012,'Tableau de correspondances'!W$7:AO$7,-1),TRUE),"Table 2","Table 1")</f>
        <v>Table 1</v>
      </c>
      <c r="J2012" s="73" t="str">
        <f t="shared" si="125"/>
        <v>non</v>
      </c>
      <c r="K2012" s="28"/>
      <c r="L2012" s="29"/>
      <c r="M2012" s="34">
        <f t="shared" si="126"/>
        <v>6</v>
      </c>
      <c r="N2012" s="16">
        <f t="shared" si="127"/>
        <v>6</v>
      </c>
      <c r="O2012" s="70">
        <f t="shared" si="128"/>
        <v>0.3</v>
      </c>
    </row>
    <row r="2013" spans="1:15" ht="18" thickBot="1" x14ac:dyDescent="0.4">
      <c r="A2013" s="15">
        <v>2004</v>
      </c>
      <c r="D2013" s="14"/>
      <c r="E2013" s="14"/>
      <c r="F2013" s="14"/>
      <c r="G2013" s="14"/>
      <c r="H2013" s="71">
        <f>MIN(VLOOKUP(O2013,'Tableau de correspondances'!B$8:T$31,MATCH(N2013,'Tableau de correspondances'!B$7:T$7,1),TRUE),VLOOKUP(O2013,'Tableau de correspondances'!W$8:AO$31,MATCH(N2013,'Tableau de correspondances'!W$7:AO$7,-1),TRUE))</f>
        <v>46</v>
      </c>
      <c r="I2013" s="78" t="str">
        <f>IF(VLOOKUP(O2013,'Tableau de correspondances'!B$8:T$31,MATCH(N2013,'Tableau de correspondances'!B$7:T$7,1),TRUE)&gt;VLOOKUP(O2013,'Tableau de correspondances'!W$8:AO$31,MATCH(N2013,'Tableau de correspondances'!W$7:AO$7,-1),TRUE),"Table 2","Table 1")</f>
        <v>Table 1</v>
      </c>
      <c r="J2013" s="73" t="str">
        <f t="shared" si="125"/>
        <v>non</v>
      </c>
      <c r="K2013" s="28"/>
      <c r="L2013" s="29"/>
      <c r="M2013" s="34">
        <f t="shared" si="126"/>
        <v>6</v>
      </c>
      <c r="N2013" s="16">
        <f t="shared" si="127"/>
        <v>6</v>
      </c>
      <c r="O2013" s="70">
        <f t="shared" si="128"/>
        <v>0.3</v>
      </c>
    </row>
    <row r="2014" spans="1:15" ht="18" thickBot="1" x14ac:dyDescent="0.4">
      <c r="A2014" s="15">
        <v>2005</v>
      </c>
      <c r="D2014" s="14"/>
      <c r="E2014" s="14"/>
      <c r="F2014" s="14"/>
      <c r="G2014" s="14"/>
      <c r="H2014" s="71">
        <f>MIN(VLOOKUP(O2014,'Tableau de correspondances'!B$8:T$31,MATCH(N2014,'Tableau de correspondances'!B$7:T$7,1),TRUE),VLOOKUP(O2014,'Tableau de correspondances'!W$8:AO$31,MATCH(N2014,'Tableau de correspondances'!W$7:AO$7,-1),TRUE))</f>
        <v>46</v>
      </c>
      <c r="I2014" s="78" t="str">
        <f>IF(VLOOKUP(O2014,'Tableau de correspondances'!B$8:T$31,MATCH(N2014,'Tableau de correspondances'!B$7:T$7,1),TRUE)&gt;VLOOKUP(O2014,'Tableau de correspondances'!W$8:AO$31,MATCH(N2014,'Tableau de correspondances'!W$7:AO$7,-1),TRUE),"Table 2","Table 1")</f>
        <v>Table 1</v>
      </c>
      <c r="J2014" s="73" t="str">
        <f t="shared" si="125"/>
        <v>non</v>
      </c>
      <c r="K2014" s="28"/>
      <c r="L2014" s="29"/>
      <c r="M2014" s="34">
        <f t="shared" si="126"/>
        <v>6</v>
      </c>
      <c r="N2014" s="16">
        <f t="shared" si="127"/>
        <v>6</v>
      </c>
      <c r="O2014" s="70">
        <f t="shared" si="128"/>
        <v>0.3</v>
      </c>
    </row>
    <row r="2015" spans="1:15" ht="18" thickBot="1" x14ac:dyDescent="0.4">
      <c r="A2015" s="15">
        <v>2006</v>
      </c>
      <c r="D2015" s="14"/>
      <c r="E2015" s="14"/>
      <c r="F2015" s="14"/>
      <c r="G2015" s="14"/>
      <c r="H2015" s="71">
        <f>MIN(VLOOKUP(O2015,'Tableau de correspondances'!B$8:T$31,MATCH(N2015,'Tableau de correspondances'!B$7:T$7,1),TRUE),VLOOKUP(O2015,'Tableau de correspondances'!W$8:AO$31,MATCH(N2015,'Tableau de correspondances'!W$7:AO$7,-1),TRUE))</f>
        <v>46</v>
      </c>
      <c r="I2015" s="78" t="str">
        <f>IF(VLOOKUP(O2015,'Tableau de correspondances'!B$8:T$31,MATCH(N2015,'Tableau de correspondances'!B$7:T$7,1),TRUE)&gt;VLOOKUP(O2015,'Tableau de correspondances'!W$8:AO$31,MATCH(N2015,'Tableau de correspondances'!W$7:AO$7,-1),TRUE),"Table 2","Table 1")</f>
        <v>Table 1</v>
      </c>
      <c r="J2015" s="73" t="str">
        <f t="shared" si="125"/>
        <v>non</v>
      </c>
      <c r="K2015" s="28"/>
      <c r="L2015" s="29"/>
      <c r="M2015" s="34">
        <f t="shared" si="126"/>
        <v>6</v>
      </c>
      <c r="N2015" s="16">
        <f t="shared" si="127"/>
        <v>6</v>
      </c>
      <c r="O2015" s="70">
        <f t="shared" si="128"/>
        <v>0.3</v>
      </c>
    </row>
    <row r="2016" spans="1:15" ht="18" thickBot="1" x14ac:dyDescent="0.4">
      <c r="A2016" s="15">
        <v>2007</v>
      </c>
      <c r="D2016" s="14"/>
      <c r="E2016" s="14"/>
      <c r="F2016" s="14"/>
      <c r="G2016" s="14"/>
      <c r="H2016" s="71">
        <f>MIN(VLOOKUP(O2016,'Tableau de correspondances'!B$8:T$31,MATCH(N2016,'Tableau de correspondances'!B$7:T$7,1),TRUE),VLOOKUP(O2016,'Tableau de correspondances'!W$8:AO$31,MATCH(N2016,'Tableau de correspondances'!W$7:AO$7,-1),TRUE))</f>
        <v>46</v>
      </c>
      <c r="I2016" s="78" t="str">
        <f>IF(VLOOKUP(O2016,'Tableau de correspondances'!B$8:T$31,MATCH(N2016,'Tableau de correspondances'!B$7:T$7,1),TRUE)&gt;VLOOKUP(O2016,'Tableau de correspondances'!W$8:AO$31,MATCH(N2016,'Tableau de correspondances'!W$7:AO$7,-1),TRUE),"Table 2","Table 1")</f>
        <v>Table 1</v>
      </c>
      <c r="J2016" s="73" t="str">
        <f t="shared" si="125"/>
        <v>non</v>
      </c>
      <c r="K2016" s="28"/>
      <c r="L2016" s="29"/>
      <c r="M2016" s="34">
        <f t="shared" si="126"/>
        <v>6</v>
      </c>
      <c r="N2016" s="16">
        <f t="shared" si="127"/>
        <v>6</v>
      </c>
      <c r="O2016" s="70">
        <f t="shared" si="128"/>
        <v>0.3</v>
      </c>
    </row>
    <row r="2017" spans="1:15" ht="18" thickBot="1" x14ac:dyDescent="0.4">
      <c r="A2017" s="15">
        <v>2008</v>
      </c>
      <c r="D2017" s="14"/>
      <c r="E2017" s="14"/>
      <c r="F2017" s="14"/>
      <c r="G2017" s="14"/>
      <c r="H2017" s="71">
        <f>MIN(VLOOKUP(O2017,'Tableau de correspondances'!B$8:T$31,MATCH(N2017,'Tableau de correspondances'!B$7:T$7,1),TRUE),VLOOKUP(O2017,'Tableau de correspondances'!W$8:AO$31,MATCH(N2017,'Tableau de correspondances'!W$7:AO$7,-1),TRUE))</f>
        <v>46</v>
      </c>
      <c r="I2017" s="78" t="str">
        <f>IF(VLOOKUP(O2017,'Tableau de correspondances'!B$8:T$31,MATCH(N2017,'Tableau de correspondances'!B$7:T$7,1),TRUE)&gt;VLOOKUP(O2017,'Tableau de correspondances'!W$8:AO$31,MATCH(N2017,'Tableau de correspondances'!W$7:AO$7,-1),TRUE),"Table 2","Table 1")</f>
        <v>Table 1</v>
      </c>
      <c r="J2017" s="73" t="str">
        <f t="shared" si="125"/>
        <v>non</v>
      </c>
      <c r="K2017" s="28"/>
      <c r="L2017" s="29"/>
      <c r="M2017" s="34">
        <f t="shared" si="126"/>
        <v>6</v>
      </c>
      <c r="N2017" s="16">
        <f t="shared" si="127"/>
        <v>6</v>
      </c>
      <c r="O2017" s="70">
        <f t="shared" si="128"/>
        <v>0.3</v>
      </c>
    </row>
    <row r="2018" spans="1:15" ht="18" thickBot="1" x14ac:dyDescent="0.4">
      <c r="A2018" s="15">
        <v>2009</v>
      </c>
      <c r="D2018" s="14"/>
      <c r="E2018" s="14"/>
      <c r="F2018" s="14"/>
      <c r="G2018" s="14"/>
      <c r="H2018" s="71">
        <f>MIN(VLOOKUP(O2018,'Tableau de correspondances'!B$8:T$31,MATCH(N2018,'Tableau de correspondances'!B$7:T$7,1),TRUE),VLOOKUP(O2018,'Tableau de correspondances'!W$8:AO$31,MATCH(N2018,'Tableau de correspondances'!W$7:AO$7,-1),TRUE))</f>
        <v>46</v>
      </c>
      <c r="I2018" s="78" t="str">
        <f>IF(VLOOKUP(O2018,'Tableau de correspondances'!B$8:T$31,MATCH(N2018,'Tableau de correspondances'!B$7:T$7,1),TRUE)&gt;VLOOKUP(O2018,'Tableau de correspondances'!W$8:AO$31,MATCH(N2018,'Tableau de correspondances'!W$7:AO$7,-1),TRUE),"Table 2","Table 1")</f>
        <v>Table 1</v>
      </c>
      <c r="J2018" s="73" t="str">
        <f t="shared" si="125"/>
        <v>non</v>
      </c>
      <c r="K2018" s="28"/>
      <c r="L2018" s="29"/>
      <c r="M2018" s="34">
        <f t="shared" si="126"/>
        <v>6</v>
      </c>
      <c r="N2018" s="16">
        <f t="shared" si="127"/>
        <v>6</v>
      </c>
      <c r="O2018" s="70">
        <f t="shared" si="128"/>
        <v>0.3</v>
      </c>
    </row>
    <row r="2019" spans="1:15" ht="18" thickBot="1" x14ac:dyDescent="0.4">
      <c r="A2019" s="15">
        <v>2010</v>
      </c>
      <c r="D2019" s="14"/>
      <c r="E2019" s="14"/>
      <c r="F2019" s="14"/>
      <c r="G2019" s="14"/>
      <c r="H2019" s="71">
        <f>MIN(VLOOKUP(O2019,'Tableau de correspondances'!B$8:T$31,MATCH(N2019,'Tableau de correspondances'!B$7:T$7,1),TRUE),VLOOKUP(O2019,'Tableau de correspondances'!W$8:AO$31,MATCH(N2019,'Tableau de correspondances'!W$7:AO$7,-1),TRUE))</f>
        <v>46</v>
      </c>
      <c r="I2019" s="78" t="str">
        <f>IF(VLOOKUP(O2019,'Tableau de correspondances'!B$8:T$31,MATCH(N2019,'Tableau de correspondances'!B$7:T$7,1),TRUE)&gt;VLOOKUP(O2019,'Tableau de correspondances'!W$8:AO$31,MATCH(N2019,'Tableau de correspondances'!W$7:AO$7,-1),TRUE),"Table 2","Table 1")</f>
        <v>Table 1</v>
      </c>
      <c r="J2019" s="73" t="str">
        <f t="shared" si="125"/>
        <v>non</v>
      </c>
      <c r="K2019" s="28"/>
      <c r="L2019" s="29"/>
      <c r="M2019" s="34">
        <f t="shared" si="126"/>
        <v>6</v>
      </c>
      <c r="N2019" s="16">
        <f t="shared" si="127"/>
        <v>6</v>
      </c>
      <c r="O2019" s="70">
        <f t="shared" si="128"/>
        <v>0.3</v>
      </c>
    </row>
    <row r="2020" spans="1:15" ht="18" thickBot="1" x14ac:dyDescent="0.4">
      <c r="A2020" s="15">
        <v>2011</v>
      </c>
      <c r="D2020" s="14"/>
      <c r="E2020" s="14"/>
      <c r="F2020" s="14"/>
      <c r="G2020" s="14"/>
      <c r="H2020" s="71">
        <f>MIN(VLOOKUP(O2020,'Tableau de correspondances'!B$8:T$31,MATCH(N2020,'Tableau de correspondances'!B$7:T$7,1),TRUE),VLOOKUP(O2020,'Tableau de correspondances'!W$8:AO$31,MATCH(N2020,'Tableau de correspondances'!W$7:AO$7,-1),TRUE))</f>
        <v>46</v>
      </c>
      <c r="I2020" s="78" t="str">
        <f>IF(VLOOKUP(O2020,'Tableau de correspondances'!B$8:T$31,MATCH(N2020,'Tableau de correspondances'!B$7:T$7,1),TRUE)&gt;VLOOKUP(O2020,'Tableau de correspondances'!W$8:AO$31,MATCH(N2020,'Tableau de correspondances'!W$7:AO$7,-1),TRUE),"Table 2","Table 1")</f>
        <v>Table 1</v>
      </c>
      <c r="J2020" s="73" t="str">
        <f t="shared" si="125"/>
        <v>non</v>
      </c>
      <c r="K2020" s="28"/>
      <c r="L2020" s="29"/>
      <c r="M2020" s="34">
        <f t="shared" si="126"/>
        <v>6</v>
      </c>
      <c r="N2020" s="16">
        <f t="shared" si="127"/>
        <v>6</v>
      </c>
      <c r="O2020" s="70">
        <f t="shared" si="128"/>
        <v>0.3</v>
      </c>
    </row>
    <row r="2021" spans="1:15" ht="18" thickBot="1" x14ac:dyDescent="0.4">
      <c r="A2021" s="15">
        <v>2012</v>
      </c>
      <c r="D2021" s="14"/>
      <c r="E2021" s="14"/>
      <c r="F2021" s="14"/>
      <c r="G2021" s="14"/>
      <c r="H2021" s="71">
        <f>MIN(VLOOKUP(O2021,'Tableau de correspondances'!B$8:T$31,MATCH(N2021,'Tableau de correspondances'!B$7:T$7,1),TRUE),VLOOKUP(O2021,'Tableau de correspondances'!W$8:AO$31,MATCH(N2021,'Tableau de correspondances'!W$7:AO$7,-1),TRUE))</f>
        <v>46</v>
      </c>
      <c r="I2021" s="78" t="str">
        <f>IF(VLOOKUP(O2021,'Tableau de correspondances'!B$8:T$31,MATCH(N2021,'Tableau de correspondances'!B$7:T$7,1),TRUE)&gt;VLOOKUP(O2021,'Tableau de correspondances'!W$8:AO$31,MATCH(N2021,'Tableau de correspondances'!W$7:AO$7,-1),TRUE),"Table 2","Table 1")</f>
        <v>Table 1</v>
      </c>
      <c r="J2021" s="73" t="str">
        <f t="shared" si="125"/>
        <v>non</v>
      </c>
      <c r="K2021" s="28"/>
      <c r="L2021" s="29"/>
      <c r="M2021" s="34">
        <f t="shared" si="126"/>
        <v>6</v>
      </c>
      <c r="N2021" s="16">
        <f t="shared" si="127"/>
        <v>6</v>
      </c>
      <c r="O2021" s="70">
        <f t="shared" si="128"/>
        <v>0.3</v>
      </c>
    </row>
    <row r="2022" spans="1:15" ht="18" thickBot="1" x14ac:dyDescent="0.4">
      <c r="A2022" s="15">
        <v>2013</v>
      </c>
      <c r="D2022" s="14"/>
      <c r="E2022" s="14"/>
      <c r="F2022" s="14"/>
      <c r="G2022" s="14"/>
      <c r="H2022" s="71">
        <f>MIN(VLOOKUP(O2022,'Tableau de correspondances'!B$8:T$31,MATCH(N2022,'Tableau de correspondances'!B$7:T$7,1),TRUE),VLOOKUP(O2022,'Tableau de correspondances'!W$8:AO$31,MATCH(N2022,'Tableau de correspondances'!W$7:AO$7,-1),TRUE))</f>
        <v>46</v>
      </c>
      <c r="I2022" s="78" t="str">
        <f>IF(VLOOKUP(O2022,'Tableau de correspondances'!B$8:T$31,MATCH(N2022,'Tableau de correspondances'!B$7:T$7,1),TRUE)&gt;VLOOKUP(O2022,'Tableau de correspondances'!W$8:AO$31,MATCH(N2022,'Tableau de correspondances'!W$7:AO$7,-1),TRUE),"Table 2","Table 1")</f>
        <v>Table 1</v>
      </c>
      <c r="J2022" s="73" t="str">
        <f t="shared" si="125"/>
        <v>non</v>
      </c>
      <c r="K2022" s="28"/>
      <c r="L2022" s="29"/>
      <c r="M2022" s="34">
        <f t="shared" si="126"/>
        <v>6</v>
      </c>
      <c r="N2022" s="16">
        <f t="shared" si="127"/>
        <v>6</v>
      </c>
      <c r="O2022" s="70">
        <f t="shared" si="128"/>
        <v>0.3</v>
      </c>
    </row>
    <row r="2023" spans="1:15" ht="18" thickBot="1" x14ac:dyDescent="0.4">
      <c r="A2023" s="15">
        <v>2014</v>
      </c>
      <c r="D2023" s="14"/>
      <c r="E2023" s="14"/>
      <c r="F2023" s="14"/>
      <c r="G2023" s="14"/>
      <c r="H2023" s="71">
        <f>MIN(VLOOKUP(O2023,'Tableau de correspondances'!B$8:T$31,MATCH(N2023,'Tableau de correspondances'!B$7:T$7,1),TRUE),VLOOKUP(O2023,'Tableau de correspondances'!W$8:AO$31,MATCH(N2023,'Tableau de correspondances'!W$7:AO$7,-1),TRUE))</f>
        <v>46</v>
      </c>
      <c r="I2023" s="78" t="str">
        <f>IF(VLOOKUP(O2023,'Tableau de correspondances'!B$8:T$31,MATCH(N2023,'Tableau de correspondances'!B$7:T$7,1),TRUE)&gt;VLOOKUP(O2023,'Tableau de correspondances'!W$8:AO$31,MATCH(N2023,'Tableau de correspondances'!W$7:AO$7,-1),TRUE),"Table 2","Table 1")</f>
        <v>Table 1</v>
      </c>
      <c r="J2023" s="73" t="str">
        <f t="shared" si="125"/>
        <v>non</v>
      </c>
      <c r="K2023" s="28"/>
      <c r="L2023" s="29"/>
      <c r="M2023" s="34">
        <f t="shared" si="126"/>
        <v>6</v>
      </c>
      <c r="N2023" s="16">
        <f t="shared" si="127"/>
        <v>6</v>
      </c>
      <c r="O2023" s="70">
        <f t="shared" si="128"/>
        <v>0.3</v>
      </c>
    </row>
    <row r="2024" spans="1:15" ht="18" thickBot="1" x14ac:dyDescent="0.4">
      <c r="A2024" s="15">
        <v>2015</v>
      </c>
      <c r="D2024" s="14"/>
      <c r="E2024" s="14"/>
      <c r="F2024" s="14"/>
      <c r="G2024" s="14"/>
      <c r="H2024" s="71">
        <f>MIN(VLOOKUP(O2024,'Tableau de correspondances'!B$8:T$31,MATCH(N2024,'Tableau de correspondances'!B$7:T$7,1),TRUE),VLOOKUP(O2024,'Tableau de correspondances'!W$8:AO$31,MATCH(N2024,'Tableau de correspondances'!W$7:AO$7,-1),TRUE))</f>
        <v>46</v>
      </c>
      <c r="I2024" s="78" t="str">
        <f>IF(VLOOKUP(O2024,'Tableau de correspondances'!B$8:T$31,MATCH(N2024,'Tableau de correspondances'!B$7:T$7,1),TRUE)&gt;VLOOKUP(O2024,'Tableau de correspondances'!W$8:AO$31,MATCH(N2024,'Tableau de correspondances'!W$7:AO$7,-1),TRUE),"Table 2","Table 1")</f>
        <v>Table 1</v>
      </c>
      <c r="J2024" s="73" t="str">
        <f t="shared" si="125"/>
        <v>non</v>
      </c>
      <c r="K2024" s="28"/>
      <c r="L2024" s="29"/>
      <c r="M2024" s="34">
        <f t="shared" si="126"/>
        <v>6</v>
      </c>
      <c r="N2024" s="16">
        <f t="shared" si="127"/>
        <v>6</v>
      </c>
      <c r="O2024" s="70">
        <f t="shared" si="128"/>
        <v>0.3</v>
      </c>
    </row>
    <row r="2025" spans="1:15" ht="18" thickBot="1" x14ac:dyDescent="0.4">
      <c r="A2025" s="15">
        <v>2016</v>
      </c>
      <c r="D2025" s="14"/>
      <c r="E2025" s="14"/>
      <c r="F2025" s="14"/>
      <c r="G2025" s="14"/>
      <c r="H2025" s="71">
        <f>MIN(VLOOKUP(O2025,'Tableau de correspondances'!B$8:T$31,MATCH(N2025,'Tableau de correspondances'!B$7:T$7,1),TRUE),VLOOKUP(O2025,'Tableau de correspondances'!W$8:AO$31,MATCH(N2025,'Tableau de correspondances'!W$7:AO$7,-1),TRUE))</f>
        <v>46</v>
      </c>
      <c r="I2025" s="78" t="str">
        <f>IF(VLOOKUP(O2025,'Tableau de correspondances'!B$8:T$31,MATCH(N2025,'Tableau de correspondances'!B$7:T$7,1),TRUE)&gt;VLOOKUP(O2025,'Tableau de correspondances'!W$8:AO$31,MATCH(N2025,'Tableau de correspondances'!W$7:AO$7,-1),TRUE),"Table 2","Table 1")</f>
        <v>Table 1</v>
      </c>
      <c r="J2025" s="73" t="str">
        <f t="shared" si="125"/>
        <v>non</v>
      </c>
      <c r="K2025" s="28"/>
      <c r="L2025" s="29"/>
      <c r="M2025" s="34">
        <f t="shared" si="126"/>
        <v>6</v>
      </c>
      <c r="N2025" s="16">
        <f t="shared" si="127"/>
        <v>6</v>
      </c>
      <c r="O2025" s="70">
        <f t="shared" si="128"/>
        <v>0.3</v>
      </c>
    </row>
    <row r="2026" spans="1:15" ht="18" thickBot="1" x14ac:dyDescent="0.4">
      <c r="A2026" s="15">
        <v>2017</v>
      </c>
      <c r="D2026" s="14"/>
      <c r="E2026" s="14"/>
      <c r="F2026" s="14"/>
      <c r="G2026" s="14"/>
      <c r="H2026" s="71">
        <f>MIN(VLOOKUP(O2026,'Tableau de correspondances'!B$8:T$31,MATCH(N2026,'Tableau de correspondances'!B$7:T$7,1),TRUE),VLOOKUP(O2026,'Tableau de correspondances'!W$8:AO$31,MATCH(N2026,'Tableau de correspondances'!W$7:AO$7,-1),TRUE))</f>
        <v>46</v>
      </c>
      <c r="I2026" s="78" t="str">
        <f>IF(VLOOKUP(O2026,'Tableau de correspondances'!B$8:T$31,MATCH(N2026,'Tableau de correspondances'!B$7:T$7,1),TRUE)&gt;VLOOKUP(O2026,'Tableau de correspondances'!W$8:AO$31,MATCH(N2026,'Tableau de correspondances'!W$7:AO$7,-1),TRUE),"Table 2","Table 1")</f>
        <v>Table 1</v>
      </c>
      <c r="J2026" s="73" t="str">
        <f t="shared" si="125"/>
        <v>non</v>
      </c>
      <c r="K2026" s="28"/>
      <c r="L2026" s="29"/>
      <c r="M2026" s="34">
        <f t="shared" si="126"/>
        <v>6</v>
      </c>
      <c r="N2026" s="16">
        <f t="shared" si="127"/>
        <v>6</v>
      </c>
      <c r="O2026" s="70">
        <f t="shared" si="128"/>
        <v>0.3</v>
      </c>
    </row>
    <row r="2027" spans="1:15" ht="18" thickBot="1" x14ac:dyDescent="0.4">
      <c r="A2027" s="15">
        <v>2018</v>
      </c>
      <c r="D2027" s="14"/>
      <c r="E2027" s="14"/>
      <c r="F2027" s="14"/>
      <c r="G2027" s="14"/>
      <c r="H2027" s="71">
        <f>MIN(VLOOKUP(O2027,'Tableau de correspondances'!B$8:T$31,MATCH(N2027,'Tableau de correspondances'!B$7:T$7,1),TRUE),VLOOKUP(O2027,'Tableau de correspondances'!W$8:AO$31,MATCH(N2027,'Tableau de correspondances'!W$7:AO$7,-1),TRUE))</f>
        <v>46</v>
      </c>
      <c r="I2027" s="78" t="str">
        <f>IF(VLOOKUP(O2027,'Tableau de correspondances'!B$8:T$31,MATCH(N2027,'Tableau de correspondances'!B$7:T$7,1),TRUE)&gt;VLOOKUP(O2027,'Tableau de correspondances'!W$8:AO$31,MATCH(N2027,'Tableau de correspondances'!W$7:AO$7,-1),TRUE),"Table 2","Table 1")</f>
        <v>Table 1</v>
      </c>
      <c r="J2027" s="73" t="str">
        <f t="shared" si="125"/>
        <v>non</v>
      </c>
      <c r="K2027" s="28"/>
      <c r="L2027" s="29"/>
      <c r="M2027" s="34">
        <f t="shared" si="126"/>
        <v>6</v>
      </c>
      <c r="N2027" s="16">
        <f t="shared" si="127"/>
        <v>6</v>
      </c>
      <c r="O2027" s="70">
        <f t="shared" si="128"/>
        <v>0.3</v>
      </c>
    </row>
    <row r="2028" spans="1:15" ht="18" thickBot="1" x14ac:dyDescent="0.4">
      <c r="A2028" s="15">
        <v>2019</v>
      </c>
      <c r="D2028" s="14"/>
      <c r="E2028" s="14"/>
      <c r="F2028" s="14"/>
      <c r="G2028" s="14"/>
      <c r="H2028" s="71">
        <f>MIN(VLOOKUP(O2028,'Tableau de correspondances'!B$8:T$31,MATCH(N2028,'Tableau de correspondances'!B$7:T$7,1),TRUE),VLOOKUP(O2028,'Tableau de correspondances'!W$8:AO$31,MATCH(N2028,'Tableau de correspondances'!W$7:AO$7,-1),TRUE))</f>
        <v>46</v>
      </c>
      <c r="I2028" s="78" t="str">
        <f>IF(VLOOKUP(O2028,'Tableau de correspondances'!B$8:T$31,MATCH(N2028,'Tableau de correspondances'!B$7:T$7,1),TRUE)&gt;VLOOKUP(O2028,'Tableau de correspondances'!W$8:AO$31,MATCH(N2028,'Tableau de correspondances'!W$7:AO$7,-1),TRUE),"Table 2","Table 1")</f>
        <v>Table 1</v>
      </c>
      <c r="J2028" s="73" t="str">
        <f t="shared" si="125"/>
        <v>non</v>
      </c>
      <c r="K2028" s="28"/>
      <c r="L2028" s="29"/>
      <c r="M2028" s="34">
        <f t="shared" si="126"/>
        <v>6</v>
      </c>
      <c r="N2028" s="16">
        <f t="shared" si="127"/>
        <v>6</v>
      </c>
      <c r="O2028" s="70">
        <f t="shared" si="128"/>
        <v>0.3</v>
      </c>
    </row>
    <row r="2029" spans="1:15" ht="18" thickBot="1" x14ac:dyDescent="0.4">
      <c r="A2029" s="15">
        <v>2020</v>
      </c>
      <c r="D2029" s="14"/>
      <c r="E2029" s="14"/>
      <c r="F2029" s="14"/>
      <c r="G2029" s="14"/>
      <c r="H2029" s="71">
        <f>MIN(VLOOKUP(O2029,'Tableau de correspondances'!B$8:T$31,MATCH(N2029,'Tableau de correspondances'!B$7:T$7,1),TRUE),VLOOKUP(O2029,'Tableau de correspondances'!W$8:AO$31,MATCH(N2029,'Tableau de correspondances'!W$7:AO$7,-1),TRUE))</f>
        <v>46</v>
      </c>
      <c r="I2029" s="78" t="str">
        <f>IF(VLOOKUP(O2029,'Tableau de correspondances'!B$8:T$31,MATCH(N2029,'Tableau de correspondances'!B$7:T$7,1),TRUE)&gt;VLOOKUP(O2029,'Tableau de correspondances'!W$8:AO$31,MATCH(N2029,'Tableau de correspondances'!W$7:AO$7,-1),TRUE),"Table 2","Table 1")</f>
        <v>Table 1</v>
      </c>
      <c r="J2029" s="73" t="str">
        <f t="shared" si="125"/>
        <v>non</v>
      </c>
      <c r="K2029" s="28"/>
      <c r="L2029" s="29"/>
      <c r="M2029" s="34">
        <f t="shared" si="126"/>
        <v>6</v>
      </c>
      <c r="N2029" s="16">
        <f t="shared" si="127"/>
        <v>6</v>
      </c>
      <c r="O2029" s="70">
        <f t="shared" si="128"/>
        <v>0.3</v>
      </c>
    </row>
    <row r="2030" spans="1:15" ht="18" thickBot="1" x14ac:dyDescent="0.4">
      <c r="A2030" s="15">
        <v>2021</v>
      </c>
      <c r="D2030" s="14"/>
      <c r="E2030" s="14"/>
      <c r="F2030" s="14"/>
      <c r="G2030" s="14"/>
      <c r="H2030" s="71">
        <f>MIN(VLOOKUP(O2030,'Tableau de correspondances'!B$8:T$31,MATCH(N2030,'Tableau de correspondances'!B$7:T$7,1),TRUE),VLOOKUP(O2030,'Tableau de correspondances'!W$8:AO$31,MATCH(N2030,'Tableau de correspondances'!W$7:AO$7,-1),TRUE))</f>
        <v>46</v>
      </c>
      <c r="I2030" s="78" t="str">
        <f>IF(VLOOKUP(O2030,'Tableau de correspondances'!B$8:T$31,MATCH(N2030,'Tableau de correspondances'!B$7:T$7,1),TRUE)&gt;VLOOKUP(O2030,'Tableau de correspondances'!W$8:AO$31,MATCH(N2030,'Tableau de correspondances'!W$7:AO$7,-1),TRUE),"Table 2","Table 1")</f>
        <v>Table 1</v>
      </c>
      <c r="J2030" s="73" t="str">
        <f t="shared" si="125"/>
        <v>non</v>
      </c>
      <c r="K2030" s="28"/>
      <c r="L2030" s="29"/>
      <c r="M2030" s="34">
        <f t="shared" si="126"/>
        <v>6</v>
      </c>
      <c r="N2030" s="16">
        <f t="shared" si="127"/>
        <v>6</v>
      </c>
      <c r="O2030" s="70">
        <f t="shared" si="128"/>
        <v>0.3</v>
      </c>
    </row>
    <row r="2031" spans="1:15" ht="18" thickBot="1" x14ac:dyDescent="0.4">
      <c r="A2031" s="15">
        <v>2022</v>
      </c>
      <c r="D2031" s="14"/>
      <c r="E2031" s="14"/>
      <c r="F2031" s="14"/>
      <c r="G2031" s="14"/>
      <c r="H2031" s="71">
        <f>MIN(VLOOKUP(O2031,'Tableau de correspondances'!B$8:T$31,MATCH(N2031,'Tableau de correspondances'!B$7:T$7,1),TRUE),VLOOKUP(O2031,'Tableau de correspondances'!W$8:AO$31,MATCH(N2031,'Tableau de correspondances'!W$7:AO$7,-1),TRUE))</f>
        <v>46</v>
      </c>
      <c r="I2031" s="78" t="str">
        <f>IF(VLOOKUP(O2031,'Tableau de correspondances'!B$8:T$31,MATCH(N2031,'Tableau de correspondances'!B$7:T$7,1),TRUE)&gt;VLOOKUP(O2031,'Tableau de correspondances'!W$8:AO$31,MATCH(N2031,'Tableau de correspondances'!W$7:AO$7,-1),TRUE),"Table 2","Table 1")</f>
        <v>Table 1</v>
      </c>
      <c r="J2031" s="73" t="str">
        <f t="shared" si="125"/>
        <v>non</v>
      </c>
      <c r="K2031" s="28"/>
      <c r="L2031" s="29"/>
      <c r="M2031" s="34">
        <f t="shared" si="126"/>
        <v>6</v>
      </c>
      <c r="N2031" s="16">
        <f t="shared" si="127"/>
        <v>6</v>
      </c>
      <c r="O2031" s="70">
        <f t="shared" si="128"/>
        <v>0.3</v>
      </c>
    </row>
    <row r="2032" spans="1:15" ht="18" thickBot="1" x14ac:dyDescent="0.4">
      <c r="A2032" s="15">
        <v>2023</v>
      </c>
      <c r="D2032" s="14"/>
      <c r="E2032" s="14"/>
      <c r="F2032" s="14"/>
      <c r="G2032" s="14"/>
      <c r="H2032" s="71">
        <f>MIN(VLOOKUP(O2032,'Tableau de correspondances'!B$8:T$31,MATCH(N2032,'Tableau de correspondances'!B$7:T$7,1),TRUE),VLOOKUP(O2032,'Tableau de correspondances'!W$8:AO$31,MATCH(N2032,'Tableau de correspondances'!W$7:AO$7,-1),TRUE))</f>
        <v>46</v>
      </c>
      <c r="I2032" s="78" t="str">
        <f>IF(VLOOKUP(O2032,'Tableau de correspondances'!B$8:T$31,MATCH(N2032,'Tableau de correspondances'!B$7:T$7,1),TRUE)&gt;VLOOKUP(O2032,'Tableau de correspondances'!W$8:AO$31,MATCH(N2032,'Tableau de correspondances'!W$7:AO$7,-1),TRUE),"Table 2","Table 1")</f>
        <v>Table 1</v>
      </c>
      <c r="J2032" s="73" t="str">
        <f t="shared" si="125"/>
        <v>non</v>
      </c>
      <c r="K2032" s="28"/>
      <c r="L2032" s="29"/>
      <c r="M2032" s="34">
        <f t="shared" si="126"/>
        <v>6</v>
      </c>
      <c r="N2032" s="16">
        <f t="shared" si="127"/>
        <v>6</v>
      </c>
      <c r="O2032" s="70">
        <f t="shared" si="128"/>
        <v>0.3</v>
      </c>
    </row>
    <row r="2033" spans="1:15" ht="18" thickBot="1" x14ac:dyDescent="0.4">
      <c r="A2033" s="15">
        <v>2024</v>
      </c>
      <c r="D2033" s="14"/>
      <c r="E2033" s="14"/>
      <c r="F2033" s="14"/>
      <c r="G2033" s="14"/>
      <c r="H2033" s="71">
        <f>MIN(VLOOKUP(O2033,'Tableau de correspondances'!B$8:T$31,MATCH(N2033,'Tableau de correspondances'!B$7:T$7,1),TRUE),VLOOKUP(O2033,'Tableau de correspondances'!W$8:AO$31,MATCH(N2033,'Tableau de correspondances'!W$7:AO$7,-1),TRUE))</f>
        <v>46</v>
      </c>
      <c r="I2033" s="78" t="str">
        <f>IF(VLOOKUP(O2033,'Tableau de correspondances'!B$8:T$31,MATCH(N2033,'Tableau de correspondances'!B$7:T$7,1),TRUE)&gt;VLOOKUP(O2033,'Tableau de correspondances'!W$8:AO$31,MATCH(N2033,'Tableau de correspondances'!W$7:AO$7,-1),TRUE),"Table 2","Table 1")</f>
        <v>Table 1</v>
      </c>
      <c r="J2033" s="73" t="str">
        <f t="shared" si="125"/>
        <v>non</v>
      </c>
      <c r="K2033" s="28"/>
      <c r="L2033" s="29"/>
      <c r="M2033" s="34">
        <f t="shared" si="126"/>
        <v>6</v>
      </c>
      <c r="N2033" s="16">
        <f t="shared" si="127"/>
        <v>6</v>
      </c>
      <c r="O2033" s="70">
        <f t="shared" si="128"/>
        <v>0.3</v>
      </c>
    </row>
    <row r="2034" spans="1:15" ht="18" thickBot="1" x14ac:dyDescent="0.4">
      <c r="A2034" s="15">
        <v>2025</v>
      </c>
      <c r="D2034" s="14"/>
      <c r="E2034" s="14"/>
      <c r="F2034" s="14"/>
      <c r="G2034" s="14"/>
      <c r="H2034" s="71">
        <f>MIN(VLOOKUP(O2034,'Tableau de correspondances'!B$8:T$31,MATCH(N2034,'Tableau de correspondances'!B$7:T$7,1),TRUE),VLOOKUP(O2034,'Tableau de correspondances'!W$8:AO$31,MATCH(N2034,'Tableau de correspondances'!W$7:AO$7,-1),TRUE))</f>
        <v>46</v>
      </c>
      <c r="I2034" s="78" t="str">
        <f>IF(VLOOKUP(O2034,'Tableau de correspondances'!B$8:T$31,MATCH(N2034,'Tableau de correspondances'!B$7:T$7,1),TRUE)&gt;VLOOKUP(O2034,'Tableau de correspondances'!W$8:AO$31,MATCH(N2034,'Tableau de correspondances'!W$7:AO$7,-1),TRUE),"Table 2","Table 1")</f>
        <v>Table 1</v>
      </c>
      <c r="J2034" s="73" t="str">
        <f t="shared" si="125"/>
        <v>non</v>
      </c>
      <c r="K2034" s="28"/>
      <c r="L2034" s="29"/>
      <c r="M2034" s="34">
        <f t="shared" si="126"/>
        <v>6</v>
      </c>
      <c r="N2034" s="16">
        <f t="shared" si="127"/>
        <v>6</v>
      </c>
      <c r="O2034" s="70">
        <f t="shared" si="128"/>
        <v>0.3</v>
      </c>
    </row>
    <row r="2035" spans="1:15" ht="18" thickBot="1" x14ac:dyDescent="0.4">
      <c r="A2035" s="15">
        <v>2026</v>
      </c>
      <c r="D2035" s="14"/>
      <c r="E2035" s="14"/>
      <c r="F2035" s="14"/>
      <c r="G2035" s="14"/>
      <c r="H2035" s="71">
        <f>MIN(VLOOKUP(O2035,'Tableau de correspondances'!B$8:T$31,MATCH(N2035,'Tableau de correspondances'!B$7:T$7,1),TRUE),VLOOKUP(O2035,'Tableau de correspondances'!W$8:AO$31,MATCH(N2035,'Tableau de correspondances'!W$7:AO$7,-1),TRUE))</f>
        <v>46</v>
      </c>
      <c r="I2035" s="78" t="str">
        <f>IF(VLOOKUP(O2035,'Tableau de correspondances'!B$8:T$31,MATCH(N2035,'Tableau de correspondances'!B$7:T$7,1),TRUE)&gt;VLOOKUP(O2035,'Tableau de correspondances'!W$8:AO$31,MATCH(N2035,'Tableau de correspondances'!W$7:AO$7,-1),TRUE),"Table 2","Table 1")</f>
        <v>Table 1</v>
      </c>
      <c r="J2035" s="73" t="str">
        <f t="shared" si="125"/>
        <v>non</v>
      </c>
      <c r="K2035" s="28"/>
      <c r="L2035" s="29"/>
      <c r="M2035" s="34">
        <f t="shared" si="126"/>
        <v>6</v>
      </c>
      <c r="N2035" s="16">
        <f t="shared" si="127"/>
        <v>6</v>
      </c>
      <c r="O2035" s="70">
        <f t="shared" si="128"/>
        <v>0.3</v>
      </c>
    </row>
    <row r="2036" spans="1:15" ht="18" thickBot="1" x14ac:dyDescent="0.4">
      <c r="A2036" s="15">
        <v>2027</v>
      </c>
      <c r="D2036" s="14"/>
      <c r="E2036" s="14"/>
      <c r="F2036" s="14"/>
      <c r="G2036" s="14"/>
      <c r="H2036" s="71">
        <f>MIN(VLOOKUP(O2036,'Tableau de correspondances'!B$8:T$31,MATCH(N2036,'Tableau de correspondances'!B$7:T$7,1),TRUE),VLOOKUP(O2036,'Tableau de correspondances'!W$8:AO$31,MATCH(N2036,'Tableau de correspondances'!W$7:AO$7,-1),TRUE))</f>
        <v>46</v>
      </c>
      <c r="I2036" s="78" t="str">
        <f>IF(VLOOKUP(O2036,'Tableau de correspondances'!B$8:T$31,MATCH(N2036,'Tableau de correspondances'!B$7:T$7,1),TRUE)&gt;VLOOKUP(O2036,'Tableau de correspondances'!W$8:AO$31,MATCH(N2036,'Tableau de correspondances'!W$7:AO$7,-1),TRUE),"Table 2","Table 1")</f>
        <v>Table 1</v>
      </c>
      <c r="J2036" s="73" t="str">
        <f t="shared" si="125"/>
        <v>non</v>
      </c>
      <c r="K2036" s="28"/>
      <c r="L2036" s="29"/>
      <c r="M2036" s="34">
        <f t="shared" si="126"/>
        <v>6</v>
      </c>
      <c r="N2036" s="16">
        <f t="shared" si="127"/>
        <v>6</v>
      </c>
      <c r="O2036" s="70">
        <f t="shared" si="128"/>
        <v>0.3</v>
      </c>
    </row>
    <row r="2037" spans="1:15" ht="18" thickBot="1" x14ac:dyDescent="0.4">
      <c r="A2037" s="15">
        <v>2028</v>
      </c>
      <c r="D2037" s="14"/>
      <c r="E2037" s="14"/>
      <c r="F2037" s="14"/>
      <c r="G2037" s="14"/>
      <c r="H2037" s="71">
        <f>MIN(VLOOKUP(O2037,'Tableau de correspondances'!B$8:T$31,MATCH(N2037,'Tableau de correspondances'!B$7:T$7,1),TRUE),VLOOKUP(O2037,'Tableau de correspondances'!W$8:AO$31,MATCH(N2037,'Tableau de correspondances'!W$7:AO$7,-1),TRUE))</f>
        <v>46</v>
      </c>
      <c r="I2037" s="78" t="str">
        <f>IF(VLOOKUP(O2037,'Tableau de correspondances'!B$8:T$31,MATCH(N2037,'Tableau de correspondances'!B$7:T$7,1),TRUE)&gt;VLOOKUP(O2037,'Tableau de correspondances'!W$8:AO$31,MATCH(N2037,'Tableau de correspondances'!W$7:AO$7,-1),TRUE),"Table 2","Table 1")</f>
        <v>Table 1</v>
      </c>
      <c r="J2037" s="73" t="str">
        <f t="shared" si="125"/>
        <v>non</v>
      </c>
      <c r="K2037" s="28"/>
      <c r="L2037" s="29"/>
      <c r="M2037" s="34">
        <f t="shared" si="126"/>
        <v>6</v>
      </c>
      <c r="N2037" s="16">
        <f t="shared" si="127"/>
        <v>6</v>
      </c>
      <c r="O2037" s="70">
        <f t="shared" si="128"/>
        <v>0.3</v>
      </c>
    </row>
    <row r="2038" spans="1:15" ht="18" thickBot="1" x14ac:dyDescent="0.4">
      <c r="A2038" s="15">
        <v>2029</v>
      </c>
      <c r="D2038" s="14"/>
      <c r="E2038" s="14"/>
      <c r="F2038" s="14"/>
      <c r="G2038" s="14"/>
      <c r="H2038" s="71">
        <f>MIN(VLOOKUP(O2038,'Tableau de correspondances'!B$8:T$31,MATCH(N2038,'Tableau de correspondances'!B$7:T$7,1),TRUE),VLOOKUP(O2038,'Tableau de correspondances'!W$8:AO$31,MATCH(N2038,'Tableau de correspondances'!W$7:AO$7,-1),TRUE))</f>
        <v>46</v>
      </c>
      <c r="I2038" s="78" t="str">
        <f>IF(VLOOKUP(O2038,'Tableau de correspondances'!B$8:T$31,MATCH(N2038,'Tableau de correspondances'!B$7:T$7,1),TRUE)&gt;VLOOKUP(O2038,'Tableau de correspondances'!W$8:AO$31,MATCH(N2038,'Tableau de correspondances'!W$7:AO$7,-1),TRUE),"Table 2","Table 1")</f>
        <v>Table 1</v>
      </c>
      <c r="J2038" s="73" t="str">
        <f t="shared" si="125"/>
        <v>non</v>
      </c>
      <c r="K2038" s="28"/>
      <c r="L2038" s="29"/>
      <c r="M2038" s="34">
        <f t="shared" si="126"/>
        <v>6</v>
      </c>
      <c r="N2038" s="16">
        <f t="shared" si="127"/>
        <v>6</v>
      </c>
      <c r="O2038" s="70">
        <f t="shared" si="128"/>
        <v>0.3</v>
      </c>
    </row>
    <row r="2039" spans="1:15" ht="18" thickBot="1" x14ac:dyDescent="0.4">
      <c r="A2039" s="15">
        <v>2030</v>
      </c>
      <c r="D2039" s="14"/>
      <c r="E2039" s="14"/>
      <c r="F2039" s="14"/>
      <c r="G2039" s="14"/>
      <c r="H2039" s="71">
        <f>MIN(VLOOKUP(O2039,'Tableau de correspondances'!B$8:T$31,MATCH(N2039,'Tableau de correspondances'!B$7:T$7,1),TRUE),VLOOKUP(O2039,'Tableau de correspondances'!W$8:AO$31,MATCH(N2039,'Tableau de correspondances'!W$7:AO$7,-1),TRUE))</f>
        <v>46</v>
      </c>
      <c r="I2039" s="78" t="str">
        <f>IF(VLOOKUP(O2039,'Tableau de correspondances'!B$8:T$31,MATCH(N2039,'Tableau de correspondances'!B$7:T$7,1),TRUE)&gt;VLOOKUP(O2039,'Tableau de correspondances'!W$8:AO$31,MATCH(N2039,'Tableau de correspondances'!W$7:AO$7,-1),TRUE),"Table 2","Table 1")</f>
        <v>Table 1</v>
      </c>
      <c r="J2039" s="73" t="str">
        <f t="shared" si="125"/>
        <v>non</v>
      </c>
      <c r="K2039" s="28"/>
      <c r="L2039" s="29"/>
      <c r="M2039" s="34">
        <f t="shared" si="126"/>
        <v>6</v>
      </c>
      <c r="N2039" s="16">
        <f t="shared" si="127"/>
        <v>6</v>
      </c>
      <c r="O2039" s="70">
        <f t="shared" si="128"/>
        <v>0.3</v>
      </c>
    </row>
    <row r="2040" spans="1:15" ht="18" thickBot="1" x14ac:dyDescent="0.4">
      <c r="A2040" s="15">
        <v>2031</v>
      </c>
      <c r="D2040" s="14"/>
      <c r="E2040" s="14"/>
      <c r="F2040" s="14"/>
      <c r="G2040" s="14"/>
      <c r="H2040" s="71">
        <f>MIN(VLOOKUP(O2040,'Tableau de correspondances'!B$8:T$31,MATCH(N2040,'Tableau de correspondances'!B$7:T$7,1),TRUE),VLOOKUP(O2040,'Tableau de correspondances'!W$8:AO$31,MATCH(N2040,'Tableau de correspondances'!W$7:AO$7,-1),TRUE))</f>
        <v>46</v>
      </c>
      <c r="I2040" s="78" t="str">
        <f>IF(VLOOKUP(O2040,'Tableau de correspondances'!B$8:T$31,MATCH(N2040,'Tableau de correspondances'!B$7:T$7,1),TRUE)&gt;VLOOKUP(O2040,'Tableau de correspondances'!W$8:AO$31,MATCH(N2040,'Tableau de correspondances'!W$7:AO$7,-1),TRUE),"Table 2","Table 1")</f>
        <v>Table 1</v>
      </c>
      <c r="J2040" s="73" t="str">
        <f t="shared" si="125"/>
        <v>non</v>
      </c>
      <c r="K2040" s="28"/>
      <c r="L2040" s="29"/>
      <c r="M2040" s="34">
        <f t="shared" si="126"/>
        <v>6</v>
      </c>
      <c r="N2040" s="16">
        <f t="shared" si="127"/>
        <v>6</v>
      </c>
      <c r="O2040" s="70">
        <f t="shared" si="128"/>
        <v>0.3</v>
      </c>
    </row>
    <row r="2041" spans="1:15" ht="18" thickBot="1" x14ac:dyDescent="0.4">
      <c r="A2041" s="15">
        <v>2032</v>
      </c>
      <c r="D2041" s="14"/>
      <c r="E2041" s="14"/>
      <c r="F2041" s="14"/>
      <c r="G2041" s="14"/>
      <c r="H2041" s="71">
        <f>MIN(VLOOKUP(O2041,'Tableau de correspondances'!B$8:T$31,MATCH(N2041,'Tableau de correspondances'!B$7:T$7,1),TRUE),VLOOKUP(O2041,'Tableau de correspondances'!W$8:AO$31,MATCH(N2041,'Tableau de correspondances'!W$7:AO$7,-1),TRUE))</f>
        <v>46</v>
      </c>
      <c r="I2041" s="78" t="str">
        <f>IF(VLOOKUP(O2041,'Tableau de correspondances'!B$8:T$31,MATCH(N2041,'Tableau de correspondances'!B$7:T$7,1),TRUE)&gt;VLOOKUP(O2041,'Tableau de correspondances'!W$8:AO$31,MATCH(N2041,'Tableau de correspondances'!W$7:AO$7,-1),TRUE),"Table 2","Table 1")</f>
        <v>Table 1</v>
      </c>
      <c r="J2041" s="73" t="str">
        <f t="shared" si="125"/>
        <v>non</v>
      </c>
      <c r="K2041" s="28"/>
      <c r="L2041" s="29"/>
      <c r="M2041" s="34">
        <f t="shared" si="126"/>
        <v>6</v>
      </c>
      <c r="N2041" s="16">
        <f t="shared" si="127"/>
        <v>6</v>
      </c>
      <c r="O2041" s="70">
        <f t="shared" si="128"/>
        <v>0.3</v>
      </c>
    </row>
    <row r="2042" spans="1:15" ht="18" thickBot="1" x14ac:dyDescent="0.4">
      <c r="A2042" s="15">
        <v>2033</v>
      </c>
      <c r="D2042" s="14"/>
      <c r="E2042" s="14"/>
      <c r="F2042" s="14"/>
      <c r="G2042" s="14"/>
      <c r="H2042" s="71">
        <f>MIN(VLOOKUP(O2042,'Tableau de correspondances'!B$8:T$31,MATCH(N2042,'Tableau de correspondances'!B$7:T$7,1),TRUE),VLOOKUP(O2042,'Tableau de correspondances'!W$8:AO$31,MATCH(N2042,'Tableau de correspondances'!W$7:AO$7,-1),TRUE))</f>
        <v>46</v>
      </c>
      <c r="I2042" s="78" t="str">
        <f>IF(VLOOKUP(O2042,'Tableau de correspondances'!B$8:T$31,MATCH(N2042,'Tableau de correspondances'!B$7:T$7,1),TRUE)&gt;VLOOKUP(O2042,'Tableau de correspondances'!W$8:AO$31,MATCH(N2042,'Tableau de correspondances'!W$7:AO$7,-1),TRUE),"Table 2","Table 1")</f>
        <v>Table 1</v>
      </c>
      <c r="J2042" s="73" t="str">
        <f t="shared" si="125"/>
        <v>non</v>
      </c>
      <c r="K2042" s="28"/>
      <c r="L2042" s="29"/>
      <c r="M2042" s="34">
        <f t="shared" si="126"/>
        <v>6</v>
      </c>
      <c r="N2042" s="16">
        <f t="shared" si="127"/>
        <v>6</v>
      </c>
      <c r="O2042" s="70">
        <f t="shared" si="128"/>
        <v>0.3</v>
      </c>
    </row>
    <row r="2043" spans="1:15" ht="18" thickBot="1" x14ac:dyDescent="0.4">
      <c r="A2043" s="15">
        <v>2034</v>
      </c>
      <c r="D2043" s="14"/>
      <c r="E2043" s="14"/>
      <c r="F2043" s="14"/>
      <c r="G2043" s="14"/>
      <c r="H2043" s="71">
        <f>MIN(VLOOKUP(O2043,'Tableau de correspondances'!B$8:T$31,MATCH(N2043,'Tableau de correspondances'!B$7:T$7,1),TRUE),VLOOKUP(O2043,'Tableau de correspondances'!W$8:AO$31,MATCH(N2043,'Tableau de correspondances'!W$7:AO$7,-1),TRUE))</f>
        <v>46</v>
      </c>
      <c r="I2043" s="78" t="str">
        <f>IF(VLOOKUP(O2043,'Tableau de correspondances'!B$8:T$31,MATCH(N2043,'Tableau de correspondances'!B$7:T$7,1),TRUE)&gt;VLOOKUP(O2043,'Tableau de correspondances'!W$8:AO$31,MATCH(N2043,'Tableau de correspondances'!W$7:AO$7,-1),TRUE),"Table 2","Table 1")</f>
        <v>Table 1</v>
      </c>
      <c r="J2043" s="73" t="str">
        <f t="shared" si="125"/>
        <v>non</v>
      </c>
      <c r="K2043" s="28"/>
      <c r="L2043" s="29"/>
      <c r="M2043" s="34">
        <f t="shared" si="126"/>
        <v>6</v>
      </c>
      <c r="N2043" s="16">
        <f t="shared" si="127"/>
        <v>6</v>
      </c>
      <c r="O2043" s="70">
        <f t="shared" si="128"/>
        <v>0.3</v>
      </c>
    </row>
    <row r="2044" spans="1:15" ht="18" thickBot="1" x14ac:dyDescent="0.4">
      <c r="A2044" s="15">
        <v>2035</v>
      </c>
      <c r="D2044" s="14"/>
      <c r="E2044" s="14"/>
      <c r="F2044" s="14"/>
      <c r="G2044" s="14"/>
      <c r="H2044" s="71">
        <f>MIN(VLOOKUP(O2044,'Tableau de correspondances'!B$8:T$31,MATCH(N2044,'Tableau de correspondances'!B$7:T$7,1),TRUE),VLOOKUP(O2044,'Tableau de correspondances'!W$8:AO$31,MATCH(N2044,'Tableau de correspondances'!W$7:AO$7,-1),TRUE))</f>
        <v>46</v>
      </c>
      <c r="I2044" s="78" t="str">
        <f>IF(VLOOKUP(O2044,'Tableau de correspondances'!B$8:T$31,MATCH(N2044,'Tableau de correspondances'!B$7:T$7,1),TRUE)&gt;VLOOKUP(O2044,'Tableau de correspondances'!W$8:AO$31,MATCH(N2044,'Tableau de correspondances'!W$7:AO$7,-1),TRUE),"Table 2","Table 1")</f>
        <v>Table 1</v>
      </c>
      <c r="J2044" s="73" t="str">
        <f t="shared" si="125"/>
        <v>non</v>
      </c>
      <c r="K2044" s="28"/>
      <c r="L2044" s="29"/>
      <c r="M2044" s="34">
        <f t="shared" si="126"/>
        <v>6</v>
      </c>
      <c r="N2044" s="16">
        <f t="shared" si="127"/>
        <v>6</v>
      </c>
      <c r="O2044" s="70">
        <f t="shared" si="128"/>
        <v>0.3</v>
      </c>
    </row>
    <row r="2045" spans="1:15" ht="18" thickBot="1" x14ac:dyDescent="0.4">
      <c r="A2045" s="15">
        <v>2036</v>
      </c>
      <c r="D2045" s="14"/>
      <c r="E2045" s="14"/>
      <c r="F2045" s="14"/>
      <c r="G2045" s="14"/>
      <c r="H2045" s="71">
        <f>MIN(VLOOKUP(O2045,'Tableau de correspondances'!B$8:T$31,MATCH(N2045,'Tableau de correspondances'!B$7:T$7,1),TRUE),VLOOKUP(O2045,'Tableau de correspondances'!W$8:AO$31,MATCH(N2045,'Tableau de correspondances'!W$7:AO$7,-1),TRUE))</f>
        <v>46</v>
      </c>
      <c r="I2045" s="78" t="str">
        <f>IF(VLOOKUP(O2045,'Tableau de correspondances'!B$8:T$31,MATCH(N2045,'Tableau de correspondances'!B$7:T$7,1),TRUE)&gt;VLOOKUP(O2045,'Tableau de correspondances'!W$8:AO$31,MATCH(N2045,'Tableau de correspondances'!W$7:AO$7,-1),TRUE),"Table 2","Table 1")</f>
        <v>Table 1</v>
      </c>
      <c r="J2045" s="73" t="str">
        <f t="shared" si="125"/>
        <v>non</v>
      </c>
      <c r="K2045" s="28"/>
      <c r="L2045" s="29"/>
      <c r="M2045" s="34">
        <f t="shared" si="126"/>
        <v>6</v>
      </c>
      <c r="N2045" s="16">
        <f t="shared" si="127"/>
        <v>6</v>
      </c>
      <c r="O2045" s="70">
        <f t="shared" si="128"/>
        <v>0.3</v>
      </c>
    </row>
    <row r="2046" spans="1:15" ht="18" thickBot="1" x14ac:dyDescent="0.4">
      <c r="A2046" s="15">
        <v>2037</v>
      </c>
      <c r="D2046" s="14"/>
      <c r="E2046" s="14"/>
      <c r="F2046" s="14"/>
      <c r="G2046" s="14"/>
      <c r="H2046" s="71">
        <f>MIN(VLOOKUP(O2046,'Tableau de correspondances'!B$8:T$31,MATCH(N2046,'Tableau de correspondances'!B$7:T$7,1),TRUE),VLOOKUP(O2046,'Tableau de correspondances'!W$8:AO$31,MATCH(N2046,'Tableau de correspondances'!W$7:AO$7,-1),TRUE))</f>
        <v>46</v>
      </c>
      <c r="I2046" s="78" t="str">
        <f>IF(VLOOKUP(O2046,'Tableau de correspondances'!B$8:T$31,MATCH(N2046,'Tableau de correspondances'!B$7:T$7,1),TRUE)&gt;VLOOKUP(O2046,'Tableau de correspondances'!W$8:AO$31,MATCH(N2046,'Tableau de correspondances'!W$7:AO$7,-1),TRUE),"Table 2","Table 1")</f>
        <v>Table 1</v>
      </c>
      <c r="J2046" s="73" t="str">
        <f t="shared" si="125"/>
        <v>non</v>
      </c>
      <c r="K2046" s="28"/>
      <c r="L2046" s="29"/>
      <c r="M2046" s="34">
        <f t="shared" si="126"/>
        <v>6</v>
      </c>
      <c r="N2046" s="16">
        <f t="shared" si="127"/>
        <v>6</v>
      </c>
      <c r="O2046" s="70">
        <f t="shared" si="128"/>
        <v>0.3</v>
      </c>
    </row>
    <row r="2047" spans="1:15" ht="18" thickBot="1" x14ac:dyDescent="0.4">
      <c r="A2047" s="15">
        <v>2038</v>
      </c>
      <c r="D2047" s="14"/>
      <c r="E2047" s="14"/>
      <c r="F2047" s="14"/>
      <c r="G2047" s="14"/>
      <c r="H2047" s="71">
        <f>MIN(VLOOKUP(O2047,'Tableau de correspondances'!B$8:T$31,MATCH(N2047,'Tableau de correspondances'!B$7:T$7,1),TRUE),VLOOKUP(O2047,'Tableau de correspondances'!W$8:AO$31,MATCH(N2047,'Tableau de correspondances'!W$7:AO$7,-1),TRUE))</f>
        <v>46</v>
      </c>
      <c r="I2047" s="78" t="str">
        <f>IF(VLOOKUP(O2047,'Tableau de correspondances'!B$8:T$31,MATCH(N2047,'Tableau de correspondances'!B$7:T$7,1),TRUE)&gt;VLOOKUP(O2047,'Tableau de correspondances'!W$8:AO$31,MATCH(N2047,'Tableau de correspondances'!W$7:AO$7,-1),TRUE),"Table 2","Table 1")</f>
        <v>Table 1</v>
      </c>
      <c r="J2047" s="73" t="str">
        <f t="shared" si="125"/>
        <v>non</v>
      </c>
      <c r="K2047" s="28"/>
      <c r="L2047" s="29"/>
      <c r="M2047" s="34">
        <f t="shared" si="126"/>
        <v>6</v>
      </c>
      <c r="N2047" s="16">
        <f t="shared" si="127"/>
        <v>6</v>
      </c>
      <c r="O2047" s="70">
        <f t="shared" si="128"/>
        <v>0.3</v>
      </c>
    </row>
    <row r="2048" spans="1:15" ht="18" thickBot="1" x14ac:dyDescent="0.4">
      <c r="A2048" s="15">
        <v>2039</v>
      </c>
      <c r="D2048" s="14"/>
      <c r="E2048" s="14"/>
      <c r="F2048" s="14"/>
      <c r="G2048" s="14"/>
      <c r="H2048" s="71">
        <f>MIN(VLOOKUP(O2048,'Tableau de correspondances'!B$8:T$31,MATCH(N2048,'Tableau de correspondances'!B$7:T$7,1),TRUE),VLOOKUP(O2048,'Tableau de correspondances'!W$8:AO$31,MATCH(N2048,'Tableau de correspondances'!W$7:AO$7,-1),TRUE))</f>
        <v>46</v>
      </c>
      <c r="I2048" s="78" t="str">
        <f>IF(VLOOKUP(O2048,'Tableau de correspondances'!B$8:T$31,MATCH(N2048,'Tableau de correspondances'!B$7:T$7,1),TRUE)&gt;VLOOKUP(O2048,'Tableau de correspondances'!W$8:AO$31,MATCH(N2048,'Tableau de correspondances'!W$7:AO$7,-1),TRUE),"Table 2","Table 1")</f>
        <v>Table 1</v>
      </c>
      <c r="J2048" s="73" t="str">
        <f t="shared" si="125"/>
        <v>non</v>
      </c>
      <c r="K2048" s="28"/>
      <c r="L2048" s="29"/>
      <c r="M2048" s="34">
        <f t="shared" si="126"/>
        <v>6</v>
      </c>
      <c r="N2048" s="16">
        <f t="shared" si="127"/>
        <v>6</v>
      </c>
      <c r="O2048" s="70">
        <f t="shared" si="128"/>
        <v>0.3</v>
      </c>
    </row>
    <row r="2049" spans="1:15" ht="18" thickBot="1" x14ac:dyDescent="0.4">
      <c r="A2049" s="15">
        <v>2040</v>
      </c>
      <c r="D2049" s="14"/>
      <c r="E2049" s="14"/>
      <c r="F2049" s="14"/>
      <c r="G2049" s="14"/>
      <c r="H2049" s="71">
        <f>MIN(VLOOKUP(O2049,'Tableau de correspondances'!B$8:T$31,MATCH(N2049,'Tableau de correspondances'!B$7:T$7,1),TRUE),VLOOKUP(O2049,'Tableau de correspondances'!W$8:AO$31,MATCH(N2049,'Tableau de correspondances'!W$7:AO$7,-1),TRUE))</f>
        <v>46</v>
      </c>
      <c r="I2049" s="78" t="str">
        <f>IF(VLOOKUP(O2049,'Tableau de correspondances'!B$8:T$31,MATCH(N2049,'Tableau de correspondances'!B$7:T$7,1),TRUE)&gt;VLOOKUP(O2049,'Tableau de correspondances'!W$8:AO$31,MATCH(N2049,'Tableau de correspondances'!W$7:AO$7,-1),TRUE),"Table 2","Table 1")</f>
        <v>Table 1</v>
      </c>
      <c r="J2049" s="73" t="str">
        <f t="shared" si="125"/>
        <v>non</v>
      </c>
      <c r="K2049" s="28"/>
      <c r="L2049" s="29"/>
      <c r="M2049" s="34">
        <f t="shared" si="126"/>
        <v>6</v>
      </c>
      <c r="N2049" s="16">
        <f t="shared" si="127"/>
        <v>6</v>
      </c>
      <c r="O2049" s="70">
        <f t="shared" si="128"/>
        <v>0.3</v>
      </c>
    </row>
    <row r="2050" spans="1:15" ht="18" thickBot="1" x14ac:dyDescent="0.4">
      <c r="A2050" s="15">
        <v>2041</v>
      </c>
      <c r="D2050" s="14"/>
      <c r="E2050" s="14"/>
      <c r="F2050" s="14"/>
      <c r="G2050" s="14"/>
      <c r="H2050" s="71">
        <f>MIN(VLOOKUP(O2050,'Tableau de correspondances'!B$8:T$31,MATCH(N2050,'Tableau de correspondances'!B$7:T$7,1),TRUE),VLOOKUP(O2050,'Tableau de correspondances'!W$8:AO$31,MATCH(N2050,'Tableau de correspondances'!W$7:AO$7,-1),TRUE))</f>
        <v>46</v>
      </c>
      <c r="I2050" s="78" t="str">
        <f>IF(VLOOKUP(O2050,'Tableau de correspondances'!B$8:T$31,MATCH(N2050,'Tableau de correspondances'!B$7:T$7,1),TRUE)&gt;VLOOKUP(O2050,'Tableau de correspondances'!W$8:AO$31,MATCH(N2050,'Tableau de correspondances'!W$7:AO$7,-1),TRUE),"Table 2","Table 1")</f>
        <v>Table 1</v>
      </c>
      <c r="J2050" s="73" t="str">
        <f t="shared" si="125"/>
        <v>non</v>
      </c>
      <c r="K2050" s="28"/>
      <c r="L2050" s="29"/>
      <c r="M2050" s="34">
        <f t="shared" si="126"/>
        <v>6</v>
      </c>
      <c r="N2050" s="16">
        <f t="shared" si="127"/>
        <v>6</v>
      </c>
      <c r="O2050" s="70">
        <f t="shared" si="128"/>
        <v>0.3</v>
      </c>
    </row>
    <row r="2051" spans="1:15" ht="18" thickBot="1" x14ac:dyDescent="0.4">
      <c r="A2051" s="15">
        <v>2042</v>
      </c>
      <c r="D2051" s="14"/>
      <c r="E2051" s="14"/>
      <c r="F2051" s="14"/>
      <c r="G2051" s="14"/>
      <c r="H2051" s="71">
        <f>MIN(VLOOKUP(O2051,'Tableau de correspondances'!B$8:T$31,MATCH(N2051,'Tableau de correspondances'!B$7:T$7,1),TRUE),VLOOKUP(O2051,'Tableau de correspondances'!W$8:AO$31,MATCH(N2051,'Tableau de correspondances'!W$7:AO$7,-1),TRUE))</f>
        <v>46</v>
      </c>
      <c r="I2051" s="78" t="str">
        <f>IF(VLOOKUP(O2051,'Tableau de correspondances'!B$8:T$31,MATCH(N2051,'Tableau de correspondances'!B$7:T$7,1),TRUE)&gt;VLOOKUP(O2051,'Tableau de correspondances'!W$8:AO$31,MATCH(N2051,'Tableau de correspondances'!W$7:AO$7,-1),TRUE),"Table 2","Table 1")</f>
        <v>Table 1</v>
      </c>
      <c r="J2051" s="73" t="str">
        <f t="shared" si="125"/>
        <v>non</v>
      </c>
      <c r="K2051" s="28"/>
      <c r="L2051" s="29"/>
      <c r="M2051" s="34">
        <f t="shared" si="126"/>
        <v>6</v>
      </c>
      <c r="N2051" s="16">
        <f t="shared" si="127"/>
        <v>6</v>
      </c>
      <c r="O2051" s="70">
        <f t="shared" si="128"/>
        <v>0.3</v>
      </c>
    </row>
    <row r="2052" spans="1:15" ht="18" thickBot="1" x14ac:dyDescent="0.4">
      <c r="A2052" s="15">
        <v>2043</v>
      </c>
      <c r="D2052" s="14"/>
      <c r="E2052" s="14"/>
      <c r="F2052" s="14"/>
      <c r="G2052" s="14"/>
      <c r="H2052" s="71">
        <f>MIN(VLOOKUP(O2052,'Tableau de correspondances'!B$8:T$31,MATCH(N2052,'Tableau de correspondances'!B$7:T$7,1),TRUE),VLOOKUP(O2052,'Tableau de correspondances'!W$8:AO$31,MATCH(N2052,'Tableau de correspondances'!W$7:AO$7,-1),TRUE))</f>
        <v>46</v>
      </c>
      <c r="I2052" s="78" t="str">
        <f>IF(VLOOKUP(O2052,'Tableau de correspondances'!B$8:T$31,MATCH(N2052,'Tableau de correspondances'!B$7:T$7,1),TRUE)&gt;VLOOKUP(O2052,'Tableau de correspondances'!W$8:AO$31,MATCH(N2052,'Tableau de correspondances'!W$7:AO$7,-1),TRUE),"Table 2","Table 1")</f>
        <v>Table 1</v>
      </c>
      <c r="J2052" s="73" t="str">
        <f t="shared" si="125"/>
        <v>non</v>
      </c>
      <c r="K2052" s="28"/>
      <c r="L2052" s="29"/>
      <c r="M2052" s="34">
        <f t="shared" si="126"/>
        <v>6</v>
      </c>
      <c r="N2052" s="16">
        <f t="shared" si="127"/>
        <v>6</v>
      </c>
      <c r="O2052" s="70">
        <f t="shared" si="128"/>
        <v>0.3</v>
      </c>
    </row>
    <row r="2053" spans="1:15" ht="18" thickBot="1" x14ac:dyDescent="0.4">
      <c r="A2053" s="15">
        <v>2044</v>
      </c>
      <c r="D2053" s="14"/>
      <c r="E2053" s="14"/>
      <c r="F2053" s="14"/>
      <c r="G2053" s="14"/>
      <c r="H2053" s="71">
        <f>MIN(VLOOKUP(O2053,'Tableau de correspondances'!B$8:T$31,MATCH(N2053,'Tableau de correspondances'!B$7:T$7,1),TRUE),VLOOKUP(O2053,'Tableau de correspondances'!W$8:AO$31,MATCH(N2053,'Tableau de correspondances'!W$7:AO$7,-1),TRUE))</f>
        <v>46</v>
      </c>
      <c r="I2053" s="78" t="str">
        <f>IF(VLOOKUP(O2053,'Tableau de correspondances'!B$8:T$31,MATCH(N2053,'Tableau de correspondances'!B$7:T$7,1),TRUE)&gt;VLOOKUP(O2053,'Tableau de correspondances'!W$8:AO$31,MATCH(N2053,'Tableau de correspondances'!W$7:AO$7,-1),TRUE),"Table 2","Table 1")</f>
        <v>Table 1</v>
      </c>
      <c r="J2053" s="73" t="str">
        <f t="shared" si="125"/>
        <v>non</v>
      </c>
      <c r="K2053" s="28"/>
      <c r="L2053" s="29"/>
      <c r="M2053" s="34">
        <f t="shared" si="126"/>
        <v>6</v>
      </c>
      <c r="N2053" s="16">
        <f t="shared" si="127"/>
        <v>6</v>
      </c>
      <c r="O2053" s="70">
        <f t="shared" si="128"/>
        <v>0.3</v>
      </c>
    </row>
    <row r="2054" spans="1:15" ht="18" thickBot="1" x14ac:dyDescent="0.4">
      <c r="A2054" s="15">
        <v>2045</v>
      </c>
      <c r="D2054" s="14"/>
      <c r="E2054" s="14"/>
      <c r="F2054" s="14"/>
      <c r="G2054" s="14"/>
      <c r="H2054" s="71">
        <f>MIN(VLOOKUP(O2054,'Tableau de correspondances'!B$8:T$31,MATCH(N2054,'Tableau de correspondances'!B$7:T$7,1),TRUE),VLOOKUP(O2054,'Tableau de correspondances'!W$8:AO$31,MATCH(N2054,'Tableau de correspondances'!W$7:AO$7,-1),TRUE))</f>
        <v>46</v>
      </c>
      <c r="I2054" s="78" t="str">
        <f>IF(VLOOKUP(O2054,'Tableau de correspondances'!B$8:T$31,MATCH(N2054,'Tableau de correspondances'!B$7:T$7,1),TRUE)&gt;VLOOKUP(O2054,'Tableau de correspondances'!W$8:AO$31,MATCH(N2054,'Tableau de correspondances'!W$7:AO$7,-1),TRUE),"Table 2","Table 1")</f>
        <v>Table 1</v>
      </c>
      <c r="J2054" s="73" t="str">
        <f t="shared" si="125"/>
        <v>non</v>
      </c>
      <c r="K2054" s="28"/>
      <c r="L2054" s="29"/>
      <c r="M2054" s="34">
        <f t="shared" si="126"/>
        <v>6</v>
      </c>
      <c r="N2054" s="16">
        <f t="shared" si="127"/>
        <v>6</v>
      </c>
      <c r="O2054" s="70">
        <f t="shared" si="128"/>
        <v>0.3</v>
      </c>
    </row>
    <row r="2055" spans="1:15" ht="18" thickBot="1" x14ac:dyDescent="0.4">
      <c r="A2055" s="15">
        <v>2046</v>
      </c>
      <c r="D2055" s="14"/>
      <c r="E2055" s="14"/>
      <c r="F2055" s="14"/>
      <c r="G2055" s="14"/>
      <c r="H2055" s="71">
        <f>MIN(VLOOKUP(O2055,'Tableau de correspondances'!B$8:T$31,MATCH(N2055,'Tableau de correspondances'!B$7:T$7,1),TRUE),VLOOKUP(O2055,'Tableau de correspondances'!W$8:AO$31,MATCH(N2055,'Tableau de correspondances'!W$7:AO$7,-1),TRUE))</f>
        <v>46</v>
      </c>
      <c r="I2055" s="78" t="str">
        <f>IF(VLOOKUP(O2055,'Tableau de correspondances'!B$8:T$31,MATCH(N2055,'Tableau de correspondances'!B$7:T$7,1),TRUE)&gt;VLOOKUP(O2055,'Tableau de correspondances'!W$8:AO$31,MATCH(N2055,'Tableau de correspondances'!W$7:AO$7,-1),TRUE),"Table 2","Table 1")</f>
        <v>Table 1</v>
      </c>
      <c r="J2055" s="73" t="str">
        <f t="shared" si="125"/>
        <v>non</v>
      </c>
      <c r="K2055" s="28"/>
      <c r="L2055" s="29"/>
      <c r="M2055" s="34">
        <f t="shared" si="126"/>
        <v>6</v>
      </c>
      <c r="N2055" s="16">
        <f t="shared" si="127"/>
        <v>6</v>
      </c>
      <c r="O2055" s="70">
        <f t="shared" si="128"/>
        <v>0.3</v>
      </c>
    </row>
    <row r="2056" spans="1:15" ht="18" thickBot="1" x14ac:dyDescent="0.4">
      <c r="A2056" s="15">
        <v>2047</v>
      </c>
      <c r="D2056" s="14"/>
      <c r="E2056" s="14"/>
      <c r="F2056" s="14"/>
      <c r="G2056" s="14"/>
      <c r="H2056" s="71">
        <f>MIN(VLOOKUP(O2056,'Tableau de correspondances'!B$8:T$31,MATCH(N2056,'Tableau de correspondances'!B$7:T$7,1),TRUE),VLOOKUP(O2056,'Tableau de correspondances'!W$8:AO$31,MATCH(N2056,'Tableau de correspondances'!W$7:AO$7,-1),TRUE))</f>
        <v>46</v>
      </c>
      <c r="I2056" s="78" t="str">
        <f>IF(VLOOKUP(O2056,'Tableau de correspondances'!B$8:T$31,MATCH(N2056,'Tableau de correspondances'!B$7:T$7,1),TRUE)&gt;VLOOKUP(O2056,'Tableau de correspondances'!W$8:AO$31,MATCH(N2056,'Tableau de correspondances'!W$7:AO$7,-1),TRUE),"Table 2","Table 1")</f>
        <v>Table 1</v>
      </c>
      <c r="J2056" s="73" t="str">
        <f t="shared" si="125"/>
        <v>non</v>
      </c>
      <c r="K2056" s="28"/>
      <c r="L2056" s="29"/>
      <c r="M2056" s="34">
        <f t="shared" si="126"/>
        <v>6</v>
      </c>
      <c r="N2056" s="16">
        <f t="shared" si="127"/>
        <v>6</v>
      </c>
      <c r="O2056" s="70">
        <f t="shared" si="128"/>
        <v>0.3</v>
      </c>
    </row>
    <row r="2057" spans="1:15" ht="18" thickBot="1" x14ac:dyDescent="0.4">
      <c r="A2057" s="15">
        <v>2048</v>
      </c>
      <c r="D2057" s="14"/>
      <c r="E2057" s="14"/>
      <c r="F2057" s="14"/>
      <c r="G2057" s="14"/>
      <c r="H2057" s="71">
        <f>MIN(VLOOKUP(O2057,'Tableau de correspondances'!B$8:T$31,MATCH(N2057,'Tableau de correspondances'!B$7:T$7,1),TRUE),VLOOKUP(O2057,'Tableau de correspondances'!W$8:AO$31,MATCH(N2057,'Tableau de correspondances'!W$7:AO$7,-1),TRUE))</f>
        <v>46</v>
      </c>
      <c r="I2057" s="78" t="str">
        <f>IF(VLOOKUP(O2057,'Tableau de correspondances'!B$8:T$31,MATCH(N2057,'Tableau de correspondances'!B$7:T$7,1),TRUE)&gt;VLOOKUP(O2057,'Tableau de correspondances'!W$8:AO$31,MATCH(N2057,'Tableau de correspondances'!W$7:AO$7,-1),TRUE),"Table 2","Table 1")</f>
        <v>Table 1</v>
      </c>
      <c r="J2057" s="73" t="str">
        <f t="shared" si="125"/>
        <v>non</v>
      </c>
      <c r="K2057" s="28"/>
      <c r="L2057" s="29"/>
      <c r="M2057" s="34">
        <f t="shared" si="126"/>
        <v>6</v>
      </c>
      <c r="N2057" s="16">
        <f t="shared" si="127"/>
        <v>6</v>
      </c>
      <c r="O2057" s="70">
        <f t="shared" si="128"/>
        <v>0.3</v>
      </c>
    </row>
    <row r="2058" spans="1:15" ht="18" thickBot="1" x14ac:dyDescent="0.4">
      <c r="A2058" s="15">
        <v>2049</v>
      </c>
      <c r="D2058" s="14"/>
      <c r="E2058" s="14"/>
      <c r="F2058" s="14"/>
      <c r="G2058" s="14"/>
      <c r="H2058" s="71">
        <f>MIN(VLOOKUP(O2058,'Tableau de correspondances'!B$8:T$31,MATCH(N2058,'Tableau de correspondances'!B$7:T$7,1),TRUE),VLOOKUP(O2058,'Tableau de correspondances'!W$8:AO$31,MATCH(N2058,'Tableau de correspondances'!W$7:AO$7,-1),TRUE))</f>
        <v>46</v>
      </c>
      <c r="I2058" s="78" t="str">
        <f>IF(VLOOKUP(O2058,'Tableau de correspondances'!B$8:T$31,MATCH(N2058,'Tableau de correspondances'!B$7:T$7,1),TRUE)&gt;VLOOKUP(O2058,'Tableau de correspondances'!W$8:AO$31,MATCH(N2058,'Tableau de correspondances'!W$7:AO$7,-1),TRUE),"Table 2","Table 1")</f>
        <v>Table 1</v>
      </c>
      <c r="J2058" s="73" t="str">
        <f t="shared" si="125"/>
        <v>non</v>
      </c>
      <c r="K2058" s="28"/>
      <c r="L2058" s="29"/>
      <c r="M2058" s="34">
        <f t="shared" si="126"/>
        <v>6</v>
      </c>
      <c r="N2058" s="16">
        <f t="shared" si="127"/>
        <v>6</v>
      </c>
      <c r="O2058" s="70">
        <f t="shared" si="128"/>
        <v>0.3</v>
      </c>
    </row>
    <row r="2059" spans="1:15" ht="18" thickBot="1" x14ac:dyDescent="0.4">
      <c r="A2059" s="15">
        <v>2050</v>
      </c>
      <c r="D2059" s="14"/>
      <c r="E2059" s="14"/>
      <c r="F2059" s="14"/>
      <c r="G2059" s="14"/>
      <c r="H2059" s="71">
        <f>MIN(VLOOKUP(O2059,'Tableau de correspondances'!B$8:T$31,MATCH(N2059,'Tableau de correspondances'!B$7:T$7,1),TRUE),VLOOKUP(O2059,'Tableau de correspondances'!W$8:AO$31,MATCH(N2059,'Tableau de correspondances'!W$7:AO$7,-1),TRUE))</f>
        <v>46</v>
      </c>
      <c r="I2059" s="78" t="str">
        <f>IF(VLOOKUP(O2059,'Tableau de correspondances'!B$8:T$31,MATCH(N2059,'Tableau de correspondances'!B$7:T$7,1),TRUE)&gt;VLOOKUP(O2059,'Tableau de correspondances'!W$8:AO$31,MATCH(N2059,'Tableau de correspondances'!W$7:AO$7,-1),TRUE),"Table 2","Table 1")</f>
        <v>Table 1</v>
      </c>
      <c r="J2059" s="73" t="str">
        <f t="shared" ref="J2059:J2122" si="129">IF(D2059&gt;H2059,"oui","non")</f>
        <v>non</v>
      </c>
      <c r="K2059" s="28"/>
      <c r="L2059" s="29"/>
      <c r="M2059" s="34">
        <f t="shared" si="126"/>
        <v>6</v>
      </c>
      <c r="N2059" s="16">
        <f t="shared" si="127"/>
        <v>6</v>
      </c>
      <c r="O2059" s="70">
        <f t="shared" si="128"/>
        <v>0.3</v>
      </c>
    </row>
    <row r="2060" spans="1:15" ht="18" thickBot="1" x14ac:dyDescent="0.4">
      <c r="A2060" s="15">
        <v>2051</v>
      </c>
      <c r="D2060" s="14"/>
      <c r="E2060" s="14"/>
      <c r="F2060" s="14"/>
      <c r="G2060" s="14"/>
      <c r="H2060" s="71">
        <f>MIN(VLOOKUP(O2060,'Tableau de correspondances'!B$8:T$31,MATCH(N2060,'Tableau de correspondances'!B$7:T$7,1),TRUE),VLOOKUP(O2060,'Tableau de correspondances'!W$8:AO$31,MATCH(N2060,'Tableau de correspondances'!W$7:AO$7,-1),TRUE))</f>
        <v>46</v>
      </c>
      <c r="I2060" s="78" t="str">
        <f>IF(VLOOKUP(O2060,'Tableau de correspondances'!B$8:T$31,MATCH(N2060,'Tableau de correspondances'!B$7:T$7,1),TRUE)&gt;VLOOKUP(O2060,'Tableau de correspondances'!W$8:AO$31,MATCH(N2060,'Tableau de correspondances'!W$7:AO$7,-1),TRUE),"Table 2","Table 1")</f>
        <v>Table 1</v>
      </c>
      <c r="J2060" s="73" t="str">
        <f t="shared" si="129"/>
        <v>non</v>
      </c>
      <c r="K2060" s="28"/>
      <c r="L2060" s="29"/>
      <c r="M2060" s="34">
        <f t="shared" ref="M2060:M2123" si="130">IF(E2060="",6,IF(E2060&gt;8.5,8.5,E2060))</f>
        <v>6</v>
      </c>
      <c r="N2060" s="16">
        <f t="shared" ref="N2060:N2123" si="131">ROUND(M2060,2)</f>
        <v>6</v>
      </c>
      <c r="O2060" s="70">
        <f t="shared" ref="O2060:O2123" si="132">IF(F2060="",0.3,IF(F2060&gt;10.9,10.9,F2060))</f>
        <v>0.3</v>
      </c>
    </row>
    <row r="2061" spans="1:15" ht="18" thickBot="1" x14ac:dyDescent="0.4">
      <c r="A2061" s="15">
        <v>2052</v>
      </c>
      <c r="D2061" s="14"/>
      <c r="E2061" s="14"/>
      <c r="F2061" s="14"/>
      <c r="G2061" s="14"/>
      <c r="H2061" s="71">
        <f>MIN(VLOOKUP(O2061,'Tableau de correspondances'!B$8:T$31,MATCH(N2061,'Tableau de correspondances'!B$7:T$7,1),TRUE),VLOOKUP(O2061,'Tableau de correspondances'!W$8:AO$31,MATCH(N2061,'Tableau de correspondances'!W$7:AO$7,-1),TRUE))</f>
        <v>46</v>
      </c>
      <c r="I2061" s="78" t="str">
        <f>IF(VLOOKUP(O2061,'Tableau de correspondances'!B$8:T$31,MATCH(N2061,'Tableau de correspondances'!B$7:T$7,1),TRUE)&gt;VLOOKUP(O2061,'Tableau de correspondances'!W$8:AO$31,MATCH(N2061,'Tableau de correspondances'!W$7:AO$7,-1),TRUE),"Table 2","Table 1")</f>
        <v>Table 1</v>
      </c>
      <c r="J2061" s="73" t="str">
        <f t="shared" si="129"/>
        <v>non</v>
      </c>
      <c r="K2061" s="28"/>
      <c r="L2061" s="29"/>
      <c r="M2061" s="34">
        <f t="shared" si="130"/>
        <v>6</v>
      </c>
      <c r="N2061" s="16">
        <f t="shared" si="131"/>
        <v>6</v>
      </c>
      <c r="O2061" s="70">
        <f t="shared" si="132"/>
        <v>0.3</v>
      </c>
    </row>
    <row r="2062" spans="1:15" ht="18" thickBot="1" x14ac:dyDescent="0.4">
      <c r="A2062" s="15">
        <v>2053</v>
      </c>
      <c r="D2062" s="14"/>
      <c r="E2062" s="14"/>
      <c r="F2062" s="14"/>
      <c r="G2062" s="14"/>
      <c r="H2062" s="71">
        <f>MIN(VLOOKUP(O2062,'Tableau de correspondances'!B$8:T$31,MATCH(N2062,'Tableau de correspondances'!B$7:T$7,1),TRUE),VLOOKUP(O2062,'Tableau de correspondances'!W$8:AO$31,MATCH(N2062,'Tableau de correspondances'!W$7:AO$7,-1),TRUE))</f>
        <v>46</v>
      </c>
      <c r="I2062" s="78" t="str">
        <f>IF(VLOOKUP(O2062,'Tableau de correspondances'!B$8:T$31,MATCH(N2062,'Tableau de correspondances'!B$7:T$7,1),TRUE)&gt;VLOOKUP(O2062,'Tableau de correspondances'!W$8:AO$31,MATCH(N2062,'Tableau de correspondances'!W$7:AO$7,-1),TRUE),"Table 2","Table 1")</f>
        <v>Table 1</v>
      </c>
      <c r="J2062" s="73" t="str">
        <f t="shared" si="129"/>
        <v>non</v>
      </c>
      <c r="K2062" s="28"/>
      <c r="L2062" s="29"/>
      <c r="M2062" s="34">
        <f t="shared" si="130"/>
        <v>6</v>
      </c>
      <c r="N2062" s="16">
        <f t="shared" si="131"/>
        <v>6</v>
      </c>
      <c r="O2062" s="70">
        <f t="shared" si="132"/>
        <v>0.3</v>
      </c>
    </row>
    <row r="2063" spans="1:15" ht="18" thickBot="1" x14ac:dyDescent="0.4">
      <c r="A2063" s="15">
        <v>2054</v>
      </c>
      <c r="D2063" s="14"/>
      <c r="E2063" s="14"/>
      <c r="F2063" s="14"/>
      <c r="G2063" s="14"/>
      <c r="H2063" s="71">
        <f>MIN(VLOOKUP(O2063,'Tableau de correspondances'!B$8:T$31,MATCH(N2063,'Tableau de correspondances'!B$7:T$7,1),TRUE),VLOOKUP(O2063,'Tableau de correspondances'!W$8:AO$31,MATCH(N2063,'Tableau de correspondances'!W$7:AO$7,-1),TRUE))</f>
        <v>46</v>
      </c>
      <c r="I2063" s="78" t="str">
        <f>IF(VLOOKUP(O2063,'Tableau de correspondances'!B$8:T$31,MATCH(N2063,'Tableau de correspondances'!B$7:T$7,1),TRUE)&gt;VLOOKUP(O2063,'Tableau de correspondances'!W$8:AO$31,MATCH(N2063,'Tableau de correspondances'!W$7:AO$7,-1),TRUE),"Table 2","Table 1")</f>
        <v>Table 1</v>
      </c>
      <c r="J2063" s="73" t="str">
        <f t="shared" si="129"/>
        <v>non</v>
      </c>
      <c r="K2063" s="28"/>
      <c r="L2063" s="29"/>
      <c r="M2063" s="34">
        <f t="shared" si="130"/>
        <v>6</v>
      </c>
      <c r="N2063" s="16">
        <f t="shared" si="131"/>
        <v>6</v>
      </c>
      <c r="O2063" s="70">
        <f t="shared" si="132"/>
        <v>0.3</v>
      </c>
    </row>
    <row r="2064" spans="1:15" ht="18" thickBot="1" x14ac:dyDescent="0.4">
      <c r="A2064" s="15">
        <v>2055</v>
      </c>
      <c r="D2064" s="14"/>
      <c r="E2064" s="14"/>
      <c r="F2064" s="14"/>
      <c r="G2064" s="14"/>
      <c r="H2064" s="71">
        <f>MIN(VLOOKUP(O2064,'Tableau de correspondances'!B$8:T$31,MATCH(N2064,'Tableau de correspondances'!B$7:T$7,1),TRUE),VLOOKUP(O2064,'Tableau de correspondances'!W$8:AO$31,MATCH(N2064,'Tableau de correspondances'!W$7:AO$7,-1),TRUE))</f>
        <v>46</v>
      </c>
      <c r="I2064" s="78" t="str">
        <f>IF(VLOOKUP(O2064,'Tableau de correspondances'!B$8:T$31,MATCH(N2064,'Tableau de correspondances'!B$7:T$7,1),TRUE)&gt;VLOOKUP(O2064,'Tableau de correspondances'!W$8:AO$31,MATCH(N2064,'Tableau de correspondances'!W$7:AO$7,-1),TRUE),"Table 2","Table 1")</f>
        <v>Table 1</v>
      </c>
      <c r="J2064" s="73" t="str">
        <f t="shared" si="129"/>
        <v>non</v>
      </c>
      <c r="K2064" s="28"/>
      <c r="L2064" s="29"/>
      <c r="M2064" s="34">
        <f t="shared" si="130"/>
        <v>6</v>
      </c>
      <c r="N2064" s="16">
        <f t="shared" si="131"/>
        <v>6</v>
      </c>
      <c r="O2064" s="70">
        <f t="shared" si="132"/>
        <v>0.3</v>
      </c>
    </row>
    <row r="2065" spans="1:15" ht="18" thickBot="1" x14ac:dyDescent="0.4">
      <c r="A2065" s="15">
        <v>2056</v>
      </c>
      <c r="D2065" s="14"/>
      <c r="E2065" s="14"/>
      <c r="F2065" s="14"/>
      <c r="G2065" s="14"/>
      <c r="H2065" s="71">
        <f>MIN(VLOOKUP(O2065,'Tableau de correspondances'!B$8:T$31,MATCH(N2065,'Tableau de correspondances'!B$7:T$7,1),TRUE),VLOOKUP(O2065,'Tableau de correspondances'!W$8:AO$31,MATCH(N2065,'Tableau de correspondances'!W$7:AO$7,-1),TRUE))</f>
        <v>46</v>
      </c>
      <c r="I2065" s="78" t="str">
        <f>IF(VLOOKUP(O2065,'Tableau de correspondances'!B$8:T$31,MATCH(N2065,'Tableau de correspondances'!B$7:T$7,1),TRUE)&gt;VLOOKUP(O2065,'Tableau de correspondances'!W$8:AO$31,MATCH(N2065,'Tableau de correspondances'!W$7:AO$7,-1),TRUE),"Table 2","Table 1")</f>
        <v>Table 1</v>
      </c>
      <c r="J2065" s="73" t="str">
        <f t="shared" si="129"/>
        <v>non</v>
      </c>
      <c r="K2065" s="28"/>
      <c r="L2065" s="29"/>
      <c r="M2065" s="34">
        <f t="shared" si="130"/>
        <v>6</v>
      </c>
      <c r="N2065" s="16">
        <f t="shared" si="131"/>
        <v>6</v>
      </c>
      <c r="O2065" s="70">
        <f t="shared" si="132"/>
        <v>0.3</v>
      </c>
    </row>
    <row r="2066" spans="1:15" ht="18" thickBot="1" x14ac:dyDescent="0.4">
      <c r="A2066" s="15">
        <v>2057</v>
      </c>
      <c r="D2066" s="14"/>
      <c r="E2066" s="14"/>
      <c r="F2066" s="14"/>
      <c r="G2066" s="14"/>
      <c r="H2066" s="71">
        <f>MIN(VLOOKUP(O2066,'Tableau de correspondances'!B$8:T$31,MATCH(N2066,'Tableau de correspondances'!B$7:T$7,1),TRUE),VLOOKUP(O2066,'Tableau de correspondances'!W$8:AO$31,MATCH(N2066,'Tableau de correspondances'!W$7:AO$7,-1),TRUE))</f>
        <v>46</v>
      </c>
      <c r="I2066" s="78" t="str">
        <f>IF(VLOOKUP(O2066,'Tableau de correspondances'!B$8:T$31,MATCH(N2066,'Tableau de correspondances'!B$7:T$7,1),TRUE)&gt;VLOOKUP(O2066,'Tableau de correspondances'!W$8:AO$31,MATCH(N2066,'Tableau de correspondances'!W$7:AO$7,-1),TRUE),"Table 2","Table 1")</f>
        <v>Table 1</v>
      </c>
      <c r="J2066" s="73" t="str">
        <f t="shared" si="129"/>
        <v>non</v>
      </c>
      <c r="K2066" s="28"/>
      <c r="L2066" s="29"/>
      <c r="M2066" s="34">
        <f t="shared" si="130"/>
        <v>6</v>
      </c>
      <c r="N2066" s="16">
        <f t="shared" si="131"/>
        <v>6</v>
      </c>
      <c r="O2066" s="70">
        <f t="shared" si="132"/>
        <v>0.3</v>
      </c>
    </row>
    <row r="2067" spans="1:15" ht="18" thickBot="1" x14ac:dyDescent="0.4">
      <c r="A2067" s="15">
        <v>2058</v>
      </c>
      <c r="D2067" s="14"/>
      <c r="E2067" s="14"/>
      <c r="F2067" s="14"/>
      <c r="G2067" s="14"/>
      <c r="H2067" s="71">
        <f>MIN(VLOOKUP(O2067,'Tableau de correspondances'!B$8:T$31,MATCH(N2067,'Tableau de correspondances'!B$7:T$7,1),TRUE),VLOOKUP(O2067,'Tableau de correspondances'!W$8:AO$31,MATCH(N2067,'Tableau de correspondances'!W$7:AO$7,-1),TRUE))</f>
        <v>46</v>
      </c>
      <c r="I2067" s="78" t="str">
        <f>IF(VLOOKUP(O2067,'Tableau de correspondances'!B$8:T$31,MATCH(N2067,'Tableau de correspondances'!B$7:T$7,1),TRUE)&gt;VLOOKUP(O2067,'Tableau de correspondances'!W$8:AO$31,MATCH(N2067,'Tableau de correspondances'!W$7:AO$7,-1),TRUE),"Table 2","Table 1")</f>
        <v>Table 1</v>
      </c>
      <c r="J2067" s="73" t="str">
        <f t="shared" si="129"/>
        <v>non</v>
      </c>
      <c r="K2067" s="28"/>
      <c r="L2067" s="29"/>
      <c r="M2067" s="34">
        <f t="shared" si="130"/>
        <v>6</v>
      </c>
      <c r="N2067" s="16">
        <f t="shared" si="131"/>
        <v>6</v>
      </c>
      <c r="O2067" s="70">
        <f t="shared" si="132"/>
        <v>0.3</v>
      </c>
    </row>
    <row r="2068" spans="1:15" ht="18" thickBot="1" x14ac:dyDescent="0.4">
      <c r="A2068" s="15">
        <v>2059</v>
      </c>
      <c r="D2068" s="14"/>
      <c r="E2068" s="14"/>
      <c r="F2068" s="14"/>
      <c r="G2068" s="14"/>
      <c r="H2068" s="71">
        <f>MIN(VLOOKUP(O2068,'Tableau de correspondances'!B$8:T$31,MATCH(N2068,'Tableau de correspondances'!B$7:T$7,1),TRUE),VLOOKUP(O2068,'Tableau de correspondances'!W$8:AO$31,MATCH(N2068,'Tableau de correspondances'!W$7:AO$7,-1),TRUE))</f>
        <v>46</v>
      </c>
      <c r="I2068" s="78" t="str">
        <f>IF(VLOOKUP(O2068,'Tableau de correspondances'!B$8:T$31,MATCH(N2068,'Tableau de correspondances'!B$7:T$7,1),TRUE)&gt;VLOOKUP(O2068,'Tableau de correspondances'!W$8:AO$31,MATCH(N2068,'Tableau de correspondances'!W$7:AO$7,-1),TRUE),"Table 2","Table 1")</f>
        <v>Table 1</v>
      </c>
      <c r="J2068" s="73" t="str">
        <f t="shared" si="129"/>
        <v>non</v>
      </c>
      <c r="K2068" s="28"/>
      <c r="L2068" s="29"/>
      <c r="M2068" s="34">
        <f t="shared" si="130"/>
        <v>6</v>
      </c>
      <c r="N2068" s="16">
        <f t="shared" si="131"/>
        <v>6</v>
      </c>
      <c r="O2068" s="70">
        <f t="shared" si="132"/>
        <v>0.3</v>
      </c>
    </row>
    <row r="2069" spans="1:15" ht="18" thickBot="1" x14ac:dyDescent="0.4">
      <c r="A2069" s="15">
        <v>2060</v>
      </c>
      <c r="D2069" s="14"/>
      <c r="E2069" s="14"/>
      <c r="F2069" s="14"/>
      <c r="G2069" s="14"/>
      <c r="H2069" s="71">
        <f>MIN(VLOOKUP(O2069,'Tableau de correspondances'!B$8:T$31,MATCH(N2069,'Tableau de correspondances'!B$7:T$7,1),TRUE),VLOOKUP(O2069,'Tableau de correspondances'!W$8:AO$31,MATCH(N2069,'Tableau de correspondances'!W$7:AO$7,-1),TRUE))</f>
        <v>46</v>
      </c>
      <c r="I2069" s="78" t="str">
        <f>IF(VLOOKUP(O2069,'Tableau de correspondances'!B$8:T$31,MATCH(N2069,'Tableau de correspondances'!B$7:T$7,1),TRUE)&gt;VLOOKUP(O2069,'Tableau de correspondances'!W$8:AO$31,MATCH(N2069,'Tableau de correspondances'!W$7:AO$7,-1),TRUE),"Table 2","Table 1")</f>
        <v>Table 1</v>
      </c>
      <c r="J2069" s="73" t="str">
        <f t="shared" si="129"/>
        <v>non</v>
      </c>
      <c r="K2069" s="28"/>
      <c r="L2069" s="29"/>
      <c r="M2069" s="34">
        <f t="shared" si="130"/>
        <v>6</v>
      </c>
      <c r="N2069" s="16">
        <f t="shared" si="131"/>
        <v>6</v>
      </c>
      <c r="O2069" s="70">
        <f t="shared" si="132"/>
        <v>0.3</v>
      </c>
    </row>
    <row r="2070" spans="1:15" ht="18" thickBot="1" x14ac:dyDescent="0.4">
      <c r="A2070" s="15">
        <v>2061</v>
      </c>
      <c r="D2070" s="14"/>
      <c r="E2070" s="14"/>
      <c r="F2070" s="14"/>
      <c r="G2070" s="14"/>
      <c r="H2070" s="71">
        <f>MIN(VLOOKUP(O2070,'Tableau de correspondances'!B$8:T$31,MATCH(N2070,'Tableau de correspondances'!B$7:T$7,1),TRUE),VLOOKUP(O2070,'Tableau de correspondances'!W$8:AO$31,MATCH(N2070,'Tableau de correspondances'!W$7:AO$7,-1),TRUE))</f>
        <v>46</v>
      </c>
      <c r="I2070" s="78" t="str">
        <f>IF(VLOOKUP(O2070,'Tableau de correspondances'!B$8:T$31,MATCH(N2070,'Tableau de correspondances'!B$7:T$7,1),TRUE)&gt;VLOOKUP(O2070,'Tableau de correspondances'!W$8:AO$31,MATCH(N2070,'Tableau de correspondances'!W$7:AO$7,-1),TRUE),"Table 2","Table 1")</f>
        <v>Table 1</v>
      </c>
      <c r="J2070" s="73" t="str">
        <f t="shared" si="129"/>
        <v>non</v>
      </c>
      <c r="K2070" s="28"/>
      <c r="L2070" s="29"/>
      <c r="M2070" s="34">
        <f t="shared" si="130"/>
        <v>6</v>
      </c>
      <c r="N2070" s="16">
        <f t="shared" si="131"/>
        <v>6</v>
      </c>
      <c r="O2070" s="70">
        <f t="shared" si="132"/>
        <v>0.3</v>
      </c>
    </row>
    <row r="2071" spans="1:15" ht="18" thickBot="1" x14ac:dyDescent="0.4">
      <c r="A2071" s="15">
        <v>2062</v>
      </c>
      <c r="D2071" s="14"/>
      <c r="E2071" s="14"/>
      <c r="F2071" s="14"/>
      <c r="G2071" s="14"/>
      <c r="H2071" s="71">
        <f>MIN(VLOOKUP(O2071,'Tableau de correspondances'!B$8:T$31,MATCH(N2071,'Tableau de correspondances'!B$7:T$7,1),TRUE),VLOOKUP(O2071,'Tableau de correspondances'!W$8:AO$31,MATCH(N2071,'Tableau de correspondances'!W$7:AO$7,-1),TRUE))</f>
        <v>46</v>
      </c>
      <c r="I2071" s="78" t="str">
        <f>IF(VLOOKUP(O2071,'Tableau de correspondances'!B$8:T$31,MATCH(N2071,'Tableau de correspondances'!B$7:T$7,1),TRUE)&gt;VLOOKUP(O2071,'Tableau de correspondances'!W$8:AO$31,MATCH(N2071,'Tableau de correspondances'!W$7:AO$7,-1),TRUE),"Table 2","Table 1")</f>
        <v>Table 1</v>
      </c>
      <c r="J2071" s="73" t="str">
        <f t="shared" si="129"/>
        <v>non</v>
      </c>
      <c r="K2071" s="28"/>
      <c r="L2071" s="29"/>
      <c r="M2071" s="34">
        <f t="shared" si="130"/>
        <v>6</v>
      </c>
      <c r="N2071" s="16">
        <f t="shared" si="131"/>
        <v>6</v>
      </c>
      <c r="O2071" s="70">
        <f t="shared" si="132"/>
        <v>0.3</v>
      </c>
    </row>
    <row r="2072" spans="1:15" ht="18" thickBot="1" x14ac:dyDescent="0.4">
      <c r="A2072" s="15">
        <v>2063</v>
      </c>
      <c r="D2072" s="14"/>
      <c r="E2072" s="14"/>
      <c r="F2072" s="14"/>
      <c r="G2072" s="14"/>
      <c r="H2072" s="71">
        <f>MIN(VLOOKUP(O2072,'Tableau de correspondances'!B$8:T$31,MATCH(N2072,'Tableau de correspondances'!B$7:T$7,1),TRUE),VLOOKUP(O2072,'Tableau de correspondances'!W$8:AO$31,MATCH(N2072,'Tableau de correspondances'!W$7:AO$7,-1),TRUE))</f>
        <v>46</v>
      </c>
      <c r="I2072" s="78" t="str">
        <f>IF(VLOOKUP(O2072,'Tableau de correspondances'!B$8:T$31,MATCH(N2072,'Tableau de correspondances'!B$7:T$7,1),TRUE)&gt;VLOOKUP(O2072,'Tableau de correspondances'!W$8:AO$31,MATCH(N2072,'Tableau de correspondances'!W$7:AO$7,-1),TRUE),"Table 2","Table 1")</f>
        <v>Table 1</v>
      </c>
      <c r="J2072" s="73" t="str">
        <f t="shared" si="129"/>
        <v>non</v>
      </c>
      <c r="K2072" s="28"/>
      <c r="L2072" s="29"/>
      <c r="M2072" s="34">
        <f t="shared" si="130"/>
        <v>6</v>
      </c>
      <c r="N2072" s="16">
        <f t="shared" si="131"/>
        <v>6</v>
      </c>
      <c r="O2072" s="70">
        <f t="shared" si="132"/>
        <v>0.3</v>
      </c>
    </row>
    <row r="2073" spans="1:15" ht="18" thickBot="1" x14ac:dyDescent="0.4">
      <c r="A2073" s="15">
        <v>2064</v>
      </c>
      <c r="D2073" s="14"/>
      <c r="E2073" s="14"/>
      <c r="F2073" s="14"/>
      <c r="G2073" s="14"/>
      <c r="H2073" s="71">
        <f>MIN(VLOOKUP(O2073,'Tableau de correspondances'!B$8:T$31,MATCH(N2073,'Tableau de correspondances'!B$7:T$7,1),TRUE),VLOOKUP(O2073,'Tableau de correspondances'!W$8:AO$31,MATCH(N2073,'Tableau de correspondances'!W$7:AO$7,-1),TRUE))</f>
        <v>46</v>
      </c>
      <c r="I2073" s="78" t="str">
        <f>IF(VLOOKUP(O2073,'Tableau de correspondances'!B$8:T$31,MATCH(N2073,'Tableau de correspondances'!B$7:T$7,1),TRUE)&gt;VLOOKUP(O2073,'Tableau de correspondances'!W$8:AO$31,MATCH(N2073,'Tableau de correspondances'!W$7:AO$7,-1),TRUE),"Table 2","Table 1")</f>
        <v>Table 1</v>
      </c>
      <c r="J2073" s="73" t="str">
        <f t="shared" si="129"/>
        <v>non</v>
      </c>
      <c r="K2073" s="28"/>
      <c r="L2073" s="29"/>
      <c r="M2073" s="34">
        <f t="shared" si="130"/>
        <v>6</v>
      </c>
      <c r="N2073" s="16">
        <f t="shared" si="131"/>
        <v>6</v>
      </c>
      <c r="O2073" s="70">
        <f t="shared" si="132"/>
        <v>0.3</v>
      </c>
    </row>
    <row r="2074" spans="1:15" ht="18" thickBot="1" x14ac:dyDescent="0.4">
      <c r="A2074" s="15">
        <v>2065</v>
      </c>
      <c r="D2074" s="14"/>
      <c r="E2074" s="14"/>
      <c r="F2074" s="14"/>
      <c r="G2074" s="14"/>
      <c r="H2074" s="71">
        <f>MIN(VLOOKUP(O2074,'Tableau de correspondances'!B$8:T$31,MATCH(N2074,'Tableau de correspondances'!B$7:T$7,1),TRUE),VLOOKUP(O2074,'Tableau de correspondances'!W$8:AO$31,MATCH(N2074,'Tableau de correspondances'!W$7:AO$7,-1),TRUE))</f>
        <v>46</v>
      </c>
      <c r="I2074" s="78" t="str">
        <f>IF(VLOOKUP(O2074,'Tableau de correspondances'!B$8:T$31,MATCH(N2074,'Tableau de correspondances'!B$7:T$7,1),TRUE)&gt;VLOOKUP(O2074,'Tableau de correspondances'!W$8:AO$31,MATCH(N2074,'Tableau de correspondances'!W$7:AO$7,-1),TRUE),"Table 2","Table 1")</f>
        <v>Table 1</v>
      </c>
      <c r="J2074" s="73" t="str">
        <f t="shared" si="129"/>
        <v>non</v>
      </c>
      <c r="K2074" s="28"/>
      <c r="L2074" s="29"/>
      <c r="M2074" s="34">
        <f t="shared" si="130"/>
        <v>6</v>
      </c>
      <c r="N2074" s="16">
        <f t="shared" si="131"/>
        <v>6</v>
      </c>
      <c r="O2074" s="70">
        <f t="shared" si="132"/>
        <v>0.3</v>
      </c>
    </row>
    <row r="2075" spans="1:15" ht="18" thickBot="1" x14ac:dyDescent="0.4">
      <c r="A2075" s="15">
        <v>2066</v>
      </c>
      <c r="D2075" s="14"/>
      <c r="E2075" s="14"/>
      <c r="F2075" s="14"/>
      <c r="G2075" s="14"/>
      <c r="H2075" s="71">
        <f>MIN(VLOOKUP(O2075,'Tableau de correspondances'!B$8:T$31,MATCH(N2075,'Tableau de correspondances'!B$7:T$7,1),TRUE),VLOOKUP(O2075,'Tableau de correspondances'!W$8:AO$31,MATCH(N2075,'Tableau de correspondances'!W$7:AO$7,-1),TRUE))</f>
        <v>46</v>
      </c>
      <c r="I2075" s="78" t="str">
        <f>IF(VLOOKUP(O2075,'Tableau de correspondances'!B$8:T$31,MATCH(N2075,'Tableau de correspondances'!B$7:T$7,1),TRUE)&gt;VLOOKUP(O2075,'Tableau de correspondances'!W$8:AO$31,MATCH(N2075,'Tableau de correspondances'!W$7:AO$7,-1),TRUE),"Table 2","Table 1")</f>
        <v>Table 1</v>
      </c>
      <c r="J2075" s="73" t="str">
        <f t="shared" si="129"/>
        <v>non</v>
      </c>
      <c r="K2075" s="28"/>
      <c r="L2075" s="29"/>
      <c r="M2075" s="34">
        <f t="shared" si="130"/>
        <v>6</v>
      </c>
      <c r="N2075" s="16">
        <f t="shared" si="131"/>
        <v>6</v>
      </c>
      <c r="O2075" s="70">
        <f t="shared" si="132"/>
        <v>0.3</v>
      </c>
    </row>
    <row r="2076" spans="1:15" ht="18" thickBot="1" x14ac:dyDescent="0.4">
      <c r="A2076" s="15">
        <v>2067</v>
      </c>
      <c r="D2076" s="14"/>
      <c r="E2076" s="14"/>
      <c r="F2076" s="14"/>
      <c r="G2076" s="14"/>
      <c r="H2076" s="71">
        <f>MIN(VLOOKUP(O2076,'Tableau de correspondances'!B$8:T$31,MATCH(N2076,'Tableau de correspondances'!B$7:T$7,1),TRUE),VLOOKUP(O2076,'Tableau de correspondances'!W$8:AO$31,MATCH(N2076,'Tableau de correspondances'!W$7:AO$7,-1),TRUE))</f>
        <v>46</v>
      </c>
      <c r="I2076" s="78" t="str">
        <f>IF(VLOOKUP(O2076,'Tableau de correspondances'!B$8:T$31,MATCH(N2076,'Tableau de correspondances'!B$7:T$7,1),TRUE)&gt;VLOOKUP(O2076,'Tableau de correspondances'!W$8:AO$31,MATCH(N2076,'Tableau de correspondances'!W$7:AO$7,-1),TRUE),"Table 2","Table 1")</f>
        <v>Table 1</v>
      </c>
      <c r="J2076" s="73" t="str">
        <f t="shared" si="129"/>
        <v>non</v>
      </c>
      <c r="K2076" s="28"/>
      <c r="L2076" s="29"/>
      <c r="M2076" s="34">
        <f t="shared" si="130"/>
        <v>6</v>
      </c>
      <c r="N2076" s="16">
        <f t="shared" si="131"/>
        <v>6</v>
      </c>
      <c r="O2076" s="70">
        <f t="shared" si="132"/>
        <v>0.3</v>
      </c>
    </row>
    <row r="2077" spans="1:15" ht="18" thickBot="1" x14ac:dyDescent="0.4">
      <c r="A2077" s="15">
        <v>2068</v>
      </c>
      <c r="D2077" s="14"/>
      <c r="E2077" s="14"/>
      <c r="F2077" s="14"/>
      <c r="G2077" s="14"/>
      <c r="H2077" s="71">
        <f>MIN(VLOOKUP(O2077,'Tableau de correspondances'!B$8:T$31,MATCH(N2077,'Tableau de correspondances'!B$7:T$7,1),TRUE),VLOOKUP(O2077,'Tableau de correspondances'!W$8:AO$31,MATCH(N2077,'Tableau de correspondances'!W$7:AO$7,-1),TRUE))</f>
        <v>46</v>
      </c>
      <c r="I2077" s="78" t="str">
        <f>IF(VLOOKUP(O2077,'Tableau de correspondances'!B$8:T$31,MATCH(N2077,'Tableau de correspondances'!B$7:T$7,1),TRUE)&gt;VLOOKUP(O2077,'Tableau de correspondances'!W$8:AO$31,MATCH(N2077,'Tableau de correspondances'!W$7:AO$7,-1),TRUE),"Table 2","Table 1")</f>
        <v>Table 1</v>
      </c>
      <c r="J2077" s="73" t="str">
        <f t="shared" si="129"/>
        <v>non</v>
      </c>
      <c r="K2077" s="28"/>
      <c r="L2077" s="29"/>
      <c r="M2077" s="34">
        <f t="shared" si="130"/>
        <v>6</v>
      </c>
      <c r="N2077" s="16">
        <f t="shared" si="131"/>
        <v>6</v>
      </c>
      <c r="O2077" s="70">
        <f t="shared" si="132"/>
        <v>0.3</v>
      </c>
    </row>
    <row r="2078" spans="1:15" ht="18" thickBot="1" x14ac:dyDescent="0.4">
      <c r="A2078" s="15">
        <v>2069</v>
      </c>
      <c r="D2078" s="14"/>
      <c r="E2078" s="14"/>
      <c r="F2078" s="14"/>
      <c r="G2078" s="14"/>
      <c r="H2078" s="71">
        <f>MIN(VLOOKUP(O2078,'Tableau de correspondances'!B$8:T$31,MATCH(N2078,'Tableau de correspondances'!B$7:T$7,1),TRUE),VLOOKUP(O2078,'Tableau de correspondances'!W$8:AO$31,MATCH(N2078,'Tableau de correspondances'!W$7:AO$7,-1),TRUE))</f>
        <v>46</v>
      </c>
      <c r="I2078" s="78" t="str">
        <f>IF(VLOOKUP(O2078,'Tableau de correspondances'!B$8:T$31,MATCH(N2078,'Tableau de correspondances'!B$7:T$7,1),TRUE)&gt;VLOOKUP(O2078,'Tableau de correspondances'!W$8:AO$31,MATCH(N2078,'Tableau de correspondances'!W$7:AO$7,-1),TRUE),"Table 2","Table 1")</f>
        <v>Table 1</v>
      </c>
      <c r="J2078" s="73" t="str">
        <f t="shared" si="129"/>
        <v>non</v>
      </c>
      <c r="K2078" s="28"/>
      <c r="L2078" s="29"/>
      <c r="M2078" s="34">
        <f t="shared" si="130"/>
        <v>6</v>
      </c>
      <c r="N2078" s="16">
        <f t="shared" si="131"/>
        <v>6</v>
      </c>
      <c r="O2078" s="70">
        <f t="shared" si="132"/>
        <v>0.3</v>
      </c>
    </row>
    <row r="2079" spans="1:15" ht="18" thickBot="1" x14ac:dyDescent="0.4">
      <c r="A2079" s="15">
        <v>2070</v>
      </c>
      <c r="D2079" s="14"/>
      <c r="E2079" s="14"/>
      <c r="F2079" s="14"/>
      <c r="G2079" s="14"/>
      <c r="H2079" s="71">
        <f>MIN(VLOOKUP(O2079,'Tableau de correspondances'!B$8:T$31,MATCH(N2079,'Tableau de correspondances'!B$7:T$7,1),TRUE),VLOOKUP(O2079,'Tableau de correspondances'!W$8:AO$31,MATCH(N2079,'Tableau de correspondances'!W$7:AO$7,-1),TRUE))</f>
        <v>46</v>
      </c>
      <c r="I2079" s="78" t="str">
        <f>IF(VLOOKUP(O2079,'Tableau de correspondances'!B$8:T$31,MATCH(N2079,'Tableau de correspondances'!B$7:T$7,1),TRUE)&gt;VLOOKUP(O2079,'Tableau de correspondances'!W$8:AO$31,MATCH(N2079,'Tableau de correspondances'!W$7:AO$7,-1),TRUE),"Table 2","Table 1")</f>
        <v>Table 1</v>
      </c>
      <c r="J2079" s="73" t="str">
        <f t="shared" si="129"/>
        <v>non</v>
      </c>
      <c r="K2079" s="28"/>
      <c r="L2079" s="29"/>
      <c r="M2079" s="34">
        <f t="shared" si="130"/>
        <v>6</v>
      </c>
      <c r="N2079" s="16">
        <f t="shared" si="131"/>
        <v>6</v>
      </c>
      <c r="O2079" s="70">
        <f t="shared" si="132"/>
        <v>0.3</v>
      </c>
    </row>
    <row r="2080" spans="1:15" ht="18" thickBot="1" x14ac:dyDescent="0.4">
      <c r="A2080" s="15">
        <v>2071</v>
      </c>
      <c r="D2080" s="14"/>
      <c r="E2080" s="14"/>
      <c r="F2080" s="14"/>
      <c r="G2080" s="14"/>
      <c r="H2080" s="71">
        <f>MIN(VLOOKUP(O2080,'Tableau de correspondances'!B$8:T$31,MATCH(N2080,'Tableau de correspondances'!B$7:T$7,1),TRUE),VLOOKUP(O2080,'Tableau de correspondances'!W$8:AO$31,MATCH(N2080,'Tableau de correspondances'!W$7:AO$7,-1),TRUE))</f>
        <v>46</v>
      </c>
      <c r="I2080" s="78" t="str">
        <f>IF(VLOOKUP(O2080,'Tableau de correspondances'!B$8:T$31,MATCH(N2080,'Tableau de correspondances'!B$7:T$7,1),TRUE)&gt;VLOOKUP(O2080,'Tableau de correspondances'!W$8:AO$31,MATCH(N2080,'Tableau de correspondances'!W$7:AO$7,-1),TRUE),"Table 2","Table 1")</f>
        <v>Table 1</v>
      </c>
      <c r="J2080" s="73" t="str">
        <f t="shared" si="129"/>
        <v>non</v>
      </c>
      <c r="K2080" s="28"/>
      <c r="L2080" s="29"/>
      <c r="M2080" s="34">
        <f t="shared" si="130"/>
        <v>6</v>
      </c>
      <c r="N2080" s="16">
        <f t="shared" si="131"/>
        <v>6</v>
      </c>
      <c r="O2080" s="70">
        <f t="shared" si="132"/>
        <v>0.3</v>
      </c>
    </row>
    <row r="2081" spans="1:15" ht="18" thickBot="1" x14ac:dyDescent="0.4">
      <c r="A2081" s="15">
        <v>2072</v>
      </c>
      <c r="D2081" s="14"/>
      <c r="E2081" s="14"/>
      <c r="F2081" s="14"/>
      <c r="G2081" s="14"/>
      <c r="H2081" s="71">
        <f>MIN(VLOOKUP(O2081,'Tableau de correspondances'!B$8:T$31,MATCH(N2081,'Tableau de correspondances'!B$7:T$7,1),TRUE),VLOOKUP(O2081,'Tableau de correspondances'!W$8:AO$31,MATCH(N2081,'Tableau de correspondances'!W$7:AO$7,-1),TRUE))</f>
        <v>46</v>
      </c>
      <c r="I2081" s="78" t="str">
        <f>IF(VLOOKUP(O2081,'Tableau de correspondances'!B$8:T$31,MATCH(N2081,'Tableau de correspondances'!B$7:T$7,1),TRUE)&gt;VLOOKUP(O2081,'Tableau de correspondances'!W$8:AO$31,MATCH(N2081,'Tableau de correspondances'!W$7:AO$7,-1),TRUE),"Table 2","Table 1")</f>
        <v>Table 1</v>
      </c>
      <c r="J2081" s="73" t="str">
        <f t="shared" si="129"/>
        <v>non</v>
      </c>
      <c r="K2081" s="28"/>
      <c r="L2081" s="29"/>
      <c r="M2081" s="34">
        <f t="shared" si="130"/>
        <v>6</v>
      </c>
      <c r="N2081" s="16">
        <f t="shared" si="131"/>
        <v>6</v>
      </c>
      <c r="O2081" s="70">
        <f t="shared" si="132"/>
        <v>0.3</v>
      </c>
    </row>
    <row r="2082" spans="1:15" ht="18" thickBot="1" x14ac:dyDescent="0.4">
      <c r="A2082" s="15">
        <v>2073</v>
      </c>
      <c r="D2082" s="14"/>
      <c r="E2082" s="14"/>
      <c r="F2082" s="14"/>
      <c r="G2082" s="14"/>
      <c r="H2082" s="71">
        <f>MIN(VLOOKUP(O2082,'Tableau de correspondances'!B$8:T$31,MATCH(N2082,'Tableau de correspondances'!B$7:T$7,1),TRUE),VLOOKUP(O2082,'Tableau de correspondances'!W$8:AO$31,MATCH(N2082,'Tableau de correspondances'!W$7:AO$7,-1),TRUE))</f>
        <v>46</v>
      </c>
      <c r="I2082" s="78" t="str">
        <f>IF(VLOOKUP(O2082,'Tableau de correspondances'!B$8:T$31,MATCH(N2082,'Tableau de correspondances'!B$7:T$7,1),TRUE)&gt;VLOOKUP(O2082,'Tableau de correspondances'!W$8:AO$31,MATCH(N2082,'Tableau de correspondances'!W$7:AO$7,-1),TRUE),"Table 2","Table 1")</f>
        <v>Table 1</v>
      </c>
      <c r="J2082" s="73" t="str">
        <f t="shared" si="129"/>
        <v>non</v>
      </c>
      <c r="K2082" s="28"/>
      <c r="L2082" s="29"/>
      <c r="M2082" s="34">
        <f t="shared" si="130"/>
        <v>6</v>
      </c>
      <c r="N2082" s="16">
        <f t="shared" si="131"/>
        <v>6</v>
      </c>
      <c r="O2082" s="70">
        <f t="shared" si="132"/>
        <v>0.3</v>
      </c>
    </row>
    <row r="2083" spans="1:15" ht="18" thickBot="1" x14ac:dyDescent="0.4">
      <c r="A2083" s="15">
        <v>2074</v>
      </c>
      <c r="D2083" s="14"/>
      <c r="E2083" s="14"/>
      <c r="F2083" s="14"/>
      <c r="G2083" s="14"/>
      <c r="H2083" s="71">
        <f>MIN(VLOOKUP(O2083,'Tableau de correspondances'!B$8:T$31,MATCH(N2083,'Tableau de correspondances'!B$7:T$7,1),TRUE),VLOOKUP(O2083,'Tableau de correspondances'!W$8:AO$31,MATCH(N2083,'Tableau de correspondances'!W$7:AO$7,-1),TRUE))</f>
        <v>46</v>
      </c>
      <c r="I2083" s="78" t="str">
        <f>IF(VLOOKUP(O2083,'Tableau de correspondances'!B$8:T$31,MATCH(N2083,'Tableau de correspondances'!B$7:T$7,1),TRUE)&gt;VLOOKUP(O2083,'Tableau de correspondances'!W$8:AO$31,MATCH(N2083,'Tableau de correspondances'!W$7:AO$7,-1),TRUE),"Table 2","Table 1")</f>
        <v>Table 1</v>
      </c>
      <c r="J2083" s="73" t="str">
        <f t="shared" si="129"/>
        <v>non</v>
      </c>
      <c r="K2083" s="28"/>
      <c r="L2083" s="29"/>
      <c r="M2083" s="34">
        <f t="shared" si="130"/>
        <v>6</v>
      </c>
      <c r="N2083" s="16">
        <f t="shared" si="131"/>
        <v>6</v>
      </c>
      <c r="O2083" s="70">
        <f t="shared" si="132"/>
        <v>0.3</v>
      </c>
    </row>
    <row r="2084" spans="1:15" ht="18" thickBot="1" x14ac:dyDescent="0.4">
      <c r="A2084" s="15">
        <v>2075</v>
      </c>
      <c r="D2084" s="14"/>
      <c r="E2084" s="14"/>
      <c r="F2084" s="14"/>
      <c r="G2084" s="14"/>
      <c r="H2084" s="71">
        <f>MIN(VLOOKUP(O2084,'Tableau de correspondances'!B$8:T$31,MATCH(N2084,'Tableau de correspondances'!B$7:T$7,1),TRUE),VLOOKUP(O2084,'Tableau de correspondances'!W$8:AO$31,MATCH(N2084,'Tableau de correspondances'!W$7:AO$7,-1),TRUE))</f>
        <v>46</v>
      </c>
      <c r="I2084" s="78" t="str">
        <f>IF(VLOOKUP(O2084,'Tableau de correspondances'!B$8:T$31,MATCH(N2084,'Tableau de correspondances'!B$7:T$7,1),TRUE)&gt;VLOOKUP(O2084,'Tableau de correspondances'!W$8:AO$31,MATCH(N2084,'Tableau de correspondances'!W$7:AO$7,-1),TRUE),"Table 2","Table 1")</f>
        <v>Table 1</v>
      </c>
      <c r="J2084" s="73" t="str">
        <f t="shared" si="129"/>
        <v>non</v>
      </c>
      <c r="K2084" s="28"/>
      <c r="L2084" s="29"/>
      <c r="M2084" s="34">
        <f t="shared" si="130"/>
        <v>6</v>
      </c>
      <c r="N2084" s="16">
        <f t="shared" si="131"/>
        <v>6</v>
      </c>
      <c r="O2084" s="70">
        <f t="shared" si="132"/>
        <v>0.3</v>
      </c>
    </row>
    <row r="2085" spans="1:15" ht="18" thickBot="1" x14ac:dyDescent="0.4">
      <c r="A2085" s="15">
        <v>2076</v>
      </c>
      <c r="D2085" s="14"/>
      <c r="E2085" s="14"/>
      <c r="F2085" s="14"/>
      <c r="G2085" s="14"/>
      <c r="H2085" s="71">
        <f>MIN(VLOOKUP(O2085,'Tableau de correspondances'!B$8:T$31,MATCH(N2085,'Tableau de correspondances'!B$7:T$7,1),TRUE),VLOOKUP(O2085,'Tableau de correspondances'!W$8:AO$31,MATCH(N2085,'Tableau de correspondances'!W$7:AO$7,-1),TRUE))</f>
        <v>46</v>
      </c>
      <c r="I2085" s="78" t="str">
        <f>IF(VLOOKUP(O2085,'Tableau de correspondances'!B$8:T$31,MATCH(N2085,'Tableau de correspondances'!B$7:T$7,1),TRUE)&gt;VLOOKUP(O2085,'Tableau de correspondances'!W$8:AO$31,MATCH(N2085,'Tableau de correspondances'!W$7:AO$7,-1),TRUE),"Table 2","Table 1")</f>
        <v>Table 1</v>
      </c>
      <c r="J2085" s="73" t="str">
        <f t="shared" si="129"/>
        <v>non</v>
      </c>
      <c r="K2085" s="28"/>
      <c r="L2085" s="29"/>
      <c r="M2085" s="34">
        <f t="shared" si="130"/>
        <v>6</v>
      </c>
      <c r="N2085" s="16">
        <f t="shared" si="131"/>
        <v>6</v>
      </c>
      <c r="O2085" s="70">
        <f t="shared" si="132"/>
        <v>0.3</v>
      </c>
    </row>
    <row r="2086" spans="1:15" ht="18" thickBot="1" x14ac:dyDescent="0.4">
      <c r="A2086" s="15">
        <v>2077</v>
      </c>
      <c r="D2086" s="14"/>
      <c r="E2086" s="14"/>
      <c r="F2086" s="14"/>
      <c r="G2086" s="14"/>
      <c r="H2086" s="71">
        <f>MIN(VLOOKUP(O2086,'Tableau de correspondances'!B$8:T$31,MATCH(N2086,'Tableau de correspondances'!B$7:T$7,1),TRUE),VLOOKUP(O2086,'Tableau de correspondances'!W$8:AO$31,MATCH(N2086,'Tableau de correspondances'!W$7:AO$7,-1),TRUE))</f>
        <v>46</v>
      </c>
      <c r="I2086" s="78" t="str">
        <f>IF(VLOOKUP(O2086,'Tableau de correspondances'!B$8:T$31,MATCH(N2086,'Tableau de correspondances'!B$7:T$7,1),TRUE)&gt;VLOOKUP(O2086,'Tableau de correspondances'!W$8:AO$31,MATCH(N2086,'Tableau de correspondances'!W$7:AO$7,-1),TRUE),"Table 2","Table 1")</f>
        <v>Table 1</v>
      </c>
      <c r="J2086" s="73" t="str">
        <f t="shared" si="129"/>
        <v>non</v>
      </c>
      <c r="K2086" s="28"/>
      <c r="L2086" s="29"/>
      <c r="M2086" s="34">
        <f t="shared" si="130"/>
        <v>6</v>
      </c>
      <c r="N2086" s="16">
        <f t="shared" si="131"/>
        <v>6</v>
      </c>
      <c r="O2086" s="70">
        <f t="shared" si="132"/>
        <v>0.3</v>
      </c>
    </row>
    <row r="2087" spans="1:15" ht="18" thickBot="1" x14ac:dyDescent="0.4">
      <c r="A2087" s="15">
        <v>2078</v>
      </c>
      <c r="D2087" s="14"/>
      <c r="E2087" s="14"/>
      <c r="F2087" s="14"/>
      <c r="G2087" s="14"/>
      <c r="H2087" s="71">
        <f>MIN(VLOOKUP(O2087,'Tableau de correspondances'!B$8:T$31,MATCH(N2087,'Tableau de correspondances'!B$7:T$7,1),TRUE),VLOOKUP(O2087,'Tableau de correspondances'!W$8:AO$31,MATCH(N2087,'Tableau de correspondances'!W$7:AO$7,-1),TRUE))</f>
        <v>46</v>
      </c>
      <c r="I2087" s="78" t="str">
        <f>IF(VLOOKUP(O2087,'Tableau de correspondances'!B$8:T$31,MATCH(N2087,'Tableau de correspondances'!B$7:T$7,1),TRUE)&gt;VLOOKUP(O2087,'Tableau de correspondances'!W$8:AO$31,MATCH(N2087,'Tableau de correspondances'!W$7:AO$7,-1),TRUE),"Table 2","Table 1")</f>
        <v>Table 1</v>
      </c>
      <c r="J2087" s="73" t="str">
        <f t="shared" si="129"/>
        <v>non</v>
      </c>
      <c r="K2087" s="28"/>
      <c r="L2087" s="29"/>
      <c r="M2087" s="34">
        <f t="shared" si="130"/>
        <v>6</v>
      </c>
      <c r="N2087" s="16">
        <f t="shared" si="131"/>
        <v>6</v>
      </c>
      <c r="O2087" s="70">
        <f t="shared" si="132"/>
        <v>0.3</v>
      </c>
    </row>
    <row r="2088" spans="1:15" ht="18" thickBot="1" x14ac:dyDescent="0.4">
      <c r="A2088" s="15">
        <v>2079</v>
      </c>
      <c r="D2088" s="14"/>
      <c r="E2088" s="14"/>
      <c r="F2088" s="14"/>
      <c r="G2088" s="14"/>
      <c r="H2088" s="71">
        <f>MIN(VLOOKUP(O2088,'Tableau de correspondances'!B$8:T$31,MATCH(N2088,'Tableau de correspondances'!B$7:T$7,1),TRUE),VLOOKUP(O2088,'Tableau de correspondances'!W$8:AO$31,MATCH(N2088,'Tableau de correspondances'!W$7:AO$7,-1),TRUE))</f>
        <v>46</v>
      </c>
      <c r="I2088" s="78" t="str">
        <f>IF(VLOOKUP(O2088,'Tableau de correspondances'!B$8:T$31,MATCH(N2088,'Tableau de correspondances'!B$7:T$7,1),TRUE)&gt;VLOOKUP(O2088,'Tableau de correspondances'!W$8:AO$31,MATCH(N2088,'Tableau de correspondances'!W$7:AO$7,-1),TRUE),"Table 2","Table 1")</f>
        <v>Table 1</v>
      </c>
      <c r="J2088" s="73" t="str">
        <f t="shared" si="129"/>
        <v>non</v>
      </c>
      <c r="K2088" s="28"/>
      <c r="L2088" s="29"/>
      <c r="M2088" s="34">
        <f t="shared" si="130"/>
        <v>6</v>
      </c>
      <c r="N2088" s="16">
        <f t="shared" si="131"/>
        <v>6</v>
      </c>
      <c r="O2088" s="70">
        <f t="shared" si="132"/>
        <v>0.3</v>
      </c>
    </row>
    <row r="2089" spans="1:15" ht="18" thickBot="1" x14ac:dyDescent="0.4">
      <c r="A2089" s="15">
        <v>2080</v>
      </c>
      <c r="D2089" s="14"/>
      <c r="E2089" s="14"/>
      <c r="F2089" s="14"/>
      <c r="G2089" s="14"/>
      <c r="H2089" s="71">
        <f>MIN(VLOOKUP(O2089,'Tableau de correspondances'!B$8:T$31,MATCH(N2089,'Tableau de correspondances'!B$7:T$7,1),TRUE),VLOOKUP(O2089,'Tableau de correspondances'!W$8:AO$31,MATCH(N2089,'Tableau de correspondances'!W$7:AO$7,-1),TRUE))</f>
        <v>46</v>
      </c>
      <c r="I2089" s="78" t="str">
        <f>IF(VLOOKUP(O2089,'Tableau de correspondances'!B$8:T$31,MATCH(N2089,'Tableau de correspondances'!B$7:T$7,1),TRUE)&gt;VLOOKUP(O2089,'Tableau de correspondances'!W$8:AO$31,MATCH(N2089,'Tableau de correspondances'!W$7:AO$7,-1),TRUE),"Table 2","Table 1")</f>
        <v>Table 1</v>
      </c>
      <c r="J2089" s="73" t="str">
        <f t="shared" si="129"/>
        <v>non</v>
      </c>
      <c r="K2089" s="28"/>
      <c r="L2089" s="29"/>
      <c r="M2089" s="34">
        <f t="shared" si="130"/>
        <v>6</v>
      </c>
      <c r="N2089" s="16">
        <f t="shared" si="131"/>
        <v>6</v>
      </c>
      <c r="O2089" s="70">
        <f t="shared" si="132"/>
        <v>0.3</v>
      </c>
    </row>
    <row r="2090" spans="1:15" ht="18" thickBot="1" x14ac:dyDescent="0.4">
      <c r="A2090" s="15">
        <v>2081</v>
      </c>
      <c r="D2090" s="14"/>
      <c r="E2090" s="14"/>
      <c r="F2090" s="14"/>
      <c r="G2090" s="14"/>
      <c r="H2090" s="71">
        <f>MIN(VLOOKUP(O2090,'Tableau de correspondances'!B$8:T$31,MATCH(N2090,'Tableau de correspondances'!B$7:T$7,1),TRUE),VLOOKUP(O2090,'Tableau de correspondances'!W$8:AO$31,MATCH(N2090,'Tableau de correspondances'!W$7:AO$7,-1),TRUE))</f>
        <v>46</v>
      </c>
      <c r="I2090" s="78" t="str">
        <f>IF(VLOOKUP(O2090,'Tableau de correspondances'!B$8:T$31,MATCH(N2090,'Tableau de correspondances'!B$7:T$7,1),TRUE)&gt;VLOOKUP(O2090,'Tableau de correspondances'!W$8:AO$31,MATCH(N2090,'Tableau de correspondances'!W$7:AO$7,-1),TRUE),"Table 2","Table 1")</f>
        <v>Table 1</v>
      </c>
      <c r="J2090" s="73" t="str">
        <f t="shared" si="129"/>
        <v>non</v>
      </c>
      <c r="K2090" s="28"/>
      <c r="L2090" s="29"/>
      <c r="M2090" s="34">
        <f t="shared" si="130"/>
        <v>6</v>
      </c>
      <c r="N2090" s="16">
        <f t="shared" si="131"/>
        <v>6</v>
      </c>
      <c r="O2090" s="70">
        <f t="shared" si="132"/>
        <v>0.3</v>
      </c>
    </row>
    <row r="2091" spans="1:15" ht="18" thickBot="1" x14ac:dyDescent="0.4">
      <c r="A2091" s="15">
        <v>2082</v>
      </c>
      <c r="D2091" s="14"/>
      <c r="E2091" s="14"/>
      <c r="F2091" s="14"/>
      <c r="G2091" s="14"/>
      <c r="H2091" s="71">
        <f>MIN(VLOOKUP(O2091,'Tableau de correspondances'!B$8:T$31,MATCH(N2091,'Tableau de correspondances'!B$7:T$7,1),TRUE),VLOOKUP(O2091,'Tableau de correspondances'!W$8:AO$31,MATCH(N2091,'Tableau de correspondances'!W$7:AO$7,-1),TRUE))</f>
        <v>46</v>
      </c>
      <c r="I2091" s="78" t="str">
        <f>IF(VLOOKUP(O2091,'Tableau de correspondances'!B$8:T$31,MATCH(N2091,'Tableau de correspondances'!B$7:T$7,1),TRUE)&gt;VLOOKUP(O2091,'Tableau de correspondances'!W$8:AO$31,MATCH(N2091,'Tableau de correspondances'!W$7:AO$7,-1),TRUE),"Table 2","Table 1")</f>
        <v>Table 1</v>
      </c>
      <c r="J2091" s="73" t="str">
        <f t="shared" si="129"/>
        <v>non</v>
      </c>
      <c r="K2091" s="28"/>
      <c r="L2091" s="29"/>
      <c r="M2091" s="34">
        <f t="shared" si="130"/>
        <v>6</v>
      </c>
      <c r="N2091" s="16">
        <f t="shared" si="131"/>
        <v>6</v>
      </c>
      <c r="O2091" s="70">
        <f t="shared" si="132"/>
        <v>0.3</v>
      </c>
    </row>
    <row r="2092" spans="1:15" ht="18" thickBot="1" x14ac:dyDescent="0.4">
      <c r="A2092" s="15">
        <v>2083</v>
      </c>
      <c r="D2092" s="14"/>
      <c r="E2092" s="14"/>
      <c r="F2092" s="14"/>
      <c r="G2092" s="14"/>
      <c r="H2092" s="71">
        <f>MIN(VLOOKUP(O2092,'Tableau de correspondances'!B$8:T$31,MATCH(N2092,'Tableau de correspondances'!B$7:T$7,1),TRUE),VLOOKUP(O2092,'Tableau de correspondances'!W$8:AO$31,MATCH(N2092,'Tableau de correspondances'!W$7:AO$7,-1),TRUE))</f>
        <v>46</v>
      </c>
      <c r="I2092" s="78" t="str">
        <f>IF(VLOOKUP(O2092,'Tableau de correspondances'!B$8:T$31,MATCH(N2092,'Tableau de correspondances'!B$7:T$7,1),TRUE)&gt;VLOOKUP(O2092,'Tableau de correspondances'!W$8:AO$31,MATCH(N2092,'Tableau de correspondances'!W$7:AO$7,-1),TRUE),"Table 2","Table 1")</f>
        <v>Table 1</v>
      </c>
      <c r="J2092" s="73" t="str">
        <f t="shared" si="129"/>
        <v>non</v>
      </c>
      <c r="K2092" s="28"/>
      <c r="L2092" s="29"/>
      <c r="M2092" s="34">
        <f t="shared" si="130"/>
        <v>6</v>
      </c>
      <c r="N2092" s="16">
        <f t="shared" si="131"/>
        <v>6</v>
      </c>
      <c r="O2092" s="70">
        <f t="shared" si="132"/>
        <v>0.3</v>
      </c>
    </row>
    <row r="2093" spans="1:15" ht="18" thickBot="1" x14ac:dyDescent="0.4">
      <c r="A2093" s="15">
        <v>2084</v>
      </c>
      <c r="D2093" s="14"/>
      <c r="E2093" s="14"/>
      <c r="F2093" s="14"/>
      <c r="G2093" s="14"/>
      <c r="H2093" s="71">
        <f>MIN(VLOOKUP(O2093,'Tableau de correspondances'!B$8:T$31,MATCH(N2093,'Tableau de correspondances'!B$7:T$7,1),TRUE),VLOOKUP(O2093,'Tableau de correspondances'!W$8:AO$31,MATCH(N2093,'Tableau de correspondances'!W$7:AO$7,-1),TRUE))</f>
        <v>46</v>
      </c>
      <c r="I2093" s="78" t="str">
        <f>IF(VLOOKUP(O2093,'Tableau de correspondances'!B$8:T$31,MATCH(N2093,'Tableau de correspondances'!B$7:T$7,1),TRUE)&gt;VLOOKUP(O2093,'Tableau de correspondances'!W$8:AO$31,MATCH(N2093,'Tableau de correspondances'!W$7:AO$7,-1),TRUE),"Table 2","Table 1")</f>
        <v>Table 1</v>
      </c>
      <c r="J2093" s="73" t="str">
        <f t="shared" si="129"/>
        <v>non</v>
      </c>
      <c r="K2093" s="28"/>
      <c r="L2093" s="29"/>
      <c r="M2093" s="34">
        <f t="shared" si="130"/>
        <v>6</v>
      </c>
      <c r="N2093" s="16">
        <f t="shared" si="131"/>
        <v>6</v>
      </c>
      <c r="O2093" s="70">
        <f t="shared" si="132"/>
        <v>0.3</v>
      </c>
    </row>
    <row r="2094" spans="1:15" ht="18" thickBot="1" x14ac:dyDescent="0.4">
      <c r="A2094" s="15">
        <v>2085</v>
      </c>
      <c r="D2094" s="14"/>
      <c r="E2094" s="14"/>
      <c r="F2094" s="14"/>
      <c r="G2094" s="14"/>
      <c r="H2094" s="71">
        <f>MIN(VLOOKUP(O2094,'Tableau de correspondances'!B$8:T$31,MATCH(N2094,'Tableau de correspondances'!B$7:T$7,1),TRUE),VLOOKUP(O2094,'Tableau de correspondances'!W$8:AO$31,MATCH(N2094,'Tableau de correspondances'!W$7:AO$7,-1),TRUE))</f>
        <v>46</v>
      </c>
      <c r="I2094" s="78" t="str">
        <f>IF(VLOOKUP(O2094,'Tableau de correspondances'!B$8:T$31,MATCH(N2094,'Tableau de correspondances'!B$7:T$7,1),TRUE)&gt;VLOOKUP(O2094,'Tableau de correspondances'!W$8:AO$31,MATCH(N2094,'Tableau de correspondances'!W$7:AO$7,-1),TRUE),"Table 2","Table 1")</f>
        <v>Table 1</v>
      </c>
      <c r="J2094" s="73" t="str">
        <f t="shared" si="129"/>
        <v>non</v>
      </c>
      <c r="K2094" s="28"/>
      <c r="L2094" s="29"/>
      <c r="M2094" s="34">
        <f t="shared" si="130"/>
        <v>6</v>
      </c>
      <c r="N2094" s="16">
        <f t="shared" si="131"/>
        <v>6</v>
      </c>
      <c r="O2094" s="70">
        <f t="shared" si="132"/>
        <v>0.3</v>
      </c>
    </row>
    <row r="2095" spans="1:15" ht="18" thickBot="1" x14ac:dyDescent="0.4">
      <c r="A2095" s="15">
        <v>2086</v>
      </c>
      <c r="D2095" s="14"/>
      <c r="E2095" s="14"/>
      <c r="F2095" s="14"/>
      <c r="G2095" s="14"/>
      <c r="H2095" s="71">
        <f>MIN(VLOOKUP(O2095,'Tableau de correspondances'!B$8:T$31,MATCH(N2095,'Tableau de correspondances'!B$7:T$7,1),TRUE),VLOOKUP(O2095,'Tableau de correspondances'!W$8:AO$31,MATCH(N2095,'Tableau de correspondances'!W$7:AO$7,-1),TRUE))</f>
        <v>46</v>
      </c>
      <c r="I2095" s="78" t="str">
        <f>IF(VLOOKUP(O2095,'Tableau de correspondances'!B$8:T$31,MATCH(N2095,'Tableau de correspondances'!B$7:T$7,1),TRUE)&gt;VLOOKUP(O2095,'Tableau de correspondances'!W$8:AO$31,MATCH(N2095,'Tableau de correspondances'!W$7:AO$7,-1),TRUE),"Table 2","Table 1")</f>
        <v>Table 1</v>
      </c>
      <c r="J2095" s="73" t="str">
        <f t="shared" si="129"/>
        <v>non</v>
      </c>
      <c r="K2095" s="28"/>
      <c r="L2095" s="29"/>
      <c r="M2095" s="34">
        <f t="shared" si="130"/>
        <v>6</v>
      </c>
      <c r="N2095" s="16">
        <f t="shared" si="131"/>
        <v>6</v>
      </c>
      <c r="O2095" s="70">
        <f t="shared" si="132"/>
        <v>0.3</v>
      </c>
    </row>
    <row r="2096" spans="1:15" ht="18" thickBot="1" x14ac:dyDescent="0.4">
      <c r="A2096" s="15">
        <v>2087</v>
      </c>
      <c r="D2096" s="14"/>
      <c r="E2096" s="14"/>
      <c r="F2096" s="14"/>
      <c r="G2096" s="14"/>
      <c r="H2096" s="71">
        <f>MIN(VLOOKUP(O2096,'Tableau de correspondances'!B$8:T$31,MATCH(N2096,'Tableau de correspondances'!B$7:T$7,1),TRUE),VLOOKUP(O2096,'Tableau de correspondances'!W$8:AO$31,MATCH(N2096,'Tableau de correspondances'!W$7:AO$7,-1),TRUE))</f>
        <v>46</v>
      </c>
      <c r="I2096" s="78" t="str">
        <f>IF(VLOOKUP(O2096,'Tableau de correspondances'!B$8:T$31,MATCH(N2096,'Tableau de correspondances'!B$7:T$7,1),TRUE)&gt;VLOOKUP(O2096,'Tableau de correspondances'!W$8:AO$31,MATCH(N2096,'Tableau de correspondances'!W$7:AO$7,-1),TRUE),"Table 2","Table 1")</f>
        <v>Table 1</v>
      </c>
      <c r="J2096" s="73" t="str">
        <f t="shared" si="129"/>
        <v>non</v>
      </c>
      <c r="K2096" s="28"/>
      <c r="L2096" s="29"/>
      <c r="M2096" s="34">
        <f t="shared" si="130"/>
        <v>6</v>
      </c>
      <c r="N2096" s="16">
        <f t="shared" si="131"/>
        <v>6</v>
      </c>
      <c r="O2096" s="70">
        <f t="shared" si="132"/>
        <v>0.3</v>
      </c>
    </row>
    <row r="2097" spans="1:15" ht="18" thickBot="1" x14ac:dyDescent="0.4">
      <c r="A2097" s="15">
        <v>2088</v>
      </c>
      <c r="D2097" s="14"/>
      <c r="E2097" s="14"/>
      <c r="F2097" s="14"/>
      <c r="G2097" s="14"/>
      <c r="H2097" s="71">
        <f>MIN(VLOOKUP(O2097,'Tableau de correspondances'!B$8:T$31,MATCH(N2097,'Tableau de correspondances'!B$7:T$7,1),TRUE),VLOOKUP(O2097,'Tableau de correspondances'!W$8:AO$31,MATCH(N2097,'Tableau de correspondances'!W$7:AO$7,-1),TRUE))</f>
        <v>46</v>
      </c>
      <c r="I2097" s="78" t="str">
        <f>IF(VLOOKUP(O2097,'Tableau de correspondances'!B$8:T$31,MATCH(N2097,'Tableau de correspondances'!B$7:T$7,1),TRUE)&gt;VLOOKUP(O2097,'Tableau de correspondances'!W$8:AO$31,MATCH(N2097,'Tableau de correspondances'!W$7:AO$7,-1),TRUE),"Table 2","Table 1")</f>
        <v>Table 1</v>
      </c>
      <c r="J2097" s="73" t="str">
        <f t="shared" si="129"/>
        <v>non</v>
      </c>
      <c r="K2097" s="28"/>
      <c r="L2097" s="29"/>
      <c r="M2097" s="34">
        <f t="shared" si="130"/>
        <v>6</v>
      </c>
      <c r="N2097" s="16">
        <f t="shared" si="131"/>
        <v>6</v>
      </c>
      <c r="O2097" s="70">
        <f t="shared" si="132"/>
        <v>0.3</v>
      </c>
    </row>
    <row r="2098" spans="1:15" ht="18" thickBot="1" x14ac:dyDescent="0.4">
      <c r="A2098" s="15">
        <v>2089</v>
      </c>
      <c r="D2098" s="14"/>
      <c r="E2098" s="14"/>
      <c r="F2098" s="14"/>
      <c r="G2098" s="14"/>
      <c r="H2098" s="71">
        <f>MIN(VLOOKUP(O2098,'Tableau de correspondances'!B$8:T$31,MATCH(N2098,'Tableau de correspondances'!B$7:T$7,1),TRUE),VLOOKUP(O2098,'Tableau de correspondances'!W$8:AO$31,MATCH(N2098,'Tableau de correspondances'!W$7:AO$7,-1),TRUE))</f>
        <v>46</v>
      </c>
      <c r="I2098" s="78" t="str">
        <f>IF(VLOOKUP(O2098,'Tableau de correspondances'!B$8:T$31,MATCH(N2098,'Tableau de correspondances'!B$7:T$7,1),TRUE)&gt;VLOOKUP(O2098,'Tableau de correspondances'!W$8:AO$31,MATCH(N2098,'Tableau de correspondances'!W$7:AO$7,-1),TRUE),"Table 2","Table 1")</f>
        <v>Table 1</v>
      </c>
      <c r="J2098" s="73" t="str">
        <f t="shared" si="129"/>
        <v>non</v>
      </c>
      <c r="K2098" s="28"/>
      <c r="L2098" s="29"/>
      <c r="M2098" s="34">
        <f t="shared" si="130"/>
        <v>6</v>
      </c>
      <c r="N2098" s="16">
        <f t="shared" si="131"/>
        <v>6</v>
      </c>
      <c r="O2098" s="70">
        <f t="shared" si="132"/>
        <v>0.3</v>
      </c>
    </row>
    <row r="2099" spans="1:15" ht="18" thickBot="1" x14ac:dyDescent="0.4">
      <c r="A2099" s="15">
        <v>2090</v>
      </c>
      <c r="D2099" s="14"/>
      <c r="E2099" s="14"/>
      <c r="F2099" s="14"/>
      <c r="G2099" s="14"/>
      <c r="H2099" s="71">
        <f>MIN(VLOOKUP(O2099,'Tableau de correspondances'!B$8:T$31,MATCH(N2099,'Tableau de correspondances'!B$7:T$7,1),TRUE),VLOOKUP(O2099,'Tableau de correspondances'!W$8:AO$31,MATCH(N2099,'Tableau de correspondances'!W$7:AO$7,-1),TRUE))</f>
        <v>46</v>
      </c>
      <c r="I2099" s="78" t="str">
        <f>IF(VLOOKUP(O2099,'Tableau de correspondances'!B$8:T$31,MATCH(N2099,'Tableau de correspondances'!B$7:T$7,1),TRUE)&gt;VLOOKUP(O2099,'Tableau de correspondances'!W$8:AO$31,MATCH(N2099,'Tableau de correspondances'!W$7:AO$7,-1),TRUE),"Table 2","Table 1")</f>
        <v>Table 1</v>
      </c>
      <c r="J2099" s="73" t="str">
        <f t="shared" si="129"/>
        <v>non</v>
      </c>
      <c r="K2099" s="28"/>
      <c r="L2099" s="29"/>
      <c r="M2099" s="34">
        <f t="shared" si="130"/>
        <v>6</v>
      </c>
      <c r="N2099" s="16">
        <f t="shared" si="131"/>
        <v>6</v>
      </c>
      <c r="O2099" s="70">
        <f t="shared" si="132"/>
        <v>0.3</v>
      </c>
    </row>
    <row r="2100" spans="1:15" ht="18" thickBot="1" x14ac:dyDescent="0.4">
      <c r="A2100" s="15">
        <v>2091</v>
      </c>
      <c r="D2100" s="14"/>
      <c r="E2100" s="14"/>
      <c r="F2100" s="14"/>
      <c r="G2100" s="14"/>
      <c r="H2100" s="71">
        <f>MIN(VLOOKUP(O2100,'Tableau de correspondances'!B$8:T$31,MATCH(N2100,'Tableau de correspondances'!B$7:T$7,1),TRUE),VLOOKUP(O2100,'Tableau de correspondances'!W$8:AO$31,MATCH(N2100,'Tableau de correspondances'!W$7:AO$7,-1),TRUE))</f>
        <v>46</v>
      </c>
      <c r="I2100" s="78" t="str">
        <f>IF(VLOOKUP(O2100,'Tableau de correspondances'!B$8:T$31,MATCH(N2100,'Tableau de correspondances'!B$7:T$7,1),TRUE)&gt;VLOOKUP(O2100,'Tableau de correspondances'!W$8:AO$31,MATCH(N2100,'Tableau de correspondances'!W$7:AO$7,-1),TRUE),"Table 2","Table 1")</f>
        <v>Table 1</v>
      </c>
      <c r="J2100" s="73" t="str">
        <f t="shared" si="129"/>
        <v>non</v>
      </c>
      <c r="K2100" s="28"/>
      <c r="L2100" s="29"/>
      <c r="M2100" s="34">
        <f t="shared" si="130"/>
        <v>6</v>
      </c>
      <c r="N2100" s="16">
        <f t="shared" si="131"/>
        <v>6</v>
      </c>
      <c r="O2100" s="70">
        <f t="shared" si="132"/>
        <v>0.3</v>
      </c>
    </row>
    <row r="2101" spans="1:15" ht="18" thickBot="1" x14ac:dyDescent="0.4">
      <c r="A2101" s="15">
        <v>2092</v>
      </c>
      <c r="D2101" s="14"/>
      <c r="E2101" s="14"/>
      <c r="F2101" s="14"/>
      <c r="G2101" s="14"/>
      <c r="H2101" s="71">
        <f>MIN(VLOOKUP(O2101,'Tableau de correspondances'!B$8:T$31,MATCH(N2101,'Tableau de correspondances'!B$7:T$7,1),TRUE),VLOOKUP(O2101,'Tableau de correspondances'!W$8:AO$31,MATCH(N2101,'Tableau de correspondances'!W$7:AO$7,-1),TRUE))</f>
        <v>46</v>
      </c>
      <c r="I2101" s="78" t="str">
        <f>IF(VLOOKUP(O2101,'Tableau de correspondances'!B$8:T$31,MATCH(N2101,'Tableau de correspondances'!B$7:T$7,1),TRUE)&gt;VLOOKUP(O2101,'Tableau de correspondances'!W$8:AO$31,MATCH(N2101,'Tableau de correspondances'!W$7:AO$7,-1),TRUE),"Table 2","Table 1")</f>
        <v>Table 1</v>
      </c>
      <c r="J2101" s="73" t="str">
        <f t="shared" si="129"/>
        <v>non</v>
      </c>
      <c r="K2101" s="28"/>
      <c r="L2101" s="29"/>
      <c r="M2101" s="34">
        <f t="shared" si="130"/>
        <v>6</v>
      </c>
      <c r="N2101" s="16">
        <f t="shared" si="131"/>
        <v>6</v>
      </c>
      <c r="O2101" s="70">
        <f t="shared" si="132"/>
        <v>0.3</v>
      </c>
    </row>
    <row r="2102" spans="1:15" ht="18" thickBot="1" x14ac:dyDescent="0.4">
      <c r="A2102" s="15">
        <v>2093</v>
      </c>
      <c r="D2102" s="14"/>
      <c r="E2102" s="14"/>
      <c r="F2102" s="14"/>
      <c r="G2102" s="14"/>
      <c r="H2102" s="71">
        <f>MIN(VLOOKUP(O2102,'Tableau de correspondances'!B$8:T$31,MATCH(N2102,'Tableau de correspondances'!B$7:T$7,1),TRUE),VLOOKUP(O2102,'Tableau de correspondances'!W$8:AO$31,MATCH(N2102,'Tableau de correspondances'!W$7:AO$7,-1),TRUE))</f>
        <v>46</v>
      </c>
      <c r="I2102" s="78" t="str">
        <f>IF(VLOOKUP(O2102,'Tableau de correspondances'!B$8:T$31,MATCH(N2102,'Tableau de correspondances'!B$7:T$7,1),TRUE)&gt;VLOOKUP(O2102,'Tableau de correspondances'!W$8:AO$31,MATCH(N2102,'Tableau de correspondances'!W$7:AO$7,-1),TRUE),"Table 2","Table 1")</f>
        <v>Table 1</v>
      </c>
      <c r="J2102" s="73" t="str">
        <f t="shared" si="129"/>
        <v>non</v>
      </c>
      <c r="K2102" s="28"/>
      <c r="L2102" s="29"/>
      <c r="M2102" s="34">
        <f t="shared" si="130"/>
        <v>6</v>
      </c>
      <c r="N2102" s="16">
        <f t="shared" si="131"/>
        <v>6</v>
      </c>
      <c r="O2102" s="70">
        <f t="shared" si="132"/>
        <v>0.3</v>
      </c>
    </row>
    <row r="2103" spans="1:15" ht="18" thickBot="1" x14ac:dyDescent="0.4">
      <c r="A2103" s="15">
        <v>2094</v>
      </c>
      <c r="D2103" s="14"/>
      <c r="E2103" s="14"/>
      <c r="F2103" s="14"/>
      <c r="G2103" s="14"/>
      <c r="H2103" s="71">
        <f>MIN(VLOOKUP(O2103,'Tableau de correspondances'!B$8:T$31,MATCH(N2103,'Tableau de correspondances'!B$7:T$7,1),TRUE),VLOOKUP(O2103,'Tableau de correspondances'!W$8:AO$31,MATCH(N2103,'Tableau de correspondances'!W$7:AO$7,-1),TRUE))</f>
        <v>46</v>
      </c>
      <c r="I2103" s="78" t="str">
        <f>IF(VLOOKUP(O2103,'Tableau de correspondances'!B$8:T$31,MATCH(N2103,'Tableau de correspondances'!B$7:T$7,1),TRUE)&gt;VLOOKUP(O2103,'Tableau de correspondances'!W$8:AO$31,MATCH(N2103,'Tableau de correspondances'!W$7:AO$7,-1),TRUE),"Table 2","Table 1")</f>
        <v>Table 1</v>
      </c>
      <c r="J2103" s="73" t="str">
        <f t="shared" si="129"/>
        <v>non</v>
      </c>
      <c r="K2103" s="28"/>
      <c r="L2103" s="29"/>
      <c r="M2103" s="34">
        <f t="shared" si="130"/>
        <v>6</v>
      </c>
      <c r="N2103" s="16">
        <f t="shared" si="131"/>
        <v>6</v>
      </c>
      <c r="O2103" s="70">
        <f t="shared" si="132"/>
        <v>0.3</v>
      </c>
    </row>
    <row r="2104" spans="1:15" ht="18" thickBot="1" x14ac:dyDescent="0.4">
      <c r="A2104" s="15">
        <v>2095</v>
      </c>
      <c r="D2104" s="14"/>
      <c r="E2104" s="14"/>
      <c r="F2104" s="14"/>
      <c r="G2104" s="14"/>
      <c r="H2104" s="71">
        <f>MIN(VLOOKUP(O2104,'Tableau de correspondances'!B$8:T$31,MATCH(N2104,'Tableau de correspondances'!B$7:T$7,1),TRUE),VLOOKUP(O2104,'Tableau de correspondances'!W$8:AO$31,MATCH(N2104,'Tableau de correspondances'!W$7:AO$7,-1),TRUE))</f>
        <v>46</v>
      </c>
      <c r="I2104" s="78" t="str">
        <f>IF(VLOOKUP(O2104,'Tableau de correspondances'!B$8:T$31,MATCH(N2104,'Tableau de correspondances'!B$7:T$7,1),TRUE)&gt;VLOOKUP(O2104,'Tableau de correspondances'!W$8:AO$31,MATCH(N2104,'Tableau de correspondances'!W$7:AO$7,-1),TRUE),"Table 2","Table 1")</f>
        <v>Table 1</v>
      </c>
      <c r="J2104" s="73" t="str">
        <f t="shared" si="129"/>
        <v>non</v>
      </c>
      <c r="K2104" s="28"/>
      <c r="L2104" s="29"/>
      <c r="M2104" s="34">
        <f t="shared" si="130"/>
        <v>6</v>
      </c>
      <c r="N2104" s="16">
        <f t="shared" si="131"/>
        <v>6</v>
      </c>
      <c r="O2104" s="70">
        <f t="shared" si="132"/>
        <v>0.3</v>
      </c>
    </row>
    <row r="2105" spans="1:15" ht="18" thickBot="1" x14ac:dyDescent="0.4">
      <c r="A2105" s="15">
        <v>2096</v>
      </c>
      <c r="D2105" s="14"/>
      <c r="E2105" s="14"/>
      <c r="F2105" s="14"/>
      <c r="G2105" s="14"/>
      <c r="H2105" s="71">
        <f>MIN(VLOOKUP(O2105,'Tableau de correspondances'!B$8:T$31,MATCH(N2105,'Tableau de correspondances'!B$7:T$7,1),TRUE),VLOOKUP(O2105,'Tableau de correspondances'!W$8:AO$31,MATCH(N2105,'Tableau de correspondances'!W$7:AO$7,-1),TRUE))</f>
        <v>46</v>
      </c>
      <c r="I2105" s="78" t="str">
        <f>IF(VLOOKUP(O2105,'Tableau de correspondances'!B$8:T$31,MATCH(N2105,'Tableau de correspondances'!B$7:T$7,1),TRUE)&gt;VLOOKUP(O2105,'Tableau de correspondances'!W$8:AO$31,MATCH(N2105,'Tableau de correspondances'!W$7:AO$7,-1),TRUE),"Table 2","Table 1")</f>
        <v>Table 1</v>
      </c>
      <c r="J2105" s="73" t="str">
        <f t="shared" si="129"/>
        <v>non</v>
      </c>
      <c r="K2105" s="28"/>
      <c r="L2105" s="29"/>
      <c r="M2105" s="34">
        <f t="shared" si="130"/>
        <v>6</v>
      </c>
      <c r="N2105" s="16">
        <f t="shared" si="131"/>
        <v>6</v>
      </c>
      <c r="O2105" s="70">
        <f t="shared" si="132"/>
        <v>0.3</v>
      </c>
    </row>
    <row r="2106" spans="1:15" ht="18" thickBot="1" x14ac:dyDescent="0.4">
      <c r="A2106" s="15">
        <v>2097</v>
      </c>
      <c r="D2106" s="14"/>
      <c r="E2106" s="14"/>
      <c r="F2106" s="14"/>
      <c r="G2106" s="14"/>
      <c r="H2106" s="71">
        <f>MIN(VLOOKUP(O2106,'Tableau de correspondances'!B$8:T$31,MATCH(N2106,'Tableau de correspondances'!B$7:T$7,1),TRUE),VLOOKUP(O2106,'Tableau de correspondances'!W$8:AO$31,MATCH(N2106,'Tableau de correspondances'!W$7:AO$7,-1),TRUE))</f>
        <v>46</v>
      </c>
      <c r="I2106" s="78" t="str">
        <f>IF(VLOOKUP(O2106,'Tableau de correspondances'!B$8:T$31,MATCH(N2106,'Tableau de correspondances'!B$7:T$7,1),TRUE)&gt;VLOOKUP(O2106,'Tableau de correspondances'!W$8:AO$31,MATCH(N2106,'Tableau de correspondances'!W$7:AO$7,-1),TRUE),"Table 2","Table 1")</f>
        <v>Table 1</v>
      </c>
      <c r="J2106" s="73" t="str">
        <f t="shared" si="129"/>
        <v>non</v>
      </c>
      <c r="K2106" s="28"/>
      <c r="L2106" s="29"/>
      <c r="M2106" s="34">
        <f t="shared" si="130"/>
        <v>6</v>
      </c>
      <c r="N2106" s="16">
        <f t="shared" si="131"/>
        <v>6</v>
      </c>
      <c r="O2106" s="70">
        <f t="shared" si="132"/>
        <v>0.3</v>
      </c>
    </row>
    <row r="2107" spans="1:15" ht="18" thickBot="1" x14ac:dyDescent="0.4">
      <c r="A2107" s="15">
        <v>2098</v>
      </c>
      <c r="D2107" s="14"/>
      <c r="E2107" s="14"/>
      <c r="F2107" s="14"/>
      <c r="G2107" s="14"/>
      <c r="H2107" s="71">
        <f>MIN(VLOOKUP(O2107,'Tableau de correspondances'!B$8:T$31,MATCH(N2107,'Tableau de correspondances'!B$7:T$7,1),TRUE),VLOOKUP(O2107,'Tableau de correspondances'!W$8:AO$31,MATCH(N2107,'Tableau de correspondances'!W$7:AO$7,-1),TRUE))</f>
        <v>46</v>
      </c>
      <c r="I2107" s="78" t="str">
        <f>IF(VLOOKUP(O2107,'Tableau de correspondances'!B$8:T$31,MATCH(N2107,'Tableau de correspondances'!B$7:T$7,1),TRUE)&gt;VLOOKUP(O2107,'Tableau de correspondances'!W$8:AO$31,MATCH(N2107,'Tableau de correspondances'!W$7:AO$7,-1),TRUE),"Table 2","Table 1")</f>
        <v>Table 1</v>
      </c>
      <c r="J2107" s="73" t="str">
        <f t="shared" si="129"/>
        <v>non</v>
      </c>
      <c r="K2107" s="28"/>
      <c r="L2107" s="29"/>
      <c r="M2107" s="34">
        <f t="shared" si="130"/>
        <v>6</v>
      </c>
      <c r="N2107" s="16">
        <f t="shared" si="131"/>
        <v>6</v>
      </c>
      <c r="O2107" s="70">
        <f t="shared" si="132"/>
        <v>0.3</v>
      </c>
    </row>
    <row r="2108" spans="1:15" ht="18" thickBot="1" x14ac:dyDescent="0.4">
      <c r="A2108" s="15">
        <v>2099</v>
      </c>
      <c r="D2108" s="14"/>
      <c r="E2108" s="14"/>
      <c r="F2108" s="14"/>
      <c r="G2108" s="14"/>
      <c r="H2108" s="71">
        <f>MIN(VLOOKUP(O2108,'Tableau de correspondances'!B$8:T$31,MATCH(N2108,'Tableau de correspondances'!B$7:T$7,1),TRUE),VLOOKUP(O2108,'Tableau de correspondances'!W$8:AO$31,MATCH(N2108,'Tableau de correspondances'!W$7:AO$7,-1),TRUE))</f>
        <v>46</v>
      </c>
      <c r="I2108" s="78" t="str">
        <f>IF(VLOOKUP(O2108,'Tableau de correspondances'!B$8:T$31,MATCH(N2108,'Tableau de correspondances'!B$7:T$7,1),TRUE)&gt;VLOOKUP(O2108,'Tableau de correspondances'!W$8:AO$31,MATCH(N2108,'Tableau de correspondances'!W$7:AO$7,-1),TRUE),"Table 2","Table 1")</f>
        <v>Table 1</v>
      </c>
      <c r="J2108" s="73" t="str">
        <f t="shared" si="129"/>
        <v>non</v>
      </c>
      <c r="K2108" s="28"/>
      <c r="L2108" s="29"/>
      <c r="M2108" s="34">
        <f t="shared" si="130"/>
        <v>6</v>
      </c>
      <c r="N2108" s="16">
        <f t="shared" si="131"/>
        <v>6</v>
      </c>
      <c r="O2108" s="70">
        <f t="shared" si="132"/>
        <v>0.3</v>
      </c>
    </row>
    <row r="2109" spans="1:15" ht="18" thickBot="1" x14ac:dyDescent="0.4">
      <c r="A2109" s="15">
        <v>2100</v>
      </c>
      <c r="D2109" s="14"/>
      <c r="E2109" s="14"/>
      <c r="F2109" s="14"/>
      <c r="G2109" s="14"/>
      <c r="H2109" s="71">
        <f>MIN(VLOOKUP(O2109,'Tableau de correspondances'!B$8:T$31,MATCH(N2109,'Tableau de correspondances'!B$7:T$7,1),TRUE),VLOOKUP(O2109,'Tableau de correspondances'!W$8:AO$31,MATCH(N2109,'Tableau de correspondances'!W$7:AO$7,-1),TRUE))</f>
        <v>46</v>
      </c>
      <c r="I2109" s="78" t="str">
        <f>IF(VLOOKUP(O2109,'Tableau de correspondances'!B$8:T$31,MATCH(N2109,'Tableau de correspondances'!B$7:T$7,1),TRUE)&gt;VLOOKUP(O2109,'Tableau de correspondances'!W$8:AO$31,MATCH(N2109,'Tableau de correspondances'!W$7:AO$7,-1),TRUE),"Table 2","Table 1")</f>
        <v>Table 1</v>
      </c>
      <c r="J2109" s="73" t="str">
        <f t="shared" si="129"/>
        <v>non</v>
      </c>
      <c r="K2109" s="28"/>
      <c r="L2109" s="29"/>
      <c r="M2109" s="34">
        <f t="shared" si="130"/>
        <v>6</v>
      </c>
      <c r="N2109" s="16">
        <f t="shared" si="131"/>
        <v>6</v>
      </c>
      <c r="O2109" s="70">
        <f t="shared" si="132"/>
        <v>0.3</v>
      </c>
    </row>
    <row r="2110" spans="1:15" ht="18" thickBot="1" x14ac:dyDescent="0.4">
      <c r="A2110" s="15">
        <v>2101</v>
      </c>
      <c r="D2110" s="14"/>
      <c r="E2110" s="14"/>
      <c r="F2110" s="14"/>
      <c r="G2110" s="14"/>
      <c r="H2110" s="71">
        <f>MIN(VLOOKUP(O2110,'Tableau de correspondances'!B$8:T$31,MATCH(N2110,'Tableau de correspondances'!B$7:T$7,1),TRUE),VLOOKUP(O2110,'Tableau de correspondances'!W$8:AO$31,MATCH(N2110,'Tableau de correspondances'!W$7:AO$7,-1),TRUE))</f>
        <v>46</v>
      </c>
      <c r="I2110" s="78" t="str">
        <f>IF(VLOOKUP(O2110,'Tableau de correspondances'!B$8:T$31,MATCH(N2110,'Tableau de correspondances'!B$7:T$7,1),TRUE)&gt;VLOOKUP(O2110,'Tableau de correspondances'!W$8:AO$31,MATCH(N2110,'Tableau de correspondances'!W$7:AO$7,-1),TRUE),"Table 2","Table 1")</f>
        <v>Table 1</v>
      </c>
      <c r="J2110" s="73" t="str">
        <f t="shared" si="129"/>
        <v>non</v>
      </c>
      <c r="K2110" s="28"/>
      <c r="L2110" s="29"/>
      <c r="M2110" s="34">
        <f t="shared" si="130"/>
        <v>6</v>
      </c>
      <c r="N2110" s="16">
        <f t="shared" si="131"/>
        <v>6</v>
      </c>
      <c r="O2110" s="70">
        <f t="shared" si="132"/>
        <v>0.3</v>
      </c>
    </row>
    <row r="2111" spans="1:15" ht="18" thickBot="1" x14ac:dyDescent="0.4">
      <c r="A2111" s="15">
        <v>2102</v>
      </c>
      <c r="D2111" s="14"/>
      <c r="E2111" s="14"/>
      <c r="F2111" s="14"/>
      <c r="G2111" s="14"/>
      <c r="H2111" s="71">
        <f>MIN(VLOOKUP(O2111,'Tableau de correspondances'!B$8:T$31,MATCH(N2111,'Tableau de correspondances'!B$7:T$7,1),TRUE),VLOOKUP(O2111,'Tableau de correspondances'!W$8:AO$31,MATCH(N2111,'Tableau de correspondances'!W$7:AO$7,-1),TRUE))</f>
        <v>46</v>
      </c>
      <c r="I2111" s="78" t="str">
        <f>IF(VLOOKUP(O2111,'Tableau de correspondances'!B$8:T$31,MATCH(N2111,'Tableau de correspondances'!B$7:T$7,1),TRUE)&gt;VLOOKUP(O2111,'Tableau de correspondances'!W$8:AO$31,MATCH(N2111,'Tableau de correspondances'!W$7:AO$7,-1),TRUE),"Table 2","Table 1")</f>
        <v>Table 1</v>
      </c>
      <c r="J2111" s="73" t="str">
        <f t="shared" si="129"/>
        <v>non</v>
      </c>
      <c r="K2111" s="28"/>
      <c r="L2111" s="29"/>
      <c r="M2111" s="34">
        <f t="shared" si="130"/>
        <v>6</v>
      </c>
      <c r="N2111" s="16">
        <f t="shared" si="131"/>
        <v>6</v>
      </c>
      <c r="O2111" s="70">
        <f t="shared" si="132"/>
        <v>0.3</v>
      </c>
    </row>
    <row r="2112" spans="1:15" ht="18" thickBot="1" x14ac:dyDescent="0.4">
      <c r="A2112" s="15">
        <v>2103</v>
      </c>
      <c r="D2112" s="14"/>
      <c r="E2112" s="14"/>
      <c r="F2112" s="14"/>
      <c r="G2112" s="14"/>
      <c r="H2112" s="71">
        <f>MIN(VLOOKUP(O2112,'Tableau de correspondances'!B$8:T$31,MATCH(N2112,'Tableau de correspondances'!B$7:T$7,1),TRUE),VLOOKUP(O2112,'Tableau de correspondances'!W$8:AO$31,MATCH(N2112,'Tableau de correspondances'!W$7:AO$7,-1),TRUE))</f>
        <v>46</v>
      </c>
      <c r="I2112" s="78" t="str">
        <f>IF(VLOOKUP(O2112,'Tableau de correspondances'!B$8:T$31,MATCH(N2112,'Tableau de correspondances'!B$7:T$7,1),TRUE)&gt;VLOOKUP(O2112,'Tableau de correspondances'!W$8:AO$31,MATCH(N2112,'Tableau de correspondances'!W$7:AO$7,-1),TRUE),"Table 2","Table 1")</f>
        <v>Table 1</v>
      </c>
      <c r="J2112" s="73" t="str">
        <f t="shared" si="129"/>
        <v>non</v>
      </c>
      <c r="K2112" s="28"/>
      <c r="L2112" s="29"/>
      <c r="M2112" s="34">
        <f t="shared" si="130"/>
        <v>6</v>
      </c>
      <c r="N2112" s="16">
        <f t="shared" si="131"/>
        <v>6</v>
      </c>
      <c r="O2112" s="70">
        <f t="shared" si="132"/>
        <v>0.3</v>
      </c>
    </row>
    <row r="2113" spans="1:15" ht="18" thickBot="1" x14ac:dyDescent="0.4">
      <c r="A2113" s="15">
        <v>2104</v>
      </c>
      <c r="D2113" s="14"/>
      <c r="E2113" s="14"/>
      <c r="F2113" s="14"/>
      <c r="G2113" s="14"/>
      <c r="H2113" s="71">
        <f>MIN(VLOOKUP(O2113,'Tableau de correspondances'!B$8:T$31,MATCH(N2113,'Tableau de correspondances'!B$7:T$7,1),TRUE),VLOOKUP(O2113,'Tableau de correspondances'!W$8:AO$31,MATCH(N2113,'Tableau de correspondances'!W$7:AO$7,-1),TRUE))</f>
        <v>46</v>
      </c>
      <c r="I2113" s="78" t="str">
        <f>IF(VLOOKUP(O2113,'Tableau de correspondances'!B$8:T$31,MATCH(N2113,'Tableau de correspondances'!B$7:T$7,1),TRUE)&gt;VLOOKUP(O2113,'Tableau de correspondances'!W$8:AO$31,MATCH(N2113,'Tableau de correspondances'!W$7:AO$7,-1),TRUE),"Table 2","Table 1")</f>
        <v>Table 1</v>
      </c>
      <c r="J2113" s="73" t="str">
        <f t="shared" si="129"/>
        <v>non</v>
      </c>
      <c r="K2113" s="28"/>
      <c r="L2113" s="29"/>
      <c r="M2113" s="34">
        <f t="shared" si="130"/>
        <v>6</v>
      </c>
      <c r="N2113" s="16">
        <f t="shared" si="131"/>
        <v>6</v>
      </c>
      <c r="O2113" s="70">
        <f t="shared" si="132"/>
        <v>0.3</v>
      </c>
    </row>
    <row r="2114" spans="1:15" ht="18" thickBot="1" x14ac:dyDescent="0.4">
      <c r="A2114" s="15">
        <v>2105</v>
      </c>
      <c r="D2114" s="14"/>
      <c r="E2114" s="14"/>
      <c r="F2114" s="14"/>
      <c r="G2114" s="14"/>
      <c r="H2114" s="71">
        <f>MIN(VLOOKUP(O2114,'Tableau de correspondances'!B$8:T$31,MATCH(N2114,'Tableau de correspondances'!B$7:T$7,1),TRUE),VLOOKUP(O2114,'Tableau de correspondances'!W$8:AO$31,MATCH(N2114,'Tableau de correspondances'!W$7:AO$7,-1),TRUE))</f>
        <v>46</v>
      </c>
      <c r="I2114" s="78" t="str">
        <f>IF(VLOOKUP(O2114,'Tableau de correspondances'!B$8:T$31,MATCH(N2114,'Tableau de correspondances'!B$7:T$7,1),TRUE)&gt;VLOOKUP(O2114,'Tableau de correspondances'!W$8:AO$31,MATCH(N2114,'Tableau de correspondances'!W$7:AO$7,-1),TRUE),"Table 2","Table 1")</f>
        <v>Table 1</v>
      </c>
      <c r="J2114" s="73" t="str">
        <f t="shared" si="129"/>
        <v>non</v>
      </c>
      <c r="K2114" s="28"/>
      <c r="L2114" s="29"/>
      <c r="M2114" s="34">
        <f t="shared" si="130"/>
        <v>6</v>
      </c>
      <c r="N2114" s="16">
        <f t="shared" si="131"/>
        <v>6</v>
      </c>
      <c r="O2114" s="70">
        <f t="shared" si="132"/>
        <v>0.3</v>
      </c>
    </row>
    <row r="2115" spans="1:15" ht="18" thickBot="1" x14ac:dyDescent="0.4">
      <c r="A2115" s="15">
        <v>2106</v>
      </c>
      <c r="D2115" s="14"/>
      <c r="E2115" s="14"/>
      <c r="F2115" s="14"/>
      <c r="G2115" s="14"/>
      <c r="H2115" s="71">
        <f>MIN(VLOOKUP(O2115,'Tableau de correspondances'!B$8:T$31,MATCH(N2115,'Tableau de correspondances'!B$7:T$7,1),TRUE),VLOOKUP(O2115,'Tableau de correspondances'!W$8:AO$31,MATCH(N2115,'Tableau de correspondances'!W$7:AO$7,-1),TRUE))</f>
        <v>46</v>
      </c>
      <c r="I2115" s="78" t="str">
        <f>IF(VLOOKUP(O2115,'Tableau de correspondances'!B$8:T$31,MATCH(N2115,'Tableau de correspondances'!B$7:T$7,1),TRUE)&gt;VLOOKUP(O2115,'Tableau de correspondances'!W$8:AO$31,MATCH(N2115,'Tableau de correspondances'!W$7:AO$7,-1),TRUE),"Table 2","Table 1")</f>
        <v>Table 1</v>
      </c>
      <c r="J2115" s="73" t="str">
        <f t="shared" si="129"/>
        <v>non</v>
      </c>
      <c r="K2115" s="28"/>
      <c r="L2115" s="29"/>
      <c r="M2115" s="34">
        <f t="shared" si="130"/>
        <v>6</v>
      </c>
      <c r="N2115" s="16">
        <f t="shared" si="131"/>
        <v>6</v>
      </c>
      <c r="O2115" s="70">
        <f t="shared" si="132"/>
        <v>0.3</v>
      </c>
    </row>
    <row r="2116" spans="1:15" ht="18" thickBot="1" x14ac:dyDescent="0.4">
      <c r="A2116" s="15">
        <v>2107</v>
      </c>
      <c r="D2116" s="14"/>
      <c r="E2116" s="14"/>
      <c r="F2116" s="14"/>
      <c r="G2116" s="14"/>
      <c r="H2116" s="71">
        <f>MIN(VLOOKUP(O2116,'Tableau de correspondances'!B$8:T$31,MATCH(N2116,'Tableau de correspondances'!B$7:T$7,1),TRUE),VLOOKUP(O2116,'Tableau de correspondances'!W$8:AO$31,MATCH(N2116,'Tableau de correspondances'!W$7:AO$7,-1),TRUE))</f>
        <v>46</v>
      </c>
      <c r="I2116" s="78" t="str">
        <f>IF(VLOOKUP(O2116,'Tableau de correspondances'!B$8:T$31,MATCH(N2116,'Tableau de correspondances'!B$7:T$7,1),TRUE)&gt;VLOOKUP(O2116,'Tableau de correspondances'!W$8:AO$31,MATCH(N2116,'Tableau de correspondances'!W$7:AO$7,-1),TRUE),"Table 2","Table 1")</f>
        <v>Table 1</v>
      </c>
      <c r="J2116" s="73" t="str">
        <f t="shared" si="129"/>
        <v>non</v>
      </c>
      <c r="K2116" s="28"/>
      <c r="L2116" s="29"/>
      <c r="M2116" s="34">
        <f t="shared" si="130"/>
        <v>6</v>
      </c>
      <c r="N2116" s="16">
        <f t="shared" si="131"/>
        <v>6</v>
      </c>
      <c r="O2116" s="70">
        <f t="shared" si="132"/>
        <v>0.3</v>
      </c>
    </row>
    <row r="2117" spans="1:15" ht="18" thickBot="1" x14ac:dyDescent="0.4">
      <c r="A2117" s="15">
        <v>2108</v>
      </c>
      <c r="D2117" s="14"/>
      <c r="E2117" s="14"/>
      <c r="F2117" s="14"/>
      <c r="G2117" s="14"/>
      <c r="H2117" s="71">
        <f>MIN(VLOOKUP(O2117,'Tableau de correspondances'!B$8:T$31,MATCH(N2117,'Tableau de correspondances'!B$7:T$7,1),TRUE),VLOOKUP(O2117,'Tableau de correspondances'!W$8:AO$31,MATCH(N2117,'Tableau de correspondances'!W$7:AO$7,-1),TRUE))</f>
        <v>46</v>
      </c>
      <c r="I2117" s="78" t="str">
        <f>IF(VLOOKUP(O2117,'Tableau de correspondances'!B$8:T$31,MATCH(N2117,'Tableau de correspondances'!B$7:T$7,1),TRUE)&gt;VLOOKUP(O2117,'Tableau de correspondances'!W$8:AO$31,MATCH(N2117,'Tableau de correspondances'!W$7:AO$7,-1),TRUE),"Table 2","Table 1")</f>
        <v>Table 1</v>
      </c>
      <c r="J2117" s="73" t="str">
        <f t="shared" si="129"/>
        <v>non</v>
      </c>
      <c r="K2117" s="28"/>
      <c r="L2117" s="29"/>
      <c r="M2117" s="34">
        <f t="shared" si="130"/>
        <v>6</v>
      </c>
      <c r="N2117" s="16">
        <f t="shared" si="131"/>
        <v>6</v>
      </c>
      <c r="O2117" s="70">
        <f t="shared" si="132"/>
        <v>0.3</v>
      </c>
    </row>
    <row r="2118" spans="1:15" ht="18" thickBot="1" x14ac:dyDescent="0.4">
      <c r="A2118" s="15">
        <v>2109</v>
      </c>
      <c r="D2118" s="14"/>
      <c r="E2118" s="14"/>
      <c r="F2118" s="14"/>
      <c r="G2118" s="14"/>
      <c r="H2118" s="71">
        <f>MIN(VLOOKUP(O2118,'Tableau de correspondances'!B$8:T$31,MATCH(N2118,'Tableau de correspondances'!B$7:T$7,1),TRUE),VLOOKUP(O2118,'Tableau de correspondances'!W$8:AO$31,MATCH(N2118,'Tableau de correspondances'!W$7:AO$7,-1),TRUE))</f>
        <v>46</v>
      </c>
      <c r="I2118" s="78" t="str">
        <f>IF(VLOOKUP(O2118,'Tableau de correspondances'!B$8:T$31,MATCH(N2118,'Tableau de correspondances'!B$7:T$7,1),TRUE)&gt;VLOOKUP(O2118,'Tableau de correspondances'!W$8:AO$31,MATCH(N2118,'Tableau de correspondances'!W$7:AO$7,-1),TRUE),"Table 2","Table 1")</f>
        <v>Table 1</v>
      </c>
      <c r="J2118" s="73" t="str">
        <f t="shared" si="129"/>
        <v>non</v>
      </c>
      <c r="K2118" s="28"/>
      <c r="L2118" s="29"/>
      <c r="M2118" s="34">
        <f t="shared" si="130"/>
        <v>6</v>
      </c>
      <c r="N2118" s="16">
        <f t="shared" si="131"/>
        <v>6</v>
      </c>
      <c r="O2118" s="70">
        <f t="shared" si="132"/>
        <v>0.3</v>
      </c>
    </row>
    <row r="2119" spans="1:15" ht="18" thickBot="1" x14ac:dyDescent="0.4">
      <c r="A2119" s="15">
        <v>2110</v>
      </c>
      <c r="D2119" s="14"/>
      <c r="E2119" s="14"/>
      <c r="F2119" s="14"/>
      <c r="G2119" s="14"/>
      <c r="H2119" s="71">
        <f>MIN(VLOOKUP(O2119,'Tableau de correspondances'!B$8:T$31,MATCH(N2119,'Tableau de correspondances'!B$7:T$7,1),TRUE),VLOOKUP(O2119,'Tableau de correspondances'!W$8:AO$31,MATCH(N2119,'Tableau de correspondances'!W$7:AO$7,-1),TRUE))</f>
        <v>46</v>
      </c>
      <c r="I2119" s="78" t="str">
        <f>IF(VLOOKUP(O2119,'Tableau de correspondances'!B$8:T$31,MATCH(N2119,'Tableau de correspondances'!B$7:T$7,1),TRUE)&gt;VLOOKUP(O2119,'Tableau de correspondances'!W$8:AO$31,MATCH(N2119,'Tableau de correspondances'!W$7:AO$7,-1),TRUE),"Table 2","Table 1")</f>
        <v>Table 1</v>
      </c>
      <c r="J2119" s="73" t="str">
        <f t="shared" si="129"/>
        <v>non</v>
      </c>
      <c r="K2119" s="28"/>
      <c r="L2119" s="29"/>
      <c r="M2119" s="34">
        <f t="shared" si="130"/>
        <v>6</v>
      </c>
      <c r="N2119" s="16">
        <f t="shared" si="131"/>
        <v>6</v>
      </c>
      <c r="O2119" s="70">
        <f t="shared" si="132"/>
        <v>0.3</v>
      </c>
    </row>
    <row r="2120" spans="1:15" ht="18" thickBot="1" x14ac:dyDescent="0.4">
      <c r="A2120" s="15">
        <v>2111</v>
      </c>
      <c r="D2120" s="14"/>
      <c r="E2120" s="14"/>
      <c r="F2120" s="14"/>
      <c r="G2120" s="14"/>
      <c r="H2120" s="71">
        <f>MIN(VLOOKUP(O2120,'Tableau de correspondances'!B$8:T$31,MATCH(N2120,'Tableau de correspondances'!B$7:T$7,1),TRUE),VLOOKUP(O2120,'Tableau de correspondances'!W$8:AO$31,MATCH(N2120,'Tableau de correspondances'!W$7:AO$7,-1),TRUE))</f>
        <v>46</v>
      </c>
      <c r="I2120" s="78" t="str">
        <f>IF(VLOOKUP(O2120,'Tableau de correspondances'!B$8:T$31,MATCH(N2120,'Tableau de correspondances'!B$7:T$7,1),TRUE)&gt;VLOOKUP(O2120,'Tableau de correspondances'!W$8:AO$31,MATCH(N2120,'Tableau de correspondances'!W$7:AO$7,-1),TRUE),"Table 2","Table 1")</f>
        <v>Table 1</v>
      </c>
      <c r="J2120" s="73" t="str">
        <f t="shared" si="129"/>
        <v>non</v>
      </c>
      <c r="K2120" s="28"/>
      <c r="L2120" s="29"/>
      <c r="M2120" s="34">
        <f t="shared" si="130"/>
        <v>6</v>
      </c>
      <c r="N2120" s="16">
        <f t="shared" si="131"/>
        <v>6</v>
      </c>
      <c r="O2120" s="70">
        <f t="shared" si="132"/>
        <v>0.3</v>
      </c>
    </row>
    <row r="2121" spans="1:15" ht="18" thickBot="1" x14ac:dyDescent="0.4">
      <c r="A2121" s="15">
        <v>2112</v>
      </c>
      <c r="D2121" s="14"/>
      <c r="E2121" s="14"/>
      <c r="F2121" s="14"/>
      <c r="G2121" s="14"/>
      <c r="H2121" s="71">
        <f>MIN(VLOOKUP(O2121,'Tableau de correspondances'!B$8:T$31,MATCH(N2121,'Tableau de correspondances'!B$7:T$7,1),TRUE),VLOOKUP(O2121,'Tableau de correspondances'!W$8:AO$31,MATCH(N2121,'Tableau de correspondances'!W$7:AO$7,-1),TRUE))</f>
        <v>46</v>
      </c>
      <c r="I2121" s="78" t="str">
        <f>IF(VLOOKUP(O2121,'Tableau de correspondances'!B$8:T$31,MATCH(N2121,'Tableau de correspondances'!B$7:T$7,1),TRUE)&gt;VLOOKUP(O2121,'Tableau de correspondances'!W$8:AO$31,MATCH(N2121,'Tableau de correspondances'!W$7:AO$7,-1),TRUE),"Table 2","Table 1")</f>
        <v>Table 1</v>
      </c>
      <c r="J2121" s="73" t="str">
        <f t="shared" si="129"/>
        <v>non</v>
      </c>
      <c r="K2121" s="28"/>
      <c r="L2121" s="29"/>
      <c r="M2121" s="34">
        <f t="shared" si="130"/>
        <v>6</v>
      </c>
      <c r="N2121" s="16">
        <f t="shared" si="131"/>
        <v>6</v>
      </c>
      <c r="O2121" s="70">
        <f t="shared" si="132"/>
        <v>0.3</v>
      </c>
    </row>
    <row r="2122" spans="1:15" ht="18" thickBot="1" x14ac:dyDescent="0.4">
      <c r="A2122" s="15">
        <v>2113</v>
      </c>
      <c r="D2122" s="14"/>
      <c r="E2122" s="14"/>
      <c r="F2122" s="14"/>
      <c r="G2122" s="14"/>
      <c r="H2122" s="71">
        <f>MIN(VLOOKUP(O2122,'Tableau de correspondances'!B$8:T$31,MATCH(N2122,'Tableau de correspondances'!B$7:T$7,1),TRUE),VLOOKUP(O2122,'Tableau de correspondances'!W$8:AO$31,MATCH(N2122,'Tableau de correspondances'!W$7:AO$7,-1),TRUE))</f>
        <v>46</v>
      </c>
      <c r="I2122" s="78" t="str">
        <f>IF(VLOOKUP(O2122,'Tableau de correspondances'!B$8:T$31,MATCH(N2122,'Tableau de correspondances'!B$7:T$7,1),TRUE)&gt;VLOOKUP(O2122,'Tableau de correspondances'!W$8:AO$31,MATCH(N2122,'Tableau de correspondances'!W$7:AO$7,-1),TRUE),"Table 2","Table 1")</f>
        <v>Table 1</v>
      </c>
      <c r="J2122" s="73" t="str">
        <f t="shared" si="129"/>
        <v>non</v>
      </c>
      <c r="K2122" s="28"/>
      <c r="L2122" s="29"/>
      <c r="M2122" s="34">
        <f t="shared" si="130"/>
        <v>6</v>
      </c>
      <c r="N2122" s="16">
        <f t="shared" si="131"/>
        <v>6</v>
      </c>
      <c r="O2122" s="70">
        <f t="shared" si="132"/>
        <v>0.3</v>
      </c>
    </row>
    <row r="2123" spans="1:15" ht="18" thickBot="1" x14ac:dyDescent="0.4">
      <c r="A2123" s="15">
        <v>2114</v>
      </c>
      <c r="D2123" s="14"/>
      <c r="E2123" s="14"/>
      <c r="F2123" s="14"/>
      <c r="G2123" s="14"/>
      <c r="H2123" s="71">
        <f>MIN(VLOOKUP(O2123,'Tableau de correspondances'!B$8:T$31,MATCH(N2123,'Tableau de correspondances'!B$7:T$7,1),TRUE),VLOOKUP(O2123,'Tableau de correspondances'!W$8:AO$31,MATCH(N2123,'Tableau de correspondances'!W$7:AO$7,-1),TRUE))</f>
        <v>46</v>
      </c>
      <c r="I2123" s="78" t="str">
        <f>IF(VLOOKUP(O2123,'Tableau de correspondances'!B$8:T$31,MATCH(N2123,'Tableau de correspondances'!B$7:T$7,1),TRUE)&gt;VLOOKUP(O2123,'Tableau de correspondances'!W$8:AO$31,MATCH(N2123,'Tableau de correspondances'!W$7:AO$7,-1),TRUE),"Table 2","Table 1")</f>
        <v>Table 1</v>
      </c>
      <c r="J2123" s="73" t="str">
        <f t="shared" ref="J2123:J2186" si="133">IF(D2123&gt;H2123,"oui","non")</f>
        <v>non</v>
      </c>
      <c r="K2123" s="28"/>
      <c r="L2123" s="29"/>
      <c r="M2123" s="34">
        <f t="shared" si="130"/>
        <v>6</v>
      </c>
      <c r="N2123" s="16">
        <f t="shared" si="131"/>
        <v>6</v>
      </c>
      <c r="O2123" s="70">
        <f t="shared" si="132"/>
        <v>0.3</v>
      </c>
    </row>
    <row r="2124" spans="1:15" ht="18" thickBot="1" x14ac:dyDescent="0.4">
      <c r="A2124" s="15">
        <v>2115</v>
      </c>
      <c r="D2124" s="14"/>
      <c r="E2124" s="14"/>
      <c r="F2124" s="14"/>
      <c r="G2124" s="14"/>
      <c r="H2124" s="71">
        <f>MIN(VLOOKUP(O2124,'Tableau de correspondances'!B$8:T$31,MATCH(N2124,'Tableau de correspondances'!B$7:T$7,1),TRUE),VLOOKUP(O2124,'Tableau de correspondances'!W$8:AO$31,MATCH(N2124,'Tableau de correspondances'!W$7:AO$7,-1),TRUE))</f>
        <v>46</v>
      </c>
      <c r="I2124" s="78" t="str">
        <f>IF(VLOOKUP(O2124,'Tableau de correspondances'!B$8:T$31,MATCH(N2124,'Tableau de correspondances'!B$7:T$7,1),TRUE)&gt;VLOOKUP(O2124,'Tableau de correspondances'!W$8:AO$31,MATCH(N2124,'Tableau de correspondances'!W$7:AO$7,-1),TRUE),"Table 2","Table 1")</f>
        <v>Table 1</v>
      </c>
      <c r="J2124" s="73" t="str">
        <f t="shared" si="133"/>
        <v>non</v>
      </c>
      <c r="K2124" s="28"/>
      <c r="L2124" s="29"/>
      <c r="M2124" s="34">
        <f t="shared" ref="M2124:M2187" si="134">IF(E2124="",6,IF(E2124&gt;8.5,8.5,E2124))</f>
        <v>6</v>
      </c>
      <c r="N2124" s="16">
        <f t="shared" ref="N2124:N2187" si="135">ROUND(M2124,2)</f>
        <v>6</v>
      </c>
      <c r="O2124" s="70">
        <f t="shared" ref="O2124:O2187" si="136">IF(F2124="",0.3,IF(F2124&gt;10.9,10.9,F2124))</f>
        <v>0.3</v>
      </c>
    </row>
    <row r="2125" spans="1:15" ht="18" thickBot="1" x14ac:dyDescent="0.4">
      <c r="A2125" s="15">
        <v>2116</v>
      </c>
      <c r="D2125" s="14"/>
      <c r="E2125" s="14"/>
      <c r="F2125" s="14"/>
      <c r="G2125" s="14"/>
      <c r="H2125" s="71">
        <f>MIN(VLOOKUP(O2125,'Tableau de correspondances'!B$8:T$31,MATCH(N2125,'Tableau de correspondances'!B$7:T$7,1),TRUE),VLOOKUP(O2125,'Tableau de correspondances'!W$8:AO$31,MATCH(N2125,'Tableau de correspondances'!W$7:AO$7,-1),TRUE))</f>
        <v>46</v>
      </c>
      <c r="I2125" s="78" t="str">
        <f>IF(VLOOKUP(O2125,'Tableau de correspondances'!B$8:T$31,MATCH(N2125,'Tableau de correspondances'!B$7:T$7,1),TRUE)&gt;VLOOKUP(O2125,'Tableau de correspondances'!W$8:AO$31,MATCH(N2125,'Tableau de correspondances'!W$7:AO$7,-1),TRUE),"Table 2","Table 1")</f>
        <v>Table 1</v>
      </c>
      <c r="J2125" s="73" t="str">
        <f t="shared" si="133"/>
        <v>non</v>
      </c>
      <c r="K2125" s="28"/>
      <c r="L2125" s="29"/>
      <c r="M2125" s="34">
        <f t="shared" si="134"/>
        <v>6</v>
      </c>
      <c r="N2125" s="16">
        <f t="shared" si="135"/>
        <v>6</v>
      </c>
      <c r="O2125" s="70">
        <f t="shared" si="136"/>
        <v>0.3</v>
      </c>
    </row>
    <row r="2126" spans="1:15" ht="18" thickBot="1" x14ac:dyDescent="0.4">
      <c r="A2126" s="15">
        <v>2117</v>
      </c>
      <c r="D2126" s="14"/>
      <c r="E2126" s="14"/>
      <c r="F2126" s="14"/>
      <c r="G2126" s="14"/>
      <c r="H2126" s="71">
        <f>MIN(VLOOKUP(O2126,'Tableau de correspondances'!B$8:T$31,MATCH(N2126,'Tableau de correspondances'!B$7:T$7,1),TRUE),VLOOKUP(O2126,'Tableau de correspondances'!W$8:AO$31,MATCH(N2126,'Tableau de correspondances'!W$7:AO$7,-1),TRUE))</f>
        <v>46</v>
      </c>
      <c r="I2126" s="78" t="str">
        <f>IF(VLOOKUP(O2126,'Tableau de correspondances'!B$8:T$31,MATCH(N2126,'Tableau de correspondances'!B$7:T$7,1),TRUE)&gt;VLOOKUP(O2126,'Tableau de correspondances'!W$8:AO$31,MATCH(N2126,'Tableau de correspondances'!W$7:AO$7,-1),TRUE),"Table 2","Table 1")</f>
        <v>Table 1</v>
      </c>
      <c r="J2126" s="73" t="str">
        <f t="shared" si="133"/>
        <v>non</v>
      </c>
      <c r="K2126" s="28"/>
      <c r="L2126" s="29"/>
      <c r="M2126" s="34">
        <f t="shared" si="134"/>
        <v>6</v>
      </c>
      <c r="N2126" s="16">
        <f t="shared" si="135"/>
        <v>6</v>
      </c>
      <c r="O2126" s="70">
        <f t="shared" si="136"/>
        <v>0.3</v>
      </c>
    </row>
    <row r="2127" spans="1:15" ht="18" thickBot="1" x14ac:dyDescent="0.4">
      <c r="A2127" s="15">
        <v>2118</v>
      </c>
      <c r="D2127" s="14"/>
      <c r="E2127" s="14"/>
      <c r="F2127" s="14"/>
      <c r="G2127" s="14"/>
      <c r="H2127" s="71">
        <f>MIN(VLOOKUP(O2127,'Tableau de correspondances'!B$8:T$31,MATCH(N2127,'Tableau de correspondances'!B$7:T$7,1),TRUE),VLOOKUP(O2127,'Tableau de correspondances'!W$8:AO$31,MATCH(N2127,'Tableau de correspondances'!W$7:AO$7,-1),TRUE))</f>
        <v>46</v>
      </c>
      <c r="I2127" s="78" t="str">
        <f>IF(VLOOKUP(O2127,'Tableau de correspondances'!B$8:T$31,MATCH(N2127,'Tableau de correspondances'!B$7:T$7,1),TRUE)&gt;VLOOKUP(O2127,'Tableau de correspondances'!W$8:AO$31,MATCH(N2127,'Tableau de correspondances'!W$7:AO$7,-1),TRUE),"Table 2","Table 1")</f>
        <v>Table 1</v>
      </c>
      <c r="J2127" s="73" t="str">
        <f t="shared" si="133"/>
        <v>non</v>
      </c>
      <c r="K2127" s="28"/>
      <c r="L2127" s="29"/>
      <c r="M2127" s="34">
        <f t="shared" si="134"/>
        <v>6</v>
      </c>
      <c r="N2127" s="16">
        <f t="shared" si="135"/>
        <v>6</v>
      </c>
      <c r="O2127" s="70">
        <f t="shared" si="136"/>
        <v>0.3</v>
      </c>
    </row>
    <row r="2128" spans="1:15" ht="18" thickBot="1" x14ac:dyDescent="0.4">
      <c r="A2128" s="15">
        <v>2119</v>
      </c>
      <c r="D2128" s="14"/>
      <c r="E2128" s="14"/>
      <c r="F2128" s="14"/>
      <c r="G2128" s="14"/>
      <c r="H2128" s="71">
        <f>MIN(VLOOKUP(O2128,'Tableau de correspondances'!B$8:T$31,MATCH(N2128,'Tableau de correspondances'!B$7:T$7,1),TRUE),VLOOKUP(O2128,'Tableau de correspondances'!W$8:AO$31,MATCH(N2128,'Tableau de correspondances'!W$7:AO$7,-1),TRUE))</f>
        <v>46</v>
      </c>
      <c r="I2128" s="78" t="str">
        <f>IF(VLOOKUP(O2128,'Tableau de correspondances'!B$8:T$31,MATCH(N2128,'Tableau de correspondances'!B$7:T$7,1),TRUE)&gt;VLOOKUP(O2128,'Tableau de correspondances'!W$8:AO$31,MATCH(N2128,'Tableau de correspondances'!W$7:AO$7,-1),TRUE),"Table 2","Table 1")</f>
        <v>Table 1</v>
      </c>
      <c r="J2128" s="73" t="str">
        <f t="shared" si="133"/>
        <v>non</v>
      </c>
      <c r="K2128" s="28"/>
      <c r="L2128" s="29"/>
      <c r="M2128" s="34">
        <f t="shared" si="134"/>
        <v>6</v>
      </c>
      <c r="N2128" s="16">
        <f t="shared" si="135"/>
        <v>6</v>
      </c>
      <c r="O2128" s="70">
        <f t="shared" si="136"/>
        <v>0.3</v>
      </c>
    </row>
    <row r="2129" spans="1:15" ht="18" thickBot="1" x14ac:dyDescent="0.4">
      <c r="A2129" s="15">
        <v>2120</v>
      </c>
      <c r="D2129" s="14"/>
      <c r="E2129" s="14"/>
      <c r="F2129" s="14"/>
      <c r="G2129" s="14"/>
      <c r="H2129" s="71">
        <f>MIN(VLOOKUP(O2129,'Tableau de correspondances'!B$8:T$31,MATCH(N2129,'Tableau de correspondances'!B$7:T$7,1),TRUE),VLOOKUP(O2129,'Tableau de correspondances'!W$8:AO$31,MATCH(N2129,'Tableau de correspondances'!W$7:AO$7,-1),TRUE))</f>
        <v>46</v>
      </c>
      <c r="I2129" s="78" t="str">
        <f>IF(VLOOKUP(O2129,'Tableau de correspondances'!B$8:T$31,MATCH(N2129,'Tableau de correspondances'!B$7:T$7,1),TRUE)&gt;VLOOKUP(O2129,'Tableau de correspondances'!W$8:AO$31,MATCH(N2129,'Tableau de correspondances'!W$7:AO$7,-1),TRUE),"Table 2","Table 1")</f>
        <v>Table 1</v>
      </c>
      <c r="J2129" s="73" t="str">
        <f t="shared" si="133"/>
        <v>non</v>
      </c>
      <c r="K2129" s="28"/>
      <c r="L2129" s="29"/>
      <c r="M2129" s="34">
        <f t="shared" si="134"/>
        <v>6</v>
      </c>
      <c r="N2129" s="16">
        <f t="shared" si="135"/>
        <v>6</v>
      </c>
      <c r="O2129" s="70">
        <f t="shared" si="136"/>
        <v>0.3</v>
      </c>
    </row>
    <row r="2130" spans="1:15" ht="18" thickBot="1" x14ac:dyDescent="0.4">
      <c r="A2130" s="15">
        <v>2121</v>
      </c>
      <c r="D2130" s="14"/>
      <c r="E2130" s="14"/>
      <c r="F2130" s="14"/>
      <c r="G2130" s="14"/>
      <c r="H2130" s="71">
        <f>MIN(VLOOKUP(O2130,'Tableau de correspondances'!B$8:T$31,MATCH(N2130,'Tableau de correspondances'!B$7:T$7,1),TRUE),VLOOKUP(O2130,'Tableau de correspondances'!W$8:AO$31,MATCH(N2130,'Tableau de correspondances'!W$7:AO$7,-1),TRUE))</f>
        <v>46</v>
      </c>
      <c r="I2130" s="78" t="str">
        <f>IF(VLOOKUP(O2130,'Tableau de correspondances'!B$8:T$31,MATCH(N2130,'Tableau de correspondances'!B$7:T$7,1),TRUE)&gt;VLOOKUP(O2130,'Tableau de correspondances'!W$8:AO$31,MATCH(N2130,'Tableau de correspondances'!W$7:AO$7,-1),TRUE),"Table 2","Table 1")</f>
        <v>Table 1</v>
      </c>
      <c r="J2130" s="73" t="str">
        <f t="shared" si="133"/>
        <v>non</v>
      </c>
      <c r="K2130" s="28"/>
      <c r="L2130" s="29"/>
      <c r="M2130" s="34">
        <f t="shared" si="134"/>
        <v>6</v>
      </c>
      <c r="N2130" s="16">
        <f t="shared" si="135"/>
        <v>6</v>
      </c>
      <c r="O2130" s="70">
        <f t="shared" si="136"/>
        <v>0.3</v>
      </c>
    </row>
    <row r="2131" spans="1:15" ht="18" thickBot="1" x14ac:dyDescent="0.4">
      <c r="A2131" s="15">
        <v>2122</v>
      </c>
      <c r="D2131" s="14"/>
      <c r="E2131" s="14"/>
      <c r="F2131" s="14"/>
      <c r="G2131" s="14"/>
      <c r="H2131" s="71">
        <f>MIN(VLOOKUP(O2131,'Tableau de correspondances'!B$8:T$31,MATCH(N2131,'Tableau de correspondances'!B$7:T$7,1),TRUE),VLOOKUP(O2131,'Tableau de correspondances'!W$8:AO$31,MATCH(N2131,'Tableau de correspondances'!W$7:AO$7,-1),TRUE))</f>
        <v>46</v>
      </c>
      <c r="I2131" s="78" t="str">
        <f>IF(VLOOKUP(O2131,'Tableau de correspondances'!B$8:T$31,MATCH(N2131,'Tableau de correspondances'!B$7:T$7,1),TRUE)&gt;VLOOKUP(O2131,'Tableau de correspondances'!W$8:AO$31,MATCH(N2131,'Tableau de correspondances'!W$7:AO$7,-1),TRUE),"Table 2","Table 1")</f>
        <v>Table 1</v>
      </c>
      <c r="J2131" s="73" t="str">
        <f t="shared" si="133"/>
        <v>non</v>
      </c>
      <c r="K2131" s="28"/>
      <c r="L2131" s="29"/>
      <c r="M2131" s="34">
        <f t="shared" si="134"/>
        <v>6</v>
      </c>
      <c r="N2131" s="16">
        <f t="shared" si="135"/>
        <v>6</v>
      </c>
      <c r="O2131" s="70">
        <f t="shared" si="136"/>
        <v>0.3</v>
      </c>
    </row>
    <row r="2132" spans="1:15" ht="18" thickBot="1" x14ac:dyDescent="0.4">
      <c r="A2132" s="15">
        <v>2123</v>
      </c>
      <c r="D2132" s="14"/>
      <c r="E2132" s="14"/>
      <c r="F2132" s="14"/>
      <c r="G2132" s="14"/>
      <c r="H2132" s="71">
        <f>MIN(VLOOKUP(O2132,'Tableau de correspondances'!B$8:T$31,MATCH(N2132,'Tableau de correspondances'!B$7:T$7,1),TRUE),VLOOKUP(O2132,'Tableau de correspondances'!W$8:AO$31,MATCH(N2132,'Tableau de correspondances'!W$7:AO$7,-1),TRUE))</f>
        <v>46</v>
      </c>
      <c r="I2132" s="78" t="str">
        <f>IF(VLOOKUP(O2132,'Tableau de correspondances'!B$8:T$31,MATCH(N2132,'Tableau de correspondances'!B$7:T$7,1),TRUE)&gt;VLOOKUP(O2132,'Tableau de correspondances'!W$8:AO$31,MATCH(N2132,'Tableau de correspondances'!W$7:AO$7,-1),TRUE),"Table 2","Table 1")</f>
        <v>Table 1</v>
      </c>
      <c r="J2132" s="73" t="str">
        <f t="shared" si="133"/>
        <v>non</v>
      </c>
      <c r="K2132" s="28"/>
      <c r="L2132" s="29"/>
      <c r="M2132" s="34">
        <f t="shared" si="134"/>
        <v>6</v>
      </c>
      <c r="N2132" s="16">
        <f t="shared" si="135"/>
        <v>6</v>
      </c>
      <c r="O2132" s="70">
        <f t="shared" si="136"/>
        <v>0.3</v>
      </c>
    </row>
    <row r="2133" spans="1:15" ht="18" thickBot="1" x14ac:dyDescent="0.4">
      <c r="A2133" s="15">
        <v>2124</v>
      </c>
      <c r="D2133" s="14"/>
      <c r="E2133" s="14"/>
      <c r="F2133" s="14"/>
      <c r="G2133" s="14"/>
      <c r="H2133" s="71">
        <f>MIN(VLOOKUP(O2133,'Tableau de correspondances'!B$8:T$31,MATCH(N2133,'Tableau de correspondances'!B$7:T$7,1),TRUE),VLOOKUP(O2133,'Tableau de correspondances'!W$8:AO$31,MATCH(N2133,'Tableau de correspondances'!W$7:AO$7,-1),TRUE))</f>
        <v>46</v>
      </c>
      <c r="I2133" s="78" t="str">
        <f>IF(VLOOKUP(O2133,'Tableau de correspondances'!B$8:T$31,MATCH(N2133,'Tableau de correspondances'!B$7:T$7,1),TRUE)&gt;VLOOKUP(O2133,'Tableau de correspondances'!W$8:AO$31,MATCH(N2133,'Tableau de correspondances'!W$7:AO$7,-1),TRUE),"Table 2","Table 1")</f>
        <v>Table 1</v>
      </c>
      <c r="J2133" s="73" t="str">
        <f t="shared" si="133"/>
        <v>non</v>
      </c>
      <c r="K2133" s="28"/>
      <c r="L2133" s="29"/>
      <c r="M2133" s="34">
        <f t="shared" si="134"/>
        <v>6</v>
      </c>
      <c r="N2133" s="16">
        <f t="shared" si="135"/>
        <v>6</v>
      </c>
      <c r="O2133" s="70">
        <f t="shared" si="136"/>
        <v>0.3</v>
      </c>
    </row>
    <row r="2134" spans="1:15" ht="18" thickBot="1" x14ac:dyDescent="0.4">
      <c r="A2134" s="15">
        <v>2125</v>
      </c>
      <c r="D2134" s="14"/>
      <c r="E2134" s="14"/>
      <c r="F2134" s="14"/>
      <c r="G2134" s="14"/>
      <c r="H2134" s="71">
        <f>MIN(VLOOKUP(O2134,'Tableau de correspondances'!B$8:T$31,MATCH(N2134,'Tableau de correspondances'!B$7:T$7,1),TRUE),VLOOKUP(O2134,'Tableau de correspondances'!W$8:AO$31,MATCH(N2134,'Tableau de correspondances'!W$7:AO$7,-1),TRUE))</f>
        <v>46</v>
      </c>
      <c r="I2134" s="78" t="str">
        <f>IF(VLOOKUP(O2134,'Tableau de correspondances'!B$8:T$31,MATCH(N2134,'Tableau de correspondances'!B$7:T$7,1),TRUE)&gt;VLOOKUP(O2134,'Tableau de correspondances'!W$8:AO$31,MATCH(N2134,'Tableau de correspondances'!W$7:AO$7,-1),TRUE),"Table 2","Table 1")</f>
        <v>Table 1</v>
      </c>
      <c r="J2134" s="73" t="str">
        <f t="shared" si="133"/>
        <v>non</v>
      </c>
      <c r="K2134" s="28"/>
      <c r="L2134" s="29"/>
      <c r="M2134" s="34">
        <f t="shared" si="134"/>
        <v>6</v>
      </c>
      <c r="N2134" s="16">
        <f t="shared" si="135"/>
        <v>6</v>
      </c>
      <c r="O2134" s="70">
        <f t="shared" si="136"/>
        <v>0.3</v>
      </c>
    </row>
    <row r="2135" spans="1:15" ht="18" thickBot="1" x14ac:dyDescent="0.4">
      <c r="A2135" s="15">
        <v>2126</v>
      </c>
      <c r="D2135" s="14"/>
      <c r="E2135" s="14"/>
      <c r="F2135" s="14"/>
      <c r="G2135" s="14"/>
      <c r="H2135" s="71">
        <f>MIN(VLOOKUP(O2135,'Tableau de correspondances'!B$8:T$31,MATCH(N2135,'Tableau de correspondances'!B$7:T$7,1),TRUE),VLOOKUP(O2135,'Tableau de correspondances'!W$8:AO$31,MATCH(N2135,'Tableau de correspondances'!W$7:AO$7,-1),TRUE))</f>
        <v>46</v>
      </c>
      <c r="I2135" s="78" t="str">
        <f>IF(VLOOKUP(O2135,'Tableau de correspondances'!B$8:T$31,MATCH(N2135,'Tableau de correspondances'!B$7:T$7,1),TRUE)&gt;VLOOKUP(O2135,'Tableau de correspondances'!W$8:AO$31,MATCH(N2135,'Tableau de correspondances'!W$7:AO$7,-1),TRUE),"Table 2","Table 1")</f>
        <v>Table 1</v>
      </c>
      <c r="J2135" s="73" t="str">
        <f t="shared" si="133"/>
        <v>non</v>
      </c>
      <c r="K2135" s="28"/>
      <c r="L2135" s="29"/>
      <c r="M2135" s="34">
        <f t="shared" si="134"/>
        <v>6</v>
      </c>
      <c r="N2135" s="16">
        <f t="shared" si="135"/>
        <v>6</v>
      </c>
      <c r="O2135" s="70">
        <f t="shared" si="136"/>
        <v>0.3</v>
      </c>
    </row>
    <row r="2136" spans="1:15" ht="18" thickBot="1" x14ac:dyDescent="0.4">
      <c r="A2136" s="15">
        <v>2127</v>
      </c>
      <c r="D2136" s="14"/>
      <c r="E2136" s="14"/>
      <c r="F2136" s="14"/>
      <c r="G2136" s="14"/>
      <c r="H2136" s="71">
        <f>MIN(VLOOKUP(O2136,'Tableau de correspondances'!B$8:T$31,MATCH(N2136,'Tableau de correspondances'!B$7:T$7,1),TRUE),VLOOKUP(O2136,'Tableau de correspondances'!W$8:AO$31,MATCH(N2136,'Tableau de correspondances'!W$7:AO$7,-1),TRUE))</f>
        <v>46</v>
      </c>
      <c r="I2136" s="78" t="str">
        <f>IF(VLOOKUP(O2136,'Tableau de correspondances'!B$8:T$31,MATCH(N2136,'Tableau de correspondances'!B$7:T$7,1),TRUE)&gt;VLOOKUP(O2136,'Tableau de correspondances'!W$8:AO$31,MATCH(N2136,'Tableau de correspondances'!W$7:AO$7,-1),TRUE),"Table 2","Table 1")</f>
        <v>Table 1</v>
      </c>
      <c r="J2136" s="73" t="str">
        <f t="shared" si="133"/>
        <v>non</v>
      </c>
      <c r="K2136" s="28"/>
      <c r="L2136" s="29"/>
      <c r="M2136" s="34">
        <f t="shared" si="134"/>
        <v>6</v>
      </c>
      <c r="N2136" s="16">
        <f t="shared" si="135"/>
        <v>6</v>
      </c>
      <c r="O2136" s="70">
        <f t="shared" si="136"/>
        <v>0.3</v>
      </c>
    </row>
    <row r="2137" spans="1:15" ht="18" thickBot="1" x14ac:dyDescent="0.4">
      <c r="A2137" s="15">
        <v>2128</v>
      </c>
      <c r="D2137" s="14"/>
      <c r="E2137" s="14"/>
      <c r="F2137" s="14"/>
      <c r="G2137" s="14"/>
      <c r="H2137" s="71">
        <f>MIN(VLOOKUP(O2137,'Tableau de correspondances'!B$8:T$31,MATCH(N2137,'Tableau de correspondances'!B$7:T$7,1),TRUE),VLOOKUP(O2137,'Tableau de correspondances'!W$8:AO$31,MATCH(N2137,'Tableau de correspondances'!W$7:AO$7,-1),TRUE))</f>
        <v>46</v>
      </c>
      <c r="I2137" s="78" t="str">
        <f>IF(VLOOKUP(O2137,'Tableau de correspondances'!B$8:T$31,MATCH(N2137,'Tableau de correspondances'!B$7:T$7,1),TRUE)&gt;VLOOKUP(O2137,'Tableau de correspondances'!W$8:AO$31,MATCH(N2137,'Tableau de correspondances'!W$7:AO$7,-1),TRUE),"Table 2","Table 1")</f>
        <v>Table 1</v>
      </c>
      <c r="J2137" s="73" t="str">
        <f t="shared" si="133"/>
        <v>non</v>
      </c>
      <c r="K2137" s="28"/>
      <c r="L2137" s="29"/>
      <c r="M2137" s="34">
        <f t="shared" si="134"/>
        <v>6</v>
      </c>
      <c r="N2137" s="16">
        <f t="shared" si="135"/>
        <v>6</v>
      </c>
      <c r="O2137" s="70">
        <f t="shared" si="136"/>
        <v>0.3</v>
      </c>
    </row>
    <row r="2138" spans="1:15" ht="18" thickBot="1" x14ac:dyDescent="0.4">
      <c r="A2138" s="15">
        <v>2129</v>
      </c>
      <c r="D2138" s="14"/>
      <c r="E2138" s="14"/>
      <c r="F2138" s="14"/>
      <c r="G2138" s="14"/>
      <c r="H2138" s="71">
        <f>MIN(VLOOKUP(O2138,'Tableau de correspondances'!B$8:T$31,MATCH(N2138,'Tableau de correspondances'!B$7:T$7,1),TRUE),VLOOKUP(O2138,'Tableau de correspondances'!W$8:AO$31,MATCH(N2138,'Tableau de correspondances'!W$7:AO$7,-1),TRUE))</f>
        <v>46</v>
      </c>
      <c r="I2138" s="78" t="str">
        <f>IF(VLOOKUP(O2138,'Tableau de correspondances'!B$8:T$31,MATCH(N2138,'Tableau de correspondances'!B$7:T$7,1),TRUE)&gt;VLOOKUP(O2138,'Tableau de correspondances'!W$8:AO$31,MATCH(N2138,'Tableau de correspondances'!W$7:AO$7,-1),TRUE),"Table 2","Table 1")</f>
        <v>Table 1</v>
      </c>
      <c r="J2138" s="73" t="str">
        <f t="shared" si="133"/>
        <v>non</v>
      </c>
      <c r="K2138" s="28"/>
      <c r="L2138" s="29"/>
      <c r="M2138" s="34">
        <f t="shared" si="134"/>
        <v>6</v>
      </c>
      <c r="N2138" s="16">
        <f t="shared" si="135"/>
        <v>6</v>
      </c>
      <c r="O2138" s="70">
        <f t="shared" si="136"/>
        <v>0.3</v>
      </c>
    </row>
    <row r="2139" spans="1:15" ht="18" thickBot="1" x14ac:dyDescent="0.4">
      <c r="A2139" s="15">
        <v>2130</v>
      </c>
      <c r="D2139" s="14"/>
      <c r="E2139" s="14"/>
      <c r="F2139" s="14"/>
      <c r="G2139" s="14"/>
      <c r="H2139" s="71">
        <f>MIN(VLOOKUP(O2139,'Tableau de correspondances'!B$8:T$31,MATCH(N2139,'Tableau de correspondances'!B$7:T$7,1),TRUE),VLOOKUP(O2139,'Tableau de correspondances'!W$8:AO$31,MATCH(N2139,'Tableau de correspondances'!W$7:AO$7,-1),TRUE))</f>
        <v>46</v>
      </c>
      <c r="I2139" s="78" t="str">
        <f>IF(VLOOKUP(O2139,'Tableau de correspondances'!B$8:T$31,MATCH(N2139,'Tableau de correspondances'!B$7:T$7,1),TRUE)&gt;VLOOKUP(O2139,'Tableau de correspondances'!W$8:AO$31,MATCH(N2139,'Tableau de correspondances'!W$7:AO$7,-1),TRUE),"Table 2","Table 1")</f>
        <v>Table 1</v>
      </c>
      <c r="J2139" s="73" t="str">
        <f t="shared" si="133"/>
        <v>non</v>
      </c>
      <c r="K2139" s="28"/>
      <c r="L2139" s="29"/>
      <c r="M2139" s="34">
        <f t="shared" si="134"/>
        <v>6</v>
      </c>
      <c r="N2139" s="16">
        <f t="shared" si="135"/>
        <v>6</v>
      </c>
      <c r="O2139" s="70">
        <f t="shared" si="136"/>
        <v>0.3</v>
      </c>
    </row>
    <row r="2140" spans="1:15" ht="18" thickBot="1" x14ac:dyDescent="0.4">
      <c r="A2140" s="15">
        <v>2131</v>
      </c>
      <c r="D2140" s="14"/>
      <c r="E2140" s="14"/>
      <c r="F2140" s="14"/>
      <c r="G2140" s="14"/>
      <c r="H2140" s="71">
        <f>MIN(VLOOKUP(O2140,'Tableau de correspondances'!B$8:T$31,MATCH(N2140,'Tableau de correspondances'!B$7:T$7,1),TRUE),VLOOKUP(O2140,'Tableau de correspondances'!W$8:AO$31,MATCH(N2140,'Tableau de correspondances'!W$7:AO$7,-1),TRUE))</f>
        <v>46</v>
      </c>
      <c r="I2140" s="78" t="str">
        <f>IF(VLOOKUP(O2140,'Tableau de correspondances'!B$8:T$31,MATCH(N2140,'Tableau de correspondances'!B$7:T$7,1),TRUE)&gt;VLOOKUP(O2140,'Tableau de correspondances'!W$8:AO$31,MATCH(N2140,'Tableau de correspondances'!W$7:AO$7,-1),TRUE),"Table 2","Table 1")</f>
        <v>Table 1</v>
      </c>
      <c r="J2140" s="73" t="str">
        <f t="shared" si="133"/>
        <v>non</v>
      </c>
      <c r="K2140" s="28"/>
      <c r="L2140" s="29"/>
      <c r="M2140" s="34">
        <f t="shared" si="134"/>
        <v>6</v>
      </c>
      <c r="N2140" s="16">
        <f t="shared" si="135"/>
        <v>6</v>
      </c>
      <c r="O2140" s="70">
        <f t="shared" si="136"/>
        <v>0.3</v>
      </c>
    </row>
    <row r="2141" spans="1:15" ht="18" thickBot="1" x14ac:dyDescent="0.4">
      <c r="A2141" s="15">
        <v>2132</v>
      </c>
      <c r="D2141" s="14"/>
      <c r="E2141" s="14"/>
      <c r="F2141" s="14"/>
      <c r="G2141" s="14"/>
      <c r="H2141" s="71">
        <f>MIN(VLOOKUP(O2141,'Tableau de correspondances'!B$8:T$31,MATCH(N2141,'Tableau de correspondances'!B$7:T$7,1),TRUE),VLOOKUP(O2141,'Tableau de correspondances'!W$8:AO$31,MATCH(N2141,'Tableau de correspondances'!W$7:AO$7,-1),TRUE))</f>
        <v>46</v>
      </c>
      <c r="I2141" s="78" t="str">
        <f>IF(VLOOKUP(O2141,'Tableau de correspondances'!B$8:T$31,MATCH(N2141,'Tableau de correspondances'!B$7:T$7,1),TRUE)&gt;VLOOKUP(O2141,'Tableau de correspondances'!W$8:AO$31,MATCH(N2141,'Tableau de correspondances'!W$7:AO$7,-1),TRUE),"Table 2","Table 1")</f>
        <v>Table 1</v>
      </c>
      <c r="J2141" s="73" t="str">
        <f t="shared" si="133"/>
        <v>non</v>
      </c>
      <c r="K2141" s="28"/>
      <c r="L2141" s="29"/>
      <c r="M2141" s="34">
        <f t="shared" si="134"/>
        <v>6</v>
      </c>
      <c r="N2141" s="16">
        <f t="shared" si="135"/>
        <v>6</v>
      </c>
      <c r="O2141" s="70">
        <f t="shared" si="136"/>
        <v>0.3</v>
      </c>
    </row>
    <row r="2142" spans="1:15" ht="18" thickBot="1" x14ac:dyDescent="0.4">
      <c r="A2142" s="15">
        <v>2133</v>
      </c>
      <c r="D2142" s="14"/>
      <c r="E2142" s="14"/>
      <c r="F2142" s="14"/>
      <c r="G2142" s="14"/>
      <c r="H2142" s="71">
        <f>MIN(VLOOKUP(O2142,'Tableau de correspondances'!B$8:T$31,MATCH(N2142,'Tableau de correspondances'!B$7:T$7,1),TRUE),VLOOKUP(O2142,'Tableau de correspondances'!W$8:AO$31,MATCH(N2142,'Tableau de correspondances'!W$7:AO$7,-1),TRUE))</f>
        <v>46</v>
      </c>
      <c r="I2142" s="78" t="str">
        <f>IF(VLOOKUP(O2142,'Tableau de correspondances'!B$8:T$31,MATCH(N2142,'Tableau de correspondances'!B$7:T$7,1),TRUE)&gt;VLOOKUP(O2142,'Tableau de correspondances'!W$8:AO$31,MATCH(N2142,'Tableau de correspondances'!W$7:AO$7,-1),TRUE),"Table 2","Table 1")</f>
        <v>Table 1</v>
      </c>
      <c r="J2142" s="73" t="str">
        <f t="shared" si="133"/>
        <v>non</v>
      </c>
      <c r="K2142" s="28"/>
      <c r="L2142" s="29"/>
      <c r="M2142" s="34">
        <f t="shared" si="134"/>
        <v>6</v>
      </c>
      <c r="N2142" s="16">
        <f t="shared" si="135"/>
        <v>6</v>
      </c>
      <c r="O2142" s="70">
        <f t="shared" si="136"/>
        <v>0.3</v>
      </c>
    </row>
    <row r="2143" spans="1:15" ht="18" thickBot="1" x14ac:dyDescent="0.4">
      <c r="A2143" s="15">
        <v>2134</v>
      </c>
      <c r="D2143" s="14"/>
      <c r="E2143" s="14"/>
      <c r="F2143" s="14"/>
      <c r="G2143" s="14"/>
      <c r="H2143" s="71">
        <f>MIN(VLOOKUP(O2143,'Tableau de correspondances'!B$8:T$31,MATCH(N2143,'Tableau de correspondances'!B$7:T$7,1),TRUE),VLOOKUP(O2143,'Tableau de correspondances'!W$8:AO$31,MATCH(N2143,'Tableau de correspondances'!W$7:AO$7,-1),TRUE))</f>
        <v>46</v>
      </c>
      <c r="I2143" s="78" t="str">
        <f>IF(VLOOKUP(O2143,'Tableau de correspondances'!B$8:T$31,MATCH(N2143,'Tableau de correspondances'!B$7:T$7,1),TRUE)&gt;VLOOKUP(O2143,'Tableau de correspondances'!W$8:AO$31,MATCH(N2143,'Tableau de correspondances'!W$7:AO$7,-1),TRUE),"Table 2","Table 1")</f>
        <v>Table 1</v>
      </c>
      <c r="J2143" s="73" t="str">
        <f t="shared" si="133"/>
        <v>non</v>
      </c>
      <c r="K2143" s="28"/>
      <c r="L2143" s="29"/>
      <c r="M2143" s="34">
        <f t="shared" si="134"/>
        <v>6</v>
      </c>
      <c r="N2143" s="16">
        <f t="shared" si="135"/>
        <v>6</v>
      </c>
      <c r="O2143" s="70">
        <f t="shared" si="136"/>
        <v>0.3</v>
      </c>
    </row>
    <row r="2144" spans="1:15" ht="18" thickBot="1" x14ac:dyDescent="0.4">
      <c r="A2144" s="15">
        <v>2135</v>
      </c>
      <c r="D2144" s="14"/>
      <c r="E2144" s="14"/>
      <c r="F2144" s="14"/>
      <c r="G2144" s="14"/>
      <c r="H2144" s="71">
        <f>MIN(VLOOKUP(O2144,'Tableau de correspondances'!B$8:T$31,MATCH(N2144,'Tableau de correspondances'!B$7:T$7,1),TRUE),VLOOKUP(O2144,'Tableau de correspondances'!W$8:AO$31,MATCH(N2144,'Tableau de correspondances'!W$7:AO$7,-1),TRUE))</f>
        <v>46</v>
      </c>
      <c r="I2144" s="78" t="str">
        <f>IF(VLOOKUP(O2144,'Tableau de correspondances'!B$8:T$31,MATCH(N2144,'Tableau de correspondances'!B$7:T$7,1),TRUE)&gt;VLOOKUP(O2144,'Tableau de correspondances'!W$8:AO$31,MATCH(N2144,'Tableau de correspondances'!W$7:AO$7,-1),TRUE),"Table 2","Table 1")</f>
        <v>Table 1</v>
      </c>
      <c r="J2144" s="73" t="str">
        <f t="shared" si="133"/>
        <v>non</v>
      </c>
      <c r="K2144" s="28"/>
      <c r="L2144" s="29"/>
      <c r="M2144" s="34">
        <f t="shared" si="134"/>
        <v>6</v>
      </c>
      <c r="N2144" s="16">
        <f t="shared" si="135"/>
        <v>6</v>
      </c>
      <c r="O2144" s="70">
        <f t="shared" si="136"/>
        <v>0.3</v>
      </c>
    </row>
    <row r="2145" spans="1:15" ht="18" thickBot="1" x14ac:dyDescent="0.4">
      <c r="A2145" s="15">
        <v>2136</v>
      </c>
      <c r="D2145" s="14"/>
      <c r="E2145" s="14"/>
      <c r="F2145" s="14"/>
      <c r="G2145" s="14"/>
      <c r="H2145" s="71">
        <f>MIN(VLOOKUP(O2145,'Tableau de correspondances'!B$8:T$31,MATCH(N2145,'Tableau de correspondances'!B$7:T$7,1),TRUE),VLOOKUP(O2145,'Tableau de correspondances'!W$8:AO$31,MATCH(N2145,'Tableau de correspondances'!W$7:AO$7,-1),TRUE))</f>
        <v>46</v>
      </c>
      <c r="I2145" s="78" t="str">
        <f>IF(VLOOKUP(O2145,'Tableau de correspondances'!B$8:T$31,MATCH(N2145,'Tableau de correspondances'!B$7:T$7,1),TRUE)&gt;VLOOKUP(O2145,'Tableau de correspondances'!W$8:AO$31,MATCH(N2145,'Tableau de correspondances'!W$7:AO$7,-1),TRUE),"Table 2","Table 1")</f>
        <v>Table 1</v>
      </c>
      <c r="J2145" s="73" t="str">
        <f t="shared" si="133"/>
        <v>non</v>
      </c>
      <c r="K2145" s="28"/>
      <c r="L2145" s="29"/>
      <c r="M2145" s="34">
        <f t="shared" si="134"/>
        <v>6</v>
      </c>
      <c r="N2145" s="16">
        <f t="shared" si="135"/>
        <v>6</v>
      </c>
      <c r="O2145" s="70">
        <f t="shared" si="136"/>
        <v>0.3</v>
      </c>
    </row>
    <row r="2146" spans="1:15" ht="18" thickBot="1" x14ac:dyDescent="0.4">
      <c r="A2146" s="15">
        <v>2137</v>
      </c>
      <c r="D2146" s="14"/>
      <c r="E2146" s="14"/>
      <c r="F2146" s="14"/>
      <c r="G2146" s="14"/>
      <c r="H2146" s="71">
        <f>MIN(VLOOKUP(O2146,'Tableau de correspondances'!B$8:T$31,MATCH(N2146,'Tableau de correspondances'!B$7:T$7,1),TRUE),VLOOKUP(O2146,'Tableau de correspondances'!W$8:AO$31,MATCH(N2146,'Tableau de correspondances'!W$7:AO$7,-1),TRUE))</f>
        <v>46</v>
      </c>
      <c r="I2146" s="78" t="str">
        <f>IF(VLOOKUP(O2146,'Tableau de correspondances'!B$8:T$31,MATCH(N2146,'Tableau de correspondances'!B$7:T$7,1),TRUE)&gt;VLOOKUP(O2146,'Tableau de correspondances'!W$8:AO$31,MATCH(N2146,'Tableau de correspondances'!W$7:AO$7,-1),TRUE),"Table 2","Table 1")</f>
        <v>Table 1</v>
      </c>
      <c r="J2146" s="73" t="str">
        <f t="shared" si="133"/>
        <v>non</v>
      </c>
      <c r="K2146" s="28"/>
      <c r="L2146" s="29"/>
      <c r="M2146" s="34">
        <f t="shared" si="134"/>
        <v>6</v>
      </c>
      <c r="N2146" s="16">
        <f t="shared" si="135"/>
        <v>6</v>
      </c>
      <c r="O2146" s="70">
        <f t="shared" si="136"/>
        <v>0.3</v>
      </c>
    </row>
    <row r="2147" spans="1:15" ht="18" thickBot="1" x14ac:dyDescent="0.4">
      <c r="A2147" s="15">
        <v>2138</v>
      </c>
      <c r="D2147" s="14"/>
      <c r="E2147" s="14"/>
      <c r="F2147" s="14"/>
      <c r="G2147" s="14"/>
      <c r="H2147" s="71">
        <f>MIN(VLOOKUP(O2147,'Tableau de correspondances'!B$8:T$31,MATCH(N2147,'Tableau de correspondances'!B$7:T$7,1),TRUE),VLOOKUP(O2147,'Tableau de correspondances'!W$8:AO$31,MATCH(N2147,'Tableau de correspondances'!W$7:AO$7,-1),TRUE))</f>
        <v>46</v>
      </c>
      <c r="I2147" s="78" t="str">
        <f>IF(VLOOKUP(O2147,'Tableau de correspondances'!B$8:T$31,MATCH(N2147,'Tableau de correspondances'!B$7:T$7,1),TRUE)&gt;VLOOKUP(O2147,'Tableau de correspondances'!W$8:AO$31,MATCH(N2147,'Tableau de correspondances'!W$7:AO$7,-1),TRUE),"Table 2","Table 1")</f>
        <v>Table 1</v>
      </c>
      <c r="J2147" s="73" t="str">
        <f t="shared" si="133"/>
        <v>non</v>
      </c>
      <c r="K2147" s="28"/>
      <c r="L2147" s="29"/>
      <c r="M2147" s="34">
        <f t="shared" si="134"/>
        <v>6</v>
      </c>
      <c r="N2147" s="16">
        <f t="shared" si="135"/>
        <v>6</v>
      </c>
      <c r="O2147" s="70">
        <f t="shared" si="136"/>
        <v>0.3</v>
      </c>
    </row>
    <row r="2148" spans="1:15" ht="18" thickBot="1" x14ac:dyDescent="0.4">
      <c r="A2148" s="15">
        <v>2139</v>
      </c>
      <c r="D2148" s="14"/>
      <c r="E2148" s="14"/>
      <c r="F2148" s="14"/>
      <c r="G2148" s="14"/>
      <c r="H2148" s="71">
        <f>MIN(VLOOKUP(O2148,'Tableau de correspondances'!B$8:T$31,MATCH(N2148,'Tableau de correspondances'!B$7:T$7,1),TRUE),VLOOKUP(O2148,'Tableau de correspondances'!W$8:AO$31,MATCH(N2148,'Tableau de correspondances'!W$7:AO$7,-1),TRUE))</f>
        <v>46</v>
      </c>
      <c r="I2148" s="78" t="str">
        <f>IF(VLOOKUP(O2148,'Tableau de correspondances'!B$8:T$31,MATCH(N2148,'Tableau de correspondances'!B$7:T$7,1),TRUE)&gt;VLOOKUP(O2148,'Tableau de correspondances'!W$8:AO$31,MATCH(N2148,'Tableau de correspondances'!W$7:AO$7,-1),TRUE),"Table 2","Table 1")</f>
        <v>Table 1</v>
      </c>
      <c r="J2148" s="73" t="str">
        <f t="shared" si="133"/>
        <v>non</v>
      </c>
      <c r="K2148" s="28"/>
      <c r="L2148" s="29"/>
      <c r="M2148" s="34">
        <f t="shared" si="134"/>
        <v>6</v>
      </c>
      <c r="N2148" s="16">
        <f t="shared" si="135"/>
        <v>6</v>
      </c>
      <c r="O2148" s="70">
        <f t="shared" si="136"/>
        <v>0.3</v>
      </c>
    </row>
    <row r="2149" spans="1:15" ht="18" thickBot="1" x14ac:dyDescent="0.4">
      <c r="A2149" s="15">
        <v>2140</v>
      </c>
      <c r="D2149" s="14"/>
      <c r="E2149" s="14"/>
      <c r="F2149" s="14"/>
      <c r="G2149" s="14"/>
      <c r="H2149" s="71">
        <f>MIN(VLOOKUP(O2149,'Tableau de correspondances'!B$8:T$31,MATCH(N2149,'Tableau de correspondances'!B$7:T$7,1),TRUE),VLOOKUP(O2149,'Tableau de correspondances'!W$8:AO$31,MATCH(N2149,'Tableau de correspondances'!W$7:AO$7,-1),TRUE))</f>
        <v>46</v>
      </c>
      <c r="I2149" s="78" t="str">
        <f>IF(VLOOKUP(O2149,'Tableau de correspondances'!B$8:T$31,MATCH(N2149,'Tableau de correspondances'!B$7:T$7,1),TRUE)&gt;VLOOKUP(O2149,'Tableau de correspondances'!W$8:AO$31,MATCH(N2149,'Tableau de correspondances'!W$7:AO$7,-1),TRUE),"Table 2","Table 1")</f>
        <v>Table 1</v>
      </c>
      <c r="J2149" s="73" t="str">
        <f t="shared" si="133"/>
        <v>non</v>
      </c>
      <c r="K2149" s="28"/>
      <c r="L2149" s="29"/>
      <c r="M2149" s="34">
        <f t="shared" si="134"/>
        <v>6</v>
      </c>
      <c r="N2149" s="16">
        <f t="shared" si="135"/>
        <v>6</v>
      </c>
      <c r="O2149" s="70">
        <f t="shared" si="136"/>
        <v>0.3</v>
      </c>
    </row>
    <row r="2150" spans="1:15" ht="18" thickBot="1" x14ac:dyDescent="0.4">
      <c r="A2150" s="15">
        <v>2141</v>
      </c>
      <c r="D2150" s="14"/>
      <c r="E2150" s="14"/>
      <c r="F2150" s="14"/>
      <c r="G2150" s="14"/>
      <c r="H2150" s="71">
        <f>MIN(VLOOKUP(O2150,'Tableau de correspondances'!B$8:T$31,MATCH(N2150,'Tableau de correspondances'!B$7:T$7,1),TRUE),VLOOKUP(O2150,'Tableau de correspondances'!W$8:AO$31,MATCH(N2150,'Tableau de correspondances'!W$7:AO$7,-1),TRUE))</f>
        <v>46</v>
      </c>
      <c r="I2150" s="78" t="str">
        <f>IF(VLOOKUP(O2150,'Tableau de correspondances'!B$8:T$31,MATCH(N2150,'Tableau de correspondances'!B$7:T$7,1),TRUE)&gt;VLOOKUP(O2150,'Tableau de correspondances'!W$8:AO$31,MATCH(N2150,'Tableau de correspondances'!W$7:AO$7,-1),TRUE),"Table 2","Table 1")</f>
        <v>Table 1</v>
      </c>
      <c r="J2150" s="73" t="str">
        <f t="shared" si="133"/>
        <v>non</v>
      </c>
      <c r="K2150" s="28"/>
      <c r="L2150" s="29"/>
      <c r="M2150" s="34">
        <f t="shared" si="134"/>
        <v>6</v>
      </c>
      <c r="N2150" s="16">
        <f t="shared" si="135"/>
        <v>6</v>
      </c>
      <c r="O2150" s="70">
        <f t="shared" si="136"/>
        <v>0.3</v>
      </c>
    </row>
    <row r="2151" spans="1:15" ht="18" thickBot="1" x14ac:dyDescent="0.4">
      <c r="A2151" s="15">
        <v>2142</v>
      </c>
      <c r="D2151" s="14"/>
      <c r="E2151" s="14"/>
      <c r="F2151" s="14"/>
      <c r="G2151" s="14"/>
      <c r="H2151" s="71">
        <f>MIN(VLOOKUP(O2151,'Tableau de correspondances'!B$8:T$31,MATCH(N2151,'Tableau de correspondances'!B$7:T$7,1),TRUE),VLOOKUP(O2151,'Tableau de correspondances'!W$8:AO$31,MATCH(N2151,'Tableau de correspondances'!W$7:AO$7,-1),TRUE))</f>
        <v>46</v>
      </c>
      <c r="I2151" s="78" t="str">
        <f>IF(VLOOKUP(O2151,'Tableau de correspondances'!B$8:T$31,MATCH(N2151,'Tableau de correspondances'!B$7:T$7,1),TRUE)&gt;VLOOKUP(O2151,'Tableau de correspondances'!W$8:AO$31,MATCH(N2151,'Tableau de correspondances'!W$7:AO$7,-1),TRUE),"Table 2","Table 1")</f>
        <v>Table 1</v>
      </c>
      <c r="J2151" s="73" t="str">
        <f t="shared" si="133"/>
        <v>non</v>
      </c>
      <c r="K2151" s="28"/>
      <c r="L2151" s="29"/>
      <c r="M2151" s="34">
        <f t="shared" si="134"/>
        <v>6</v>
      </c>
      <c r="N2151" s="16">
        <f t="shared" si="135"/>
        <v>6</v>
      </c>
      <c r="O2151" s="70">
        <f t="shared" si="136"/>
        <v>0.3</v>
      </c>
    </row>
    <row r="2152" spans="1:15" ht="18" thickBot="1" x14ac:dyDescent="0.4">
      <c r="A2152" s="15">
        <v>2143</v>
      </c>
      <c r="D2152" s="14"/>
      <c r="E2152" s="14"/>
      <c r="F2152" s="14"/>
      <c r="G2152" s="14"/>
      <c r="H2152" s="71">
        <f>MIN(VLOOKUP(O2152,'Tableau de correspondances'!B$8:T$31,MATCH(N2152,'Tableau de correspondances'!B$7:T$7,1),TRUE),VLOOKUP(O2152,'Tableau de correspondances'!W$8:AO$31,MATCH(N2152,'Tableau de correspondances'!W$7:AO$7,-1),TRUE))</f>
        <v>46</v>
      </c>
      <c r="I2152" s="78" t="str">
        <f>IF(VLOOKUP(O2152,'Tableau de correspondances'!B$8:T$31,MATCH(N2152,'Tableau de correspondances'!B$7:T$7,1),TRUE)&gt;VLOOKUP(O2152,'Tableau de correspondances'!W$8:AO$31,MATCH(N2152,'Tableau de correspondances'!W$7:AO$7,-1),TRUE),"Table 2","Table 1")</f>
        <v>Table 1</v>
      </c>
      <c r="J2152" s="73" t="str">
        <f t="shared" si="133"/>
        <v>non</v>
      </c>
      <c r="K2152" s="28"/>
      <c r="L2152" s="29"/>
      <c r="M2152" s="34">
        <f t="shared" si="134"/>
        <v>6</v>
      </c>
      <c r="N2152" s="16">
        <f t="shared" si="135"/>
        <v>6</v>
      </c>
      <c r="O2152" s="70">
        <f t="shared" si="136"/>
        <v>0.3</v>
      </c>
    </row>
    <row r="2153" spans="1:15" ht="18" thickBot="1" x14ac:dyDescent="0.4">
      <c r="A2153" s="15">
        <v>2144</v>
      </c>
      <c r="D2153" s="14"/>
      <c r="E2153" s="14"/>
      <c r="F2153" s="14"/>
      <c r="G2153" s="14"/>
      <c r="H2153" s="71">
        <f>MIN(VLOOKUP(O2153,'Tableau de correspondances'!B$8:T$31,MATCH(N2153,'Tableau de correspondances'!B$7:T$7,1),TRUE),VLOOKUP(O2153,'Tableau de correspondances'!W$8:AO$31,MATCH(N2153,'Tableau de correspondances'!W$7:AO$7,-1),TRUE))</f>
        <v>46</v>
      </c>
      <c r="I2153" s="78" t="str">
        <f>IF(VLOOKUP(O2153,'Tableau de correspondances'!B$8:T$31,MATCH(N2153,'Tableau de correspondances'!B$7:T$7,1),TRUE)&gt;VLOOKUP(O2153,'Tableau de correspondances'!W$8:AO$31,MATCH(N2153,'Tableau de correspondances'!W$7:AO$7,-1),TRUE),"Table 2","Table 1")</f>
        <v>Table 1</v>
      </c>
      <c r="J2153" s="73" t="str">
        <f t="shared" si="133"/>
        <v>non</v>
      </c>
      <c r="K2153" s="28"/>
      <c r="L2153" s="29"/>
      <c r="M2153" s="34">
        <f t="shared" si="134"/>
        <v>6</v>
      </c>
      <c r="N2153" s="16">
        <f t="shared" si="135"/>
        <v>6</v>
      </c>
      <c r="O2153" s="70">
        <f t="shared" si="136"/>
        <v>0.3</v>
      </c>
    </row>
    <row r="2154" spans="1:15" ht="18" thickBot="1" x14ac:dyDescent="0.4">
      <c r="A2154" s="15">
        <v>2145</v>
      </c>
      <c r="D2154" s="14"/>
      <c r="E2154" s="14"/>
      <c r="F2154" s="14"/>
      <c r="G2154" s="14"/>
      <c r="H2154" s="71">
        <f>MIN(VLOOKUP(O2154,'Tableau de correspondances'!B$8:T$31,MATCH(N2154,'Tableau de correspondances'!B$7:T$7,1),TRUE),VLOOKUP(O2154,'Tableau de correspondances'!W$8:AO$31,MATCH(N2154,'Tableau de correspondances'!W$7:AO$7,-1),TRUE))</f>
        <v>46</v>
      </c>
      <c r="I2154" s="78" t="str">
        <f>IF(VLOOKUP(O2154,'Tableau de correspondances'!B$8:T$31,MATCH(N2154,'Tableau de correspondances'!B$7:T$7,1),TRUE)&gt;VLOOKUP(O2154,'Tableau de correspondances'!W$8:AO$31,MATCH(N2154,'Tableau de correspondances'!W$7:AO$7,-1),TRUE),"Table 2","Table 1")</f>
        <v>Table 1</v>
      </c>
      <c r="J2154" s="73" t="str">
        <f t="shared" si="133"/>
        <v>non</v>
      </c>
      <c r="K2154" s="28"/>
      <c r="L2154" s="29"/>
      <c r="M2154" s="34">
        <f t="shared" si="134"/>
        <v>6</v>
      </c>
      <c r="N2154" s="16">
        <f t="shared" si="135"/>
        <v>6</v>
      </c>
      <c r="O2154" s="70">
        <f t="shared" si="136"/>
        <v>0.3</v>
      </c>
    </row>
    <row r="2155" spans="1:15" ht="18" thickBot="1" x14ac:dyDescent="0.4">
      <c r="A2155" s="15">
        <v>2146</v>
      </c>
      <c r="D2155" s="14"/>
      <c r="E2155" s="14"/>
      <c r="F2155" s="14"/>
      <c r="G2155" s="14"/>
      <c r="H2155" s="71">
        <f>MIN(VLOOKUP(O2155,'Tableau de correspondances'!B$8:T$31,MATCH(N2155,'Tableau de correspondances'!B$7:T$7,1),TRUE),VLOOKUP(O2155,'Tableau de correspondances'!W$8:AO$31,MATCH(N2155,'Tableau de correspondances'!W$7:AO$7,-1),TRUE))</f>
        <v>46</v>
      </c>
      <c r="I2155" s="78" t="str">
        <f>IF(VLOOKUP(O2155,'Tableau de correspondances'!B$8:T$31,MATCH(N2155,'Tableau de correspondances'!B$7:T$7,1),TRUE)&gt;VLOOKUP(O2155,'Tableau de correspondances'!W$8:AO$31,MATCH(N2155,'Tableau de correspondances'!W$7:AO$7,-1),TRUE),"Table 2","Table 1")</f>
        <v>Table 1</v>
      </c>
      <c r="J2155" s="73" t="str">
        <f t="shared" si="133"/>
        <v>non</v>
      </c>
      <c r="K2155" s="28"/>
      <c r="L2155" s="29"/>
      <c r="M2155" s="34">
        <f t="shared" si="134"/>
        <v>6</v>
      </c>
      <c r="N2155" s="16">
        <f t="shared" si="135"/>
        <v>6</v>
      </c>
      <c r="O2155" s="70">
        <f t="shared" si="136"/>
        <v>0.3</v>
      </c>
    </row>
    <row r="2156" spans="1:15" ht="18" thickBot="1" x14ac:dyDescent="0.4">
      <c r="A2156" s="15">
        <v>2147</v>
      </c>
      <c r="D2156" s="14"/>
      <c r="E2156" s="14"/>
      <c r="F2156" s="14"/>
      <c r="G2156" s="14"/>
      <c r="H2156" s="71">
        <f>MIN(VLOOKUP(O2156,'Tableau de correspondances'!B$8:T$31,MATCH(N2156,'Tableau de correspondances'!B$7:T$7,1),TRUE),VLOOKUP(O2156,'Tableau de correspondances'!W$8:AO$31,MATCH(N2156,'Tableau de correspondances'!W$7:AO$7,-1),TRUE))</f>
        <v>46</v>
      </c>
      <c r="I2156" s="78" t="str">
        <f>IF(VLOOKUP(O2156,'Tableau de correspondances'!B$8:T$31,MATCH(N2156,'Tableau de correspondances'!B$7:T$7,1),TRUE)&gt;VLOOKUP(O2156,'Tableau de correspondances'!W$8:AO$31,MATCH(N2156,'Tableau de correspondances'!W$7:AO$7,-1),TRUE),"Table 2","Table 1")</f>
        <v>Table 1</v>
      </c>
      <c r="J2156" s="73" t="str">
        <f t="shared" si="133"/>
        <v>non</v>
      </c>
      <c r="K2156" s="28"/>
      <c r="L2156" s="29"/>
      <c r="M2156" s="34">
        <f t="shared" si="134"/>
        <v>6</v>
      </c>
      <c r="N2156" s="16">
        <f t="shared" si="135"/>
        <v>6</v>
      </c>
      <c r="O2156" s="70">
        <f t="shared" si="136"/>
        <v>0.3</v>
      </c>
    </row>
    <row r="2157" spans="1:15" ht="18" thickBot="1" x14ac:dyDescent="0.4">
      <c r="A2157" s="15">
        <v>2148</v>
      </c>
      <c r="D2157" s="14"/>
      <c r="E2157" s="14"/>
      <c r="F2157" s="14"/>
      <c r="G2157" s="14"/>
      <c r="H2157" s="71">
        <f>MIN(VLOOKUP(O2157,'Tableau de correspondances'!B$8:T$31,MATCH(N2157,'Tableau de correspondances'!B$7:T$7,1),TRUE),VLOOKUP(O2157,'Tableau de correspondances'!W$8:AO$31,MATCH(N2157,'Tableau de correspondances'!W$7:AO$7,-1),TRUE))</f>
        <v>46</v>
      </c>
      <c r="I2157" s="78" t="str">
        <f>IF(VLOOKUP(O2157,'Tableau de correspondances'!B$8:T$31,MATCH(N2157,'Tableau de correspondances'!B$7:T$7,1),TRUE)&gt;VLOOKUP(O2157,'Tableau de correspondances'!W$8:AO$31,MATCH(N2157,'Tableau de correspondances'!W$7:AO$7,-1),TRUE),"Table 2","Table 1")</f>
        <v>Table 1</v>
      </c>
      <c r="J2157" s="73" t="str">
        <f t="shared" si="133"/>
        <v>non</v>
      </c>
      <c r="K2157" s="28"/>
      <c r="L2157" s="29"/>
      <c r="M2157" s="34">
        <f t="shared" si="134"/>
        <v>6</v>
      </c>
      <c r="N2157" s="16">
        <f t="shared" si="135"/>
        <v>6</v>
      </c>
      <c r="O2157" s="70">
        <f t="shared" si="136"/>
        <v>0.3</v>
      </c>
    </row>
    <row r="2158" spans="1:15" ht="18" thickBot="1" x14ac:dyDescent="0.4">
      <c r="A2158" s="15">
        <v>2149</v>
      </c>
      <c r="D2158" s="14"/>
      <c r="E2158" s="14"/>
      <c r="F2158" s="14"/>
      <c r="G2158" s="14"/>
      <c r="H2158" s="71">
        <f>MIN(VLOOKUP(O2158,'Tableau de correspondances'!B$8:T$31,MATCH(N2158,'Tableau de correspondances'!B$7:T$7,1),TRUE),VLOOKUP(O2158,'Tableau de correspondances'!W$8:AO$31,MATCH(N2158,'Tableau de correspondances'!W$7:AO$7,-1),TRUE))</f>
        <v>46</v>
      </c>
      <c r="I2158" s="78" t="str">
        <f>IF(VLOOKUP(O2158,'Tableau de correspondances'!B$8:T$31,MATCH(N2158,'Tableau de correspondances'!B$7:T$7,1),TRUE)&gt;VLOOKUP(O2158,'Tableau de correspondances'!W$8:AO$31,MATCH(N2158,'Tableau de correspondances'!W$7:AO$7,-1),TRUE),"Table 2","Table 1")</f>
        <v>Table 1</v>
      </c>
      <c r="J2158" s="73" t="str">
        <f t="shared" si="133"/>
        <v>non</v>
      </c>
      <c r="K2158" s="28"/>
      <c r="L2158" s="29"/>
      <c r="M2158" s="34">
        <f t="shared" si="134"/>
        <v>6</v>
      </c>
      <c r="N2158" s="16">
        <f t="shared" si="135"/>
        <v>6</v>
      </c>
      <c r="O2158" s="70">
        <f t="shared" si="136"/>
        <v>0.3</v>
      </c>
    </row>
    <row r="2159" spans="1:15" ht="18" thickBot="1" x14ac:dyDescent="0.4">
      <c r="A2159" s="15">
        <v>2150</v>
      </c>
      <c r="D2159" s="14"/>
      <c r="E2159" s="14"/>
      <c r="F2159" s="14"/>
      <c r="G2159" s="14"/>
      <c r="H2159" s="71">
        <f>MIN(VLOOKUP(O2159,'Tableau de correspondances'!B$8:T$31,MATCH(N2159,'Tableau de correspondances'!B$7:T$7,1),TRUE),VLOOKUP(O2159,'Tableau de correspondances'!W$8:AO$31,MATCH(N2159,'Tableau de correspondances'!W$7:AO$7,-1),TRUE))</f>
        <v>46</v>
      </c>
      <c r="I2159" s="78" t="str">
        <f>IF(VLOOKUP(O2159,'Tableau de correspondances'!B$8:T$31,MATCH(N2159,'Tableau de correspondances'!B$7:T$7,1),TRUE)&gt;VLOOKUP(O2159,'Tableau de correspondances'!W$8:AO$31,MATCH(N2159,'Tableau de correspondances'!W$7:AO$7,-1),TRUE),"Table 2","Table 1")</f>
        <v>Table 1</v>
      </c>
      <c r="J2159" s="73" t="str">
        <f t="shared" si="133"/>
        <v>non</v>
      </c>
      <c r="K2159" s="28"/>
      <c r="L2159" s="29"/>
      <c r="M2159" s="34">
        <f t="shared" si="134"/>
        <v>6</v>
      </c>
      <c r="N2159" s="16">
        <f t="shared" si="135"/>
        <v>6</v>
      </c>
      <c r="O2159" s="70">
        <f t="shared" si="136"/>
        <v>0.3</v>
      </c>
    </row>
    <row r="2160" spans="1:15" ht="18" thickBot="1" x14ac:dyDescent="0.4">
      <c r="A2160" s="15">
        <v>2151</v>
      </c>
      <c r="D2160" s="14"/>
      <c r="E2160" s="14"/>
      <c r="F2160" s="14"/>
      <c r="G2160" s="14"/>
      <c r="H2160" s="71">
        <f>MIN(VLOOKUP(O2160,'Tableau de correspondances'!B$8:T$31,MATCH(N2160,'Tableau de correspondances'!B$7:T$7,1),TRUE),VLOOKUP(O2160,'Tableau de correspondances'!W$8:AO$31,MATCH(N2160,'Tableau de correspondances'!W$7:AO$7,-1),TRUE))</f>
        <v>46</v>
      </c>
      <c r="I2160" s="78" t="str">
        <f>IF(VLOOKUP(O2160,'Tableau de correspondances'!B$8:T$31,MATCH(N2160,'Tableau de correspondances'!B$7:T$7,1),TRUE)&gt;VLOOKUP(O2160,'Tableau de correspondances'!W$8:AO$31,MATCH(N2160,'Tableau de correspondances'!W$7:AO$7,-1),TRUE),"Table 2","Table 1")</f>
        <v>Table 1</v>
      </c>
      <c r="J2160" s="73" t="str">
        <f t="shared" si="133"/>
        <v>non</v>
      </c>
      <c r="K2160" s="28"/>
      <c r="L2160" s="29"/>
      <c r="M2160" s="34">
        <f t="shared" si="134"/>
        <v>6</v>
      </c>
      <c r="N2160" s="16">
        <f t="shared" si="135"/>
        <v>6</v>
      </c>
      <c r="O2160" s="70">
        <f t="shared" si="136"/>
        <v>0.3</v>
      </c>
    </row>
    <row r="2161" spans="1:15" ht="18" thickBot="1" x14ac:dyDescent="0.4">
      <c r="A2161" s="15">
        <v>2152</v>
      </c>
      <c r="D2161" s="14"/>
      <c r="E2161" s="14"/>
      <c r="F2161" s="14"/>
      <c r="G2161" s="14"/>
      <c r="H2161" s="71">
        <f>MIN(VLOOKUP(O2161,'Tableau de correspondances'!B$8:T$31,MATCH(N2161,'Tableau de correspondances'!B$7:T$7,1),TRUE),VLOOKUP(O2161,'Tableau de correspondances'!W$8:AO$31,MATCH(N2161,'Tableau de correspondances'!W$7:AO$7,-1),TRUE))</f>
        <v>46</v>
      </c>
      <c r="I2161" s="78" t="str">
        <f>IF(VLOOKUP(O2161,'Tableau de correspondances'!B$8:T$31,MATCH(N2161,'Tableau de correspondances'!B$7:T$7,1),TRUE)&gt;VLOOKUP(O2161,'Tableau de correspondances'!W$8:AO$31,MATCH(N2161,'Tableau de correspondances'!W$7:AO$7,-1),TRUE),"Table 2","Table 1")</f>
        <v>Table 1</v>
      </c>
      <c r="J2161" s="73" t="str">
        <f t="shared" si="133"/>
        <v>non</v>
      </c>
      <c r="K2161" s="28"/>
      <c r="L2161" s="29"/>
      <c r="M2161" s="34">
        <f t="shared" si="134"/>
        <v>6</v>
      </c>
      <c r="N2161" s="16">
        <f t="shared" si="135"/>
        <v>6</v>
      </c>
      <c r="O2161" s="70">
        <f t="shared" si="136"/>
        <v>0.3</v>
      </c>
    </row>
    <row r="2162" spans="1:15" ht="18" thickBot="1" x14ac:dyDescent="0.4">
      <c r="A2162" s="15">
        <v>2153</v>
      </c>
      <c r="D2162" s="14"/>
      <c r="E2162" s="14"/>
      <c r="F2162" s="14"/>
      <c r="G2162" s="14"/>
      <c r="H2162" s="71">
        <f>MIN(VLOOKUP(O2162,'Tableau de correspondances'!B$8:T$31,MATCH(N2162,'Tableau de correspondances'!B$7:T$7,1),TRUE),VLOOKUP(O2162,'Tableau de correspondances'!W$8:AO$31,MATCH(N2162,'Tableau de correspondances'!W$7:AO$7,-1),TRUE))</f>
        <v>46</v>
      </c>
      <c r="I2162" s="78" t="str">
        <f>IF(VLOOKUP(O2162,'Tableau de correspondances'!B$8:T$31,MATCH(N2162,'Tableau de correspondances'!B$7:T$7,1),TRUE)&gt;VLOOKUP(O2162,'Tableau de correspondances'!W$8:AO$31,MATCH(N2162,'Tableau de correspondances'!W$7:AO$7,-1),TRUE),"Table 2","Table 1")</f>
        <v>Table 1</v>
      </c>
      <c r="J2162" s="73" t="str">
        <f t="shared" si="133"/>
        <v>non</v>
      </c>
      <c r="K2162" s="28"/>
      <c r="L2162" s="29"/>
      <c r="M2162" s="34">
        <f t="shared" si="134"/>
        <v>6</v>
      </c>
      <c r="N2162" s="16">
        <f t="shared" si="135"/>
        <v>6</v>
      </c>
      <c r="O2162" s="70">
        <f t="shared" si="136"/>
        <v>0.3</v>
      </c>
    </row>
    <row r="2163" spans="1:15" ht="18" thickBot="1" x14ac:dyDescent="0.4">
      <c r="A2163" s="15">
        <v>2154</v>
      </c>
      <c r="D2163" s="14"/>
      <c r="E2163" s="14"/>
      <c r="F2163" s="14"/>
      <c r="G2163" s="14"/>
      <c r="H2163" s="71">
        <f>MIN(VLOOKUP(O2163,'Tableau de correspondances'!B$8:T$31,MATCH(N2163,'Tableau de correspondances'!B$7:T$7,1),TRUE),VLOOKUP(O2163,'Tableau de correspondances'!W$8:AO$31,MATCH(N2163,'Tableau de correspondances'!W$7:AO$7,-1),TRUE))</f>
        <v>46</v>
      </c>
      <c r="I2163" s="78" t="str">
        <f>IF(VLOOKUP(O2163,'Tableau de correspondances'!B$8:T$31,MATCH(N2163,'Tableau de correspondances'!B$7:T$7,1),TRUE)&gt;VLOOKUP(O2163,'Tableau de correspondances'!W$8:AO$31,MATCH(N2163,'Tableau de correspondances'!W$7:AO$7,-1),TRUE),"Table 2","Table 1")</f>
        <v>Table 1</v>
      </c>
      <c r="J2163" s="73" t="str">
        <f t="shared" si="133"/>
        <v>non</v>
      </c>
      <c r="K2163" s="28"/>
      <c r="L2163" s="29"/>
      <c r="M2163" s="34">
        <f t="shared" si="134"/>
        <v>6</v>
      </c>
      <c r="N2163" s="16">
        <f t="shared" si="135"/>
        <v>6</v>
      </c>
      <c r="O2163" s="70">
        <f t="shared" si="136"/>
        <v>0.3</v>
      </c>
    </row>
    <row r="2164" spans="1:15" ht="18" thickBot="1" x14ac:dyDescent="0.4">
      <c r="A2164" s="15">
        <v>2155</v>
      </c>
      <c r="D2164" s="14"/>
      <c r="E2164" s="14"/>
      <c r="F2164" s="14"/>
      <c r="G2164" s="14"/>
      <c r="H2164" s="71">
        <f>MIN(VLOOKUP(O2164,'Tableau de correspondances'!B$8:T$31,MATCH(N2164,'Tableau de correspondances'!B$7:T$7,1),TRUE),VLOOKUP(O2164,'Tableau de correspondances'!W$8:AO$31,MATCH(N2164,'Tableau de correspondances'!W$7:AO$7,-1),TRUE))</f>
        <v>46</v>
      </c>
      <c r="I2164" s="78" t="str">
        <f>IF(VLOOKUP(O2164,'Tableau de correspondances'!B$8:T$31,MATCH(N2164,'Tableau de correspondances'!B$7:T$7,1),TRUE)&gt;VLOOKUP(O2164,'Tableau de correspondances'!W$8:AO$31,MATCH(N2164,'Tableau de correspondances'!W$7:AO$7,-1),TRUE),"Table 2","Table 1")</f>
        <v>Table 1</v>
      </c>
      <c r="J2164" s="73" t="str">
        <f t="shared" si="133"/>
        <v>non</v>
      </c>
      <c r="K2164" s="28"/>
      <c r="L2164" s="29"/>
      <c r="M2164" s="34">
        <f t="shared" si="134"/>
        <v>6</v>
      </c>
      <c r="N2164" s="16">
        <f t="shared" si="135"/>
        <v>6</v>
      </c>
      <c r="O2164" s="70">
        <f t="shared" si="136"/>
        <v>0.3</v>
      </c>
    </row>
    <row r="2165" spans="1:15" ht="18" thickBot="1" x14ac:dyDescent="0.4">
      <c r="A2165" s="15">
        <v>2156</v>
      </c>
      <c r="D2165" s="14"/>
      <c r="E2165" s="14"/>
      <c r="F2165" s="14"/>
      <c r="G2165" s="14"/>
      <c r="H2165" s="71">
        <f>MIN(VLOOKUP(O2165,'Tableau de correspondances'!B$8:T$31,MATCH(N2165,'Tableau de correspondances'!B$7:T$7,1),TRUE),VLOOKUP(O2165,'Tableau de correspondances'!W$8:AO$31,MATCH(N2165,'Tableau de correspondances'!W$7:AO$7,-1),TRUE))</f>
        <v>46</v>
      </c>
      <c r="I2165" s="78" t="str">
        <f>IF(VLOOKUP(O2165,'Tableau de correspondances'!B$8:T$31,MATCH(N2165,'Tableau de correspondances'!B$7:T$7,1),TRUE)&gt;VLOOKUP(O2165,'Tableau de correspondances'!W$8:AO$31,MATCH(N2165,'Tableau de correspondances'!W$7:AO$7,-1),TRUE),"Table 2","Table 1")</f>
        <v>Table 1</v>
      </c>
      <c r="J2165" s="73" t="str">
        <f t="shared" si="133"/>
        <v>non</v>
      </c>
      <c r="K2165" s="28"/>
      <c r="L2165" s="29"/>
      <c r="M2165" s="34">
        <f t="shared" si="134"/>
        <v>6</v>
      </c>
      <c r="N2165" s="16">
        <f t="shared" si="135"/>
        <v>6</v>
      </c>
      <c r="O2165" s="70">
        <f t="shared" si="136"/>
        <v>0.3</v>
      </c>
    </row>
    <row r="2166" spans="1:15" ht="18" thickBot="1" x14ac:dyDescent="0.4">
      <c r="A2166" s="15">
        <v>2157</v>
      </c>
      <c r="D2166" s="14"/>
      <c r="E2166" s="14"/>
      <c r="F2166" s="14"/>
      <c r="G2166" s="14"/>
      <c r="H2166" s="71">
        <f>MIN(VLOOKUP(O2166,'Tableau de correspondances'!B$8:T$31,MATCH(N2166,'Tableau de correspondances'!B$7:T$7,1),TRUE),VLOOKUP(O2166,'Tableau de correspondances'!W$8:AO$31,MATCH(N2166,'Tableau de correspondances'!W$7:AO$7,-1),TRUE))</f>
        <v>46</v>
      </c>
      <c r="I2166" s="78" t="str">
        <f>IF(VLOOKUP(O2166,'Tableau de correspondances'!B$8:T$31,MATCH(N2166,'Tableau de correspondances'!B$7:T$7,1),TRUE)&gt;VLOOKUP(O2166,'Tableau de correspondances'!W$8:AO$31,MATCH(N2166,'Tableau de correspondances'!W$7:AO$7,-1),TRUE),"Table 2","Table 1")</f>
        <v>Table 1</v>
      </c>
      <c r="J2166" s="73" t="str">
        <f t="shared" si="133"/>
        <v>non</v>
      </c>
      <c r="K2166" s="28"/>
      <c r="L2166" s="29"/>
      <c r="M2166" s="34">
        <f t="shared" si="134"/>
        <v>6</v>
      </c>
      <c r="N2166" s="16">
        <f t="shared" si="135"/>
        <v>6</v>
      </c>
      <c r="O2166" s="70">
        <f t="shared" si="136"/>
        <v>0.3</v>
      </c>
    </row>
    <row r="2167" spans="1:15" ht="18" thickBot="1" x14ac:dyDescent="0.4">
      <c r="A2167" s="15">
        <v>2158</v>
      </c>
      <c r="D2167" s="14"/>
      <c r="E2167" s="14"/>
      <c r="F2167" s="14"/>
      <c r="G2167" s="14"/>
      <c r="H2167" s="71">
        <f>MIN(VLOOKUP(O2167,'Tableau de correspondances'!B$8:T$31,MATCH(N2167,'Tableau de correspondances'!B$7:T$7,1),TRUE),VLOOKUP(O2167,'Tableau de correspondances'!W$8:AO$31,MATCH(N2167,'Tableau de correspondances'!W$7:AO$7,-1),TRUE))</f>
        <v>46</v>
      </c>
      <c r="I2167" s="78" t="str">
        <f>IF(VLOOKUP(O2167,'Tableau de correspondances'!B$8:T$31,MATCH(N2167,'Tableau de correspondances'!B$7:T$7,1),TRUE)&gt;VLOOKUP(O2167,'Tableau de correspondances'!W$8:AO$31,MATCH(N2167,'Tableau de correspondances'!W$7:AO$7,-1),TRUE),"Table 2","Table 1")</f>
        <v>Table 1</v>
      </c>
      <c r="J2167" s="73" t="str">
        <f t="shared" si="133"/>
        <v>non</v>
      </c>
      <c r="K2167" s="28"/>
      <c r="L2167" s="29"/>
      <c r="M2167" s="34">
        <f t="shared" si="134"/>
        <v>6</v>
      </c>
      <c r="N2167" s="16">
        <f t="shared" si="135"/>
        <v>6</v>
      </c>
      <c r="O2167" s="70">
        <f t="shared" si="136"/>
        <v>0.3</v>
      </c>
    </row>
    <row r="2168" spans="1:15" ht="18" thickBot="1" x14ac:dyDescent="0.4">
      <c r="A2168" s="15">
        <v>2159</v>
      </c>
      <c r="D2168" s="14"/>
      <c r="E2168" s="14"/>
      <c r="F2168" s="14"/>
      <c r="G2168" s="14"/>
      <c r="H2168" s="71">
        <f>MIN(VLOOKUP(O2168,'Tableau de correspondances'!B$8:T$31,MATCH(N2168,'Tableau de correspondances'!B$7:T$7,1),TRUE),VLOOKUP(O2168,'Tableau de correspondances'!W$8:AO$31,MATCH(N2168,'Tableau de correspondances'!W$7:AO$7,-1),TRUE))</f>
        <v>46</v>
      </c>
      <c r="I2168" s="78" t="str">
        <f>IF(VLOOKUP(O2168,'Tableau de correspondances'!B$8:T$31,MATCH(N2168,'Tableau de correspondances'!B$7:T$7,1),TRUE)&gt;VLOOKUP(O2168,'Tableau de correspondances'!W$8:AO$31,MATCH(N2168,'Tableau de correspondances'!W$7:AO$7,-1),TRUE),"Table 2","Table 1")</f>
        <v>Table 1</v>
      </c>
      <c r="J2168" s="73" t="str">
        <f t="shared" si="133"/>
        <v>non</v>
      </c>
      <c r="K2168" s="28"/>
      <c r="L2168" s="29"/>
      <c r="M2168" s="34">
        <f t="shared" si="134"/>
        <v>6</v>
      </c>
      <c r="N2168" s="16">
        <f t="shared" si="135"/>
        <v>6</v>
      </c>
      <c r="O2168" s="70">
        <f t="shared" si="136"/>
        <v>0.3</v>
      </c>
    </row>
    <row r="2169" spans="1:15" ht="18" thickBot="1" x14ac:dyDescent="0.4">
      <c r="A2169" s="15">
        <v>2160</v>
      </c>
      <c r="D2169" s="14"/>
      <c r="E2169" s="14"/>
      <c r="F2169" s="14"/>
      <c r="G2169" s="14"/>
      <c r="H2169" s="71">
        <f>MIN(VLOOKUP(O2169,'Tableau de correspondances'!B$8:T$31,MATCH(N2169,'Tableau de correspondances'!B$7:T$7,1),TRUE),VLOOKUP(O2169,'Tableau de correspondances'!W$8:AO$31,MATCH(N2169,'Tableau de correspondances'!W$7:AO$7,-1),TRUE))</f>
        <v>46</v>
      </c>
      <c r="I2169" s="78" t="str">
        <f>IF(VLOOKUP(O2169,'Tableau de correspondances'!B$8:T$31,MATCH(N2169,'Tableau de correspondances'!B$7:T$7,1),TRUE)&gt;VLOOKUP(O2169,'Tableau de correspondances'!W$8:AO$31,MATCH(N2169,'Tableau de correspondances'!W$7:AO$7,-1),TRUE),"Table 2","Table 1")</f>
        <v>Table 1</v>
      </c>
      <c r="J2169" s="73" t="str">
        <f t="shared" si="133"/>
        <v>non</v>
      </c>
      <c r="K2169" s="28"/>
      <c r="L2169" s="29"/>
      <c r="M2169" s="34">
        <f t="shared" si="134"/>
        <v>6</v>
      </c>
      <c r="N2169" s="16">
        <f t="shared" si="135"/>
        <v>6</v>
      </c>
      <c r="O2169" s="70">
        <f t="shared" si="136"/>
        <v>0.3</v>
      </c>
    </row>
    <row r="2170" spans="1:15" ht="18" thickBot="1" x14ac:dyDescent="0.4">
      <c r="A2170" s="15">
        <v>2161</v>
      </c>
      <c r="D2170" s="14"/>
      <c r="E2170" s="14"/>
      <c r="F2170" s="14"/>
      <c r="G2170" s="14"/>
      <c r="H2170" s="71">
        <f>MIN(VLOOKUP(O2170,'Tableau de correspondances'!B$8:T$31,MATCH(N2170,'Tableau de correspondances'!B$7:T$7,1),TRUE),VLOOKUP(O2170,'Tableau de correspondances'!W$8:AO$31,MATCH(N2170,'Tableau de correspondances'!W$7:AO$7,-1),TRUE))</f>
        <v>46</v>
      </c>
      <c r="I2170" s="78" t="str">
        <f>IF(VLOOKUP(O2170,'Tableau de correspondances'!B$8:T$31,MATCH(N2170,'Tableau de correspondances'!B$7:T$7,1),TRUE)&gt;VLOOKUP(O2170,'Tableau de correspondances'!W$8:AO$31,MATCH(N2170,'Tableau de correspondances'!W$7:AO$7,-1),TRUE),"Table 2","Table 1")</f>
        <v>Table 1</v>
      </c>
      <c r="J2170" s="73" t="str">
        <f t="shared" si="133"/>
        <v>non</v>
      </c>
      <c r="K2170" s="28"/>
      <c r="L2170" s="29"/>
      <c r="M2170" s="34">
        <f t="shared" si="134"/>
        <v>6</v>
      </c>
      <c r="N2170" s="16">
        <f t="shared" si="135"/>
        <v>6</v>
      </c>
      <c r="O2170" s="70">
        <f t="shared" si="136"/>
        <v>0.3</v>
      </c>
    </row>
    <row r="2171" spans="1:15" ht="18" thickBot="1" x14ac:dyDescent="0.4">
      <c r="A2171" s="15">
        <v>2162</v>
      </c>
      <c r="D2171" s="14"/>
      <c r="E2171" s="14"/>
      <c r="F2171" s="14"/>
      <c r="G2171" s="14"/>
      <c r="H2171" s="71">
        <f>MIN(VLOOKUP(O2171,'Tableau de correspondances'!B$8:T$31,MATCH(N2171,'Tableau de correspondances'!B$7:T$7,1),TRUE),VLOOKUP(O2171,'Tableau de correspondances'!W$8:AO$31,MATCH(N2171,'Tableau de correspondances'!W$7:AO$7,-1),TRUE))</f>
        <v>46</v>
      </c>
      <c r="I2171" s="78" t="str">
        <f>IF(VLOOKUP(O2171,'Tableau de correspondances'!B$8:T$31,MATCH(N2171,'Tableau de correspondances'!B$7:T$7,1),TRUE)&gt;VLOOKUP(O2171,'Tableau de correspondances'!W$8:AO$31,MATCH(N2171,'Tableau de correspondances'!W$7:AO$7,-1),TRUE),"Table 2","Table 1")</f>
        <v>Table 1</v>
      </c>
      <c r="J2171" s="73" t="str">
        <f t="shared" si="133"/>
        <v>non</v>
      </c>
      <c r="K2171" s="28"/>
      <c r="L2171" s="29"/>
      <c r="M2171" s="34">
        <f t="shared" si="134"/>
        <v>6</v>
      </c>
      <c r="N2171" s="16">
        <f t="shared" si="135"/>
        <v>6</v>
      </c>
      <c r="O2171" s="70">
        <f t="shared" si="136"/>
        <v>0.3</v>
      </c>
    </row>
    <row r="2172" spans="1:15" ht="18" thickBot="1" x14ac:dyDescent="0.4">
      <c r="A2172" s="15">
        <v>2163</v>
      </c>
      <c r="D2172" s="14"/>
      <c r="E2172" s="14"/>
      <c r="F2172" s="14"/>
      <c r="G2172" s="14"/>
      <c r="H2172" s="71">
        <f>MIN(VLOOKUP(O2172,'Tableau de correspondances'!B$8:T$31,MATCH(N2172,'Tableau de correspondances'!B$7:T$7,1),TRUE),VLOOKUP(O2172,'Tableau de correspondances'!W$8:AO$31,MATCH(N2172,'Tableau de correspondances'!W$7:AO$7,-1),TRUE))</f>
        <v>46</v>
      </c>
      <c r="I2172" s="78" t="str">
        <f>IF(VLOOKUP(O2172,'Tableau de correspondances'!B$8:T$31,MATCH(N2172,'Tableau de correspondances'!B$7:T$7,1),TRUE)&gt;VLOOKUP(O2172,'Tableau de correspondances'!W$8:AO$31,MATCH(N2172,'Tableau de correspondances'!W$7:AO$7,-1),TRUE),"Table 2","Table 1")</f>
        <v>Table 1</v>
      </c>
      <c r="J2172" s="73" t="str">
        <f t="shared" si="133"/>
        <v>non</v>
      </c>
      <c r="K2172" s="28"/>
      <c r="L2172" s="29"/>
      <c r="M2172" s="34">
        <f t="shared" si="134"/>
        <v>6</v>
      </c>
      <c r="N2172" s="16">
        <f t="shared" si="135"/>
        <v>6</v>
      </c>
      <c r="O2172" s="70">
        <f t="shared" si="136"/>
        <v>0.3</v>
      </c>
    </row>
    <row r="2173" spans="1:15" ht="18" thickBot="1" x14ac:dyDescent="0.4">
      <c r="A2173" s="15">
        <v>2164</v>
      </c>
      <c r="D2173" s="14"/>
      <c r="E2173" s="14"/>
      <c r="F2173" s="14"/>
      <c r="G2173" s="14"/>
      <c r="H2173" s="71">
        <f>MIN(VLOOKUP(O2173,'Tableau de correspondances'!B$8:T$31,MATCH(N2173,'Tableau de correspondances'!B$7:T$7,1),TRUE),VLOOKUP(O2173,'Tableau de correspondances'!W$8:AO$31,MATCH(N2173,'Tableau de correspondances'!W$7:AO$7,-1),TRUE))</f>
        <v>46</v>
      </c>
      <c r="I2173" s="78" t="str">
        <f>IF(VLOOKUP(O2173,'Tableau de correspondances'!B$8:T$31,MATCH(N2173,'Tableau de correspondances'!B$7:T$7,1),TRUE)&gt;VLOOKUP(O2173,'Tableau de correspondances'!W$8:AO$31,MATCH(N2173,'Tableau de correspondances'!W$7:AO$7,-1),TRUE),"Table 2","Table 1")</f>
        <v>Table 1</v>
      </c>
      <c r="J2173" s="73" t="str">
        <f t="shared" si="133"/>
        <v>non</v>
      </c>
      <c r="K2173" s="28"/>
      <c r="L2173" s="29"/>
      <c r="M2173" s="34">
        <f t="shared" si="134"/>
        <v>6</v>
      </c>
      <c r="N2173" s="16">
        <f t="shared" si="135"/>
        <v>6</v>
      </c>
      <c r="O2173" s="70">
        <f t="shared" si="136"/>
        <v>0.3</v>
      </c>
    </row>
    <row r="2174" spans="1:15" ht="18" thickBot="1" x14ac:dyDescent="0.4">
      <c r="A2174" s="15">
        <v>2165</v>
      </c>
      <c r="D2174" s="14"/>
      <c r="E2174" s="14"/>
      <c r="F2174" s="14"/>
      <c r="G2174" s="14"/>
      <c r="H2174" s="71">
        <f>MIN(VLOOKUP(O2174,'Tableau de correspondances'!B$8:T$31,MATCH(N2174,'Tableau de correspondances'!B$7:T$7,1),TRUE),VLOOKUP(O2174,'Tableau de correspondances'!W$8:AO$31,MATCH(N2174,'Tableau de correspondances'!W$7:AO$7,-1),TRUE))</f>
        <v>46</v>
      </c>
      <c r="I2174" s="78" t="str">
        <f>IF(VLOOKUP(O2174,'Tableau de correspondances'!B$8:T$31,MATCH(N2174,'Tableau de correspondances'!B$7:T$7,1),TRUE)&gt;VLOOKUP(O2174,'Tableau de correspondances'!W$8:AO$31,MATCH(N2174,'Tableau de correspondances'!W$7:AO$7,-1),TRUE),"Table 2","Table 1")</f>
        <v>Table 1</v>
      </c>
      <c r="J2174" s="73" t="str">
        <f t="shared" si="133"/>
        <v>non</v>
      </c>
      <c r="K2174" s="28"/>
      <c r="L2174" s="29"/>
      <c r="M2174" s="34">
        <f t="shared" si="134"/>
        <v>6</v>
      </c>
      <c r="N2174" s="16">
        <f t="shared" si="135"/>
        <v>6</v>
      </c>
      <c r="O2174" s="70">
        <f t="shared" si="136"/>
        <v>0.3</v>
      </c>
    </row>
    <row r="2175" spans="1:15" ht="18" thickBot="1" x14ac:dyDescent="0.4">
      <c r="A2175" s="15">
        <v>2166</v>
      </c>
      <c r="D2175" s="14"/>
      <c r="E2175" s="14"/>
      <c r="F2175" s="14"/>
      <c r="G2175" s="14"/>
      <c r="H2175" s="71">
        <f>MIN(VLOOKUP(O2175,'Tableau de correspondances'!B$8:T$31,MATCH(N2175,'Tableau de correspondances'!B$7:T$7,1),TRUE),VLOOKUP(O2175,'Tableau de correspondances'!W$8:AO$31,MATCH(N2175,'Tableau de correspondances'!W$7:AO$7,-1),TRUE))</f>
        <v>46</v>
      </c>
      <c r="I2175" s="78" t="str">
        <f>IF(VLOOKUP(O2175,'Tableau de correspondances'!B$8:T$31,MATCH(N2175,'Tableau de correspondances'!B$7:T$7,1),TRUE)&gt;VLOOKUP(O2175,'Tableau de correspondances'!W$8:AO$31,MATCH(N2175,'Tableau de correspondances'!W$7:AO$7,-1),TRUE),"Table 2","Table 1")</f>
        <v>Table 1</v>
      </c>
      <c r="J2175" s="73" t="str">
        <f t="shared" si="133"/>
        <v>non</v>
      </c>
      <c r="K2175" s="28"/>
      <c r="L2175" s="29"/>
      <c r="M2175" s="34">
        <f t="shared" si="134"/>
        <v>6</v>
      </c>
      <c r="N2175" s="16">
        <f t="shared" si="135"/>
        <v>6</v>
      </c>
      <c r="O2175" s="70">
        <f t="shared" si="136"/>
        <v>0.3</v>
      </c>
    </row>
    <row r="2176" spans="1:15" ht="18" thickBot="1" x14ac:dyDescent="0.4">
      <c r="A2176" s="15">
        <v>2167</v>
      </c>
      <c r="D2176" s="14"/>
      <c r="E2176" s="14"/>
      <c r="F2176" s="14"/>
      <c r="G2176" s="14"/>
      <c r="H2176" s="71">
        <f>MIN(VLOOKUP(O2176,'Tableau de correspondances'!B$8:T$31,MATCH(N2176,'Tableau de correspondances'!B$7:T$7,1),TRUE),VLOOKUP(O2176,'Tableau de correspondances'!W$8:AO$31,MATCH(N2176,'Tableau de correspondances'!W$7:AO$7,-1),TRUE))</f>
        <v>46</v>
      </c>
      <c r="I2176" s="78" t="str">
        <f>IF(VLOOKUP(O2176,'Tableau de correspondances'!B$8:T$31,MATCH(N2176,'Tableau de correspondances'!B$7:T$7,1),TRUE)&gt;VLOOKUP(O2176,'Tableau de correspondances'!W$8:AO$31,MATCH(N2176,'Tableau de correspondances'!W$7:AO$7,-1),TRUE),"Table 2","Table 1")</f>
        <v>Table 1</v>
      </c>
      <c r="J2176" s="73" t="str">
        <f t="shared" si="133"/>
        <v>non</v>
      </c>
      <c r="K2176" s="28"/>
      <c r="L2176" s="29"/>
      <c r="M2176" s="34">
        <f t="shared" si="134"/>
        <v>6</v>
      </c>
      <c r="N2176" s="16">
        <f t="shared" si="135"/>
        <v>6</v>
      </c>
      <c r="O2176" s="70">
        <f t="shared" si="136"/>
        <v>0.3</v>
      </c>
    </row>
    <row r="2177" spans="1:15" ht="18" thickBot="1" x14ac:dyDescent="0.4">
      <c r="A2177" s="15">
        <v>2168</v>
      </c>
      <c r="D2177" s="14"/>
      <c r="E2177" s="14"/>
      <c r="F2177" s="14"/>
      <c r="G2177" s="14"/>
      <c r="H2177" s="71">
        <f>MIN(VLOOKUP(O2177,'Tableau de correspondances'!B$8:T$31,MATCH(N2177,'Tableau de correspondances'!B$7:T$7,1),TRUE),VLOOKUP(O2177,'Tableau de correspondances'!W$8:AO$31,MATCH(N2177,'Tableau de correspondances'!W$7:AO$7,-1),TRUE))</f>
        <v>46</v>
      </c>
      <c r="I2177" s="78" t="str">
        <f>IF(VLOOKUP(O2177,'Tableau de correspondances'!B$8:T$31,MATCH(N2177,'Tableau de correspondances'!B$7:T$7,1),TRUE)&gt;VLOOKUP(O2177,'Tableau de correspondances'!W$8:AO$31,MATCH(N2177,'Tableau de correspondances'!W$7:AO$7,-1),TRUE),"Table 2","Table 1")</f>
        <v>Table 1</v>
      </c>
      <c r="J2177" s="73" t="str">
        <f t="shared" si="133"/>
        <v>non</v>
      </c>
      <c r="K2177" s="28"/>
      <c r="L2177" s="29"/>
      <c r="M2177" s="34">
        <f t="shared" si="134"/>
        <v>6</v>
      </c>
      <c r="N2177" s="16">
        <f t="shared" si="135"/>
        <v>6</v>
      </c>
      <c r="O2177" s="70">
        <f t="shared" si="136"/>
        <v>0.3</v>
      </c>
    </row>
    <row r="2178" spans="1:15" ht="18" thickBot="1" x14ac:dyDescent="0.4">
      <c r="A2178" s="15">
        <v>2169</v>
      </c>
      <c r="D2178" s="14"/>
      <c r="E2178" s="14"/>
      <c r="F2178" s="14"/>
      <c r="G2178" s="14"/>
      <c r="H2178" s="71">
        <f>MIN(VLOOKUP(O2178,'Tableau de correspondances'!B$8:T$31,MATCH(N2178,'Tableau de correspondances'!B$7:T$7,1),TRUE),VLOOKUP(O2178,'Tableau de correspondances'!W$8:AO$31,MATCH(N2178,'Tableau de correspondances'!W$7:AO$7,-1),TRUE))</f>
        <v>46</v>
      </c>
      <c r="I2178" s="78" t="str">
        <f>IF(VLOOKUP(O2178,'Tableau de correspondances'!B$8:T$31,MATCH(N2178,'Tableau de correspondances'!B$7:T$7,1),TRUE)&gt;VLOOKUP(O2178,'Tableau de correspondances'!W$8:AO$31,MATCH(N2178,'Tableau de correspondances'!W$7:AO$7,-1),TRUE),"Table 2","Table 1")</f>
        <v>Table 1</v>
      </c>
      <c r="J2178" s="73" t="str">
        <f t="shared" si="133"/>
        <v>non</v>
      </c>
      <c r="K2178" s="28"/>
      <c r="L2178" s="29"/>
      <c r="M2178" s="34">
        <f t="shared" si="134"/>
        <v>6</v>
      </c>
      <c r="N2178" s="16">
        <f t="shared" si="135"/>
        <v>6</v>
      </c>
      <c r="O2178" s="70">
        <f t="shared" si="136"/>
        <v>0.3</v>
      </c>
    </row>
    <row r="2179" spans="1:15" ht="18" thickBot="1" x14ac:dyDescent="0.4">
      <c r="A2179" s="15">
        <v>2170</v>
      </c>
      <c r="D2179" s="14"/>
      <c r="E2179" s="14"/>
      <c r="F2179" s="14"/>
      <c r="G2179" s="14"/>
      <c r="H2179" s="71">
        <f>MIN(VLOOKUP(O2179,'Tableau de correspondances'!B$8:T$31,MATCH(N2179,'Tableau de correspondances'!B$7:T$7,1),TRUE),VLOOKUP(O2179,'Tableau de correspondances'!W$8:AO$31,MATCH(N2179,'Tableau de correspondances'!W$7:AO$7,-1),TRUE))</f>
        <v>46</v>
      </c>
      <c r="I2179" s="78" t="str">
        <f>IF(VLOOKUP(O2179,'Tableau de correspondances'!B$8:T$31,MATCH(N2179,'Tableau de correspondances'!B$7:T$7,1),TRUE)&gt;VLOOKUP(O2179,'Tableau de correspondances'!W$8:AO$31,MATCH(N2179,'Tableau de correspondances'!W$7:AO$7,-1),TRUE),"Table 2","Table 1")</f>
        <v>Table 1</v>
      </c>
      <c r="J2179" s="73" t="str">
        <f t="shared" si="133"/>
        <v>non</v>
      </c>
      <c r="K2179" s="28"/>
      <c r="L2179" s="29"/>
      <c r="M2179" s="34">
        <f t="shared" si="134"/>
        <v>6</v>
      </c>
      <c r="N2179" s="16">
        <f t="shared" si="135"/>
        <v>6</v>
      </c>
      <c r="O2179" s="70">
        <f t="shared" si="136"/>
        <v>0.3</v>
      </c>
    </row>
    <row r="2180" spans="1:15" ht="18" thickBot="1" x14ac:dyDescent="0.4">
      <c r="A2180" s="15">
        <v>2171</v>
      </c>
      <c r="D2180" s="14"/>
      <c r="E2180" s="14"/>
      <c r="F2180" s="14"/>
      <c r="G2180" s="14"/>
      <c r="H2180" s="71">
        <f>MIN(VLOOKUP(O2180,'Tableau de correspondances'!B$8:T$31,MATCH(N2180,'Tableau de correspondances'!B$7:T$7,1),TRUE),VLOOKUP(O2180,'Tableau de correspondances'!W$8:AO$31,MATCH(N2180,'Tableau de correspondances'!W$7:AO$7,-1),TRUE))</f>
        <v>46</v>
      </c>
      <c r="I2180" s="78" t="str">
        <f>IF(VLOOKUP(O2180,'Tableau de correspondances'!B$8:T$31,MATCH(N2180,'Tableau de correspondances'!B$7:T$7,1),TRUE)&gt;VLOOKUP(O2180,'Tableau de correspondances'!W$8:AO$31,MATCH(N2180,'Tableau de correspondances'!W$7:AO$7,-1),TRUE),"Table 2","Table 1")</f>
        <v>Table 1</v>
      </c>
      <c r="J2180" s="73" t="str">
        <f t="shared" si="133"/>
        <v>non</v>
      </c>
      <c r="K2180" s="28"/>
      <c r="L2180" s="29"/>
      <c r="M2180" s="34">
        <f t="shared" si="134"/>
        <v>6</v>
      </c>
      <c r="N2180" s="16">
        <f t="shared" si="135"/>
        <v>6</v>
      </c>
      <c r="O2180" s="70">
        <f t="shared" si="136"/>
        <v>0.3</v>
      </c>
    </row>
    <row r="2181" spans="1:15" ht="18" thickBot="1" x14ac:dyDescent="0.4">
      <c r="A2181" s="15">
        <v>2172</v>
      </c>
      <c r="D2181" s="14"/>
      <c r="E2181" s="14"/>
      <c r="F2181" s="14"/>
      <c r="G2181" s="14"/>
      <c r="H2181" s="71">
        <f>MIN(VLOOKUP(O2181,'Tableau de correspondances'!B$8:T$31,MATCH(N2181,'Tableau de correspondances'!B$7:T$7,1),TRUE),VLOOKUP(O2181,'Tableau de correspondances'!W$8:AO$31,MATCH(N2181,'Tableau de correspondances'!W$7:AO$7,-1),TRUE))</f>
        <v>46</v>
      </c>
      <c r="I2181" s="78" t="str">
        <f>IF(VLOOKUP(O2181,'Tableau de correspondances'!B$8:T$31,MATCH(N2181,'Tableau de correspondances'!B$7:T$7,1),TRUE)&gt;VLOOKUP(O2181,'Tableau de correspondances'!W$8:AO$31,MATCH(N2181,'Tableau de correspondances'!W$7:AO$7,-1),TRUE),"Table 2","Table 1")</f>
        <v>Table 1</v>
      </c>
      <c r="J2181" s="73" t="str">
        <f t="shared" si="133"/>
        <v>non</v>
      </c>
      <c r="K2181" s="28"/>
      <c r="L2181" s="29"/>
      <c r="M2181" s="34">
        <f t="shared" si="134"/>
        <v>6</v>
      </c>
      <c r="N2181" s="16">
        <f t="shared" si="135"/>
        <v>6</v>
      </c>
      <c r="O2181" s="70">
        <f t="shared" si="136"/>
        <v>0.3</v>
      </c>
    </row>
    <row r="2182" spans="1:15" ht="18" thickBot="1" x14ac:dyDescent="0.4">
      <c r="A2182" s="15">
        <v>2173</v>
      </c>
      <c r="D2182" s="14"/>
      <c r="E2182" s="14"/>
      <c r="F2182" s="14"/>
      <c r="G2182" s="14"/>
      <c r="H2182" s="71">
        <f>MIN(VLOOKUP(O2182,'Tableau de correspondances'!B$8:T$31,MATCH(N2182,'Tableau de correspondances'!B$7:T$7,1),TRUE),VLOOKUP(O2182,'Tableau de correspondances'!W$8:AO$31,MATCH(N2182,'Tableau de correspondances'!W$7:AO$7,-1),TRUE))</f>
        <v>46</v>
      </c>
      <c r="I2182" s="78" t="str">
        <f>IF(VLOOKUP(O2182,'Tableau de correspondances'!B$8:T$31,MATCH(N2182,'Tableau de correspondances'!B$7:T$7,1),TRUE)&gt;VLOOKUP(O2182,'Tableau de correspondances'!W$8:AO$31,MATCH(N2182,'Tableau de correspondances'!W$7:AO$7,-1),TRUE),"Table 2","Table 1")</f>
        <v>Table 1</v>
      </c>
      <c r="J2182" s="73" t="str">
        <f t="shared" si="133"/>
        <v>non</v>
      </c>
      <c r="K2182" s="28"/>
      <c r="L2182" s="29"/>
      <c r="M2182" s="34">
        <f t="shared" si="134"/>
        <v>6</v>
      </c>
      <c r="N2182" s="16">
        <f t="shared" si="135"/>
        <v>6</v>
      </c>
      <c r="O2182" s="70">
        <f t="shared" si="136"/>
        <v>0.3</v>
      </c>
    </row>
    <row r="2183" spans="1:15" ht="18" thickBot="1" x14ac:dyDescent="0.4">
      <c r="A2183" s="15">
        <v>2174</v>
      </c>
      <c r="D2183" s="14"/>
      <c r="E2183" s="14"/>
      <c r="F2183" s="14"/>
      <c r="G2183" s="14"/>
      <c r="H2183" s="71">
        <f>MIN(VLOOKUP(O2183,'Tableau de correspondances'!B$8:T$31,MATCH(N2183,'Tableau de correspondances'!B$7:T$7,1),TRUE),VLOOKUP(O2183,'Tableau de correspondances'!W$8:AO$31,MATCH(N2183,'Tableau de correspondances'!W$7:AO$7,-1),TRUE))</f>
        <v>46</v>
      </c>
      <c r="I2183" s="78" t="str">
        <f>IF(VLOOKUP(O2183,'Tableau de correspondances'!B$8:T$31,MATCH(N2183,'Tableau de correspondances'!B$7:T$7,1),TRUE)&gt;VLOOKUP(O2183,'Tableau de correspondances'!W$8:AO$31,MATCH(N2183,'Tableau de correspondances'!W$7:AO$7,-1),TRUE),"Table 2","Table 1")</f>
        <v>Table 1</v>
      </c>
      <c r="J2183" s="73" t="str">
        <f t="shared" si="133"/>
        <v>non</v>
      </c>
      <c r="K2183" s="28"/>
      <c r="L2183" s="29"/>
      <c r="M2183" s="34">
        <f t="shared" si="134"/>
        <v>6</v>
      </c>
      <c r="N2183" s="16">
        <f t="shared" si="135"/>
        <v>6</v>
      </c>
      <c r="O2183" s="70">
        <f t="shared" si="136"/>
        <v>0.3</v>
      </c>
    </row>
    <row r="2184" spans="1:15" ht="18" thickBot="1" x14ac:dyDescent="0.4">
      <c r="A2184" s="15">
        <v>2175</v>
      </c>
      <c r="D2184" s="14"/>
      <c r="E2184" s="14"/>
      <c r="F2184" s="14"/>
      <c r="G2184" s="14"/>
      <c r="H2184" s="71">
        <f>MIN(VLOOKUP(O2184,'Tableau de correspondances'!B$8:T$31,MATCH(N2184,'Tableau de correspondances'!B$7:T$7,1),TRUE),VLOOKUP(O2184,'Tableau de correspondances'!W$8:AO$31,MATCH(N2184,'Tableau de correspondances'!W$7:AO$7,-1),TRUE))</f>
        <v>46</v>
      </c>
      <c r="I2184" s="78" t="str">
        <f>IF(VLOOKUP(O2184,'Tableau de correspondances'!B$8:T$31,MATCH(N2184,'Tableau de correspondances'!B$7:T$7,1),TRUE)&gt;VLOOKUP(O2184,'Tableau de correspondances'!W$8:AO$31,MATCH(N2184,'Tableau de correspondances'!W$7:AO$7,-1),TRUE),"Table 2","Table 1")</f>
        <v>Table 1</v>
      </c>
      <c r="J2184" s="73" t="str">
        <f t="shared" si="133"/>
        <v>non</v>
      </c>
      <c r="K2184" s="28"/>
      <c r="L2184" s="29"/>
      <c r="M2184" s="34">
        <f t="shared" si="134"/>
        <v>6</v>
      </c>
      <c r="N2184" s="16">
        <f t="shared" si="135"/>
        <v>6</v>
      </c>
      <c r="O2184" s="70">
        <f t="shared" si="136"/>
        <v>0.3</v>
      </c>
    </row>
    <row r="2185" spans="1:15" ht="18" thickBot="1" x14ac:dyDescent="0.4">
      <c r="A2185" s="15">
        <v>2176</v>
      </c>
      <c r="D2185" s="14"/>
      <c r="E2185" s="14"/>
      <c r="F2185" s="14"/>
      <c r="G2185" s="14"/>
      <c r="H2185" s="71">
        <f>MIN(VLOOKUP(O2185,'Tableau de correspondances'!B$8:T$31,MATCH(N2185,'Tableau de correspondances'!B$7:T$7,1),TRUE),VLOOKUP(O2185,'Tableau de correspondances'!W$8:AO$31,MATCH(N2185,'Tableau de correspondances'!W$7:AO$7,-1),TRUE))</f>
        <v>46</v>
      </c>
      <c r="I2185" s="78" t="str">
        <f>IF(VLOOKUP(O2185,'Tableau de correspondances'!B$8:T$31,MATCH(N2185,'Tableau de correspondances'!B$7:T$7,1),TRUE)&gt;VLOOKUP(O2185,'Tableau de correspondances'!W$8:AO$31,MATCH(N2185,'Tableau de correspondances'!W$7:AO$7,-1),TRUE),"Table 2","Table 1")</f>
        <v>Table 1</v>
      </c>
      <c r="J2185" s="73" t="str">
        <f t="shared" si="133"/>
        <v>non</v>
      </c>
      <c r="K2185" s="28"/>
      <c r="L2185" s="29"/>
      <c r="M2185" s="34">
        <f t="shared" si="134"/>
        <v>6</v>
      </c>
      <c r="N2185" s="16">
        <f t="shared" si="135"/>
        <v>6</v>
      </c>
      <c r="O2185" s="70">
        <f t="shared" si="136"/>
        <v>0.3</v>
      </c>
    </row>
    <row r="2186" spans="1:15" ht="18" thickBot="1" x14ac:dyDescent="0.4">
      <c r="A2186" s="15">
        <v>2177</v>
      </c>
      <c r="D2186" s="14"/>
      <c r="E2186" s="14"/>
      <c r="F2186" s="14"/>
      <c r="G2186" s="14"/>
      <c r="H2186" s="71">
        <f>MIN(VLOOKUP(O2186,'Tableau de correspondances'!B$8:T$31,MATCH(N2186,'Tableau de correspondances'!B$7:T$7,1),TRUE),VLOOKUP(O2186,'Tableau de correspondances'!W$8:AO$31,MATCH(N2186,'Tableau de correspondances'!W$7:AO$7,-1),TRUE))</f>
        <v>46</v>
      </c>
      <c r="I2186" s="78" t="str">
        <f>IF(VLOOKUP(O2186,'Tableau de correspondances'!B$8:T$31,MATCH(N2186,'Tableau de correspondances'!B$7:T$7,1),TRUE)&gt;VLOOKUP(O2186,'Tableau de correspondances'!W$8:AO$31,MATCH(N2186,'Tableau de correspondances'!W$7:AO$7,-1),TRUE),"Table 2","Table 1")</f>
        <v>Table 1</v>
      </c>
      <c r="J2186" s="73" t="str">
        <f t="shared" si="133"/>
        <v>non</v>
      </c>
      <c r="K2186" s="28"/>
      <c r="L2186" s="29"/>
      <c r="M2186" s="34">
        <f t="shared" si="134"/>
        <v>6</v>
      </c>
      <c r="N2186" s="16">
        <f t="shared" si="135"/>
        <v>6</v>
      </c>
      <c r="O2186" s="70">
        <f t="shared" si="136"/>
        <v>0.3</v>
      </c>
    </row>
    <row r="2187" spans="1:15" ht="18" thickBot="1" x14ac:dyDescent="0.4">
      <c r="A2187" s="15">
        <v>2178</v>
      </c>
      <c r="D2187" s="14"/>
      <c r="E2187" s="14"/>
      <c r="F2187" s="14"/>
      <c r="G2187" s="14"/>
      <c r="H2187" s="71">
        <f>MIN(VLOOKUP(O2187,'Tableau de correspondances'!B$8:T$31,MATCH(N2187,'Tableau de correspondances'!B$7:T$7,1),TRUE),VLOOKUP(O2187,'Tableau de correspondances'!W$8:AO$31,MATCH(N2187,'Tableau de correspondances'!W$7:AO$7,-1),TRUE))</f>
        <v>46</v>
      </c>
      <c r="I2187" s="78" t="str">
        <f>IF(VLOOKUP(O2187,'Tableau de correspondances'!B$8:T$31,MATCH(N2187,'Tableau de correspondances'!B$7:T$7,1),TRUE)&gt;VLOOKUP(O2187,'Tableau de correspondances'!W$8:AO$31,MATCH(N2187,'Tableau de correspondances'!W$7:AO$7,-1),TRUE),"Table 2","Table 1")</f>
        <v>Table 1</v>
      </c>
      <c r="J2187" s="73" t="str">
        <f t="shared" ref="J2187:J2250" si="137">IF(D2187&gt;H2187,"oui","non")</f>
        <v>non</v>
      </c>
      <c r="K2187" s="28"/>
      <c r="L2187" s="29"/>
      <c r="M2187" s="34">
        <f t="shared" si="134"/>
        <v>6</v>
      </c>
      <c r="N2187" s="16">
        <f t="shared" si="135"/>
        <v>6</v>
      </c>
      <c r="O2187" s="70">
        <f t="shared" si="136"/>
        <v>0.3</v>
      </c>
    </row>
    <row r="2188" spans="1:15" ht="18" thickBot="1" x14ac:dyDescent="0.4">
      <c r="A2188" s="15">
        <v>2179</v>
      </c>
      <c r="D2188" s="14"/>
      <c r="E2188" s="14"/>
      <c r="F2188" s="14"/>
      <c r="G2188" s="14"/>
      <c r="H2188" s="71">
        <f>MIN(VLOOKUP(O2188,'Tableau de correspondances'!B$8:T$31,MATCH(N2188,'Tableau de correspondances'!B$7:T$7,1),TRUE),VLOOKUP(O2188,'Tableau de correspondances'!W$8:AO$31,MATCH(N2188,'Tableau de correspondances'!W$7:AO$7,-1),TRUE))</f>
        <v>46</v>
      </c>
      <c r="I2188" s="78" t="str">
        <f>IF(VLOOKUP(O2188,'Tableau de correspondances'!B$8:T$31,MATCH(N2188,'Tableau de correspondances'!B$7:T$7,1),TRUE)&gt;VLOOKUP(O2188,'Tableau de correspondances'!W$8:AO$31,MATCH(N2188,'Tableau de correspondances'!W$7:AO$7,-1),TRUE),"Table 2","Table 1")</f>
        <v>Table 1</v>
      </c>
      <c r="J2188" s="73" t="str">
        <f t="shared" si="137"/>
        <v>non</v>
      </c>
      <c r="K2188" s="28"/>
      <c r="L2188" s="29"/>
      <c r="M2188" s="34">
        <f t="shared" ref="M2188:M2251" si="138">IF(E2188="",6,IF(E2188&gt;8.5,8.5,E2188))</f>
        <v>6</v>
      </c>
      <c r="N2188" s="16">
        <f t="shared" ref="N2188:N2251" si="139">ROUND(M2188,2)</f>
        <v>6</v>
      </c>
      <c r="O2188" s="70">
        <f t="shared" ref="O2188:O2251" si="140">IF(F2188="",0.3,IF(F2188&gt;10.9,10.9,F2188))</f>
        <v>0.3</v>
      </c>
    </row>
    <row r="2189" spans="1:15" ht="18" thickBot="1" x14ac:dyDescent="0.4">
      <c r="A2189" s="15">
        <v>2180</v>
      </c>
      <c r="D2189" s="14"/>
      <c r="E2189" s="14"/>
      <c r="F2189" s="14"/>
      <c r="G2189" s="14"/>
      <c r="H2189" s="71">
        <f>MIN(VLOOKUP(O2189,'Tableau de correspondances'!B$8:T$31,MATCH(N2189,'Tableau de correspondances'!B$7:T$7,1),TRUE),VLOOKUP(O2189,'Tableau de correspondances'!W$8:AO$31,MATCH(N2189,'Tableau de correspondances'!W$7:AO$7,-1),TRUE))</f>
        <v>46</v>
      </c>
      <c r="I2189" s="78" t="str">
        <f>IF(VLOOKUP(O2189,'Tableau de correspondances'!B$8:T$31,MATCH(N2189,'Tableau de correspondances'!B$7:T$7,1),TRUE)&gt;VLOOKUP(O2189,'Tableau de correspondances'!W$8:AO$31,MATCH(N2189,'Tableau de correspondances'!W$7:AO$7,-1),TRUE),"Table 2","Table 1")</f>
        <v>Table 1</v>
      </c>
      <c r="J2189" s="73" t="str">
        <f t="shared" si="137"/>
        <v>non</v>
      </c>
      <c r="K2189" s="28"/>
      <c r="L2189" s="29"/>
      <c r="M2189" s="34">
        <f t="shared" si="138"/>
        <v>6</v>
      </c>
      <c r="N2189" s="16">
        <f t="shared" si="139"/>
        <v>6</v>
      </c>
      <c r="O2189" s="70">
        <f t="shared" si="140"/>
        <v>0.3</v>
      </c>
    </row>
    <row r="2190" spans="1:15" ht="18" thickBot="1" x14ac:dyDescent="0.4">
      <c r="A2190" s="15">
        <v>2181</v>
      </c>
      <c r="D2190" s="14"/>
      <c r="E2190" s="14"/>
      <c r="F2190" s="14"/>
      <c r="G2190" s="14"/>
      <c r="H2190" s="71">
        <f>MIN(VLOOKUP(O2190,'Tableau de correspondances'!B$8:T$31,MATCH(N2190,'Tableau de correspondances'!B$7:T$7,1),TRUE),VLOOKUP(O2190,'Tableau de correspondances'!W$8:AO$31,MATCH(N2190,'Tableau de correspondances'!W$7:AO$7,-1),TRUE))</f>
        <v>46</v>
      </c>
      <c r="I2190" s="78" t="str">
        <f>IF(VLOOKUP(O2190,'Tableau de correspondances'!B$8:T$31,MATCH(N2190,'Tableau de correspondances'!B$7:T$7,1),TRUE)&gt;VLOOKUP(O2190,'Tableau de correspondances'!W$8:AO$31,MATCH(N2190,'Tableau de correspondances'!W$7:AO$7,-1),TRUE),"Table 2","Table 1")</f>
        <v>Table 1</v>
      </c>
      <c r="J2190" s="73" t="str">
        <f t="shared" si="137"/>
        <v>non</v>
      </c>
      <c r="K2190" s="28"/>
      <c r="L2190" s="29"/>
      <c r="M2190" s="34">
        <f t="shared" si="138"/>
        <v>6</v>
      </c>
      <c r="N2190" s="16">
        <f t="shared" si="139"/>
        <v>6</v>
      </c>
      <c r="O2190" s="70">
        <f t="shared" si="140"/>
        <v>0.3</v>
      </c>
    </row>
    <row r="2191" spans="1:15" ht="18" thickBot="1" x14ac:dyDescent="0.4">
      <c r="A2191" s="15">
        <v>2182</v>
      </c>
      <c r="D2191" s="14"/>
      <c r="E2191" s="14"/>
      <c r="F2191" s="14"/>
      <c r="G2191" s="14"/>
      <c r="H2191" s="71">
        <f>MIN(VLOOKUP(O2191,'Tableau de correspondances'!B$8:T$31,MATCH(N2191,'Tableau de correspondances'!B$7:T$7,1),TRUE),VLOOKUP(O2191,'Tableau de correspondances'!W$8:AO$31,MATCH(N2191,'Tableau de correspondances'!W$7:AO$7,-1),TRUE))</f>
        <v>46</v>
      </c>
      <c r="I2191" s="78" t="str">
        <f>IF(VLOOKUP(O2191,'Tableau de correspondances'!B$8:T$31,MATCH(N2191,'Tableau de correspondances'!B$7:T$7,1),TRUE)&gt;VLOOKUP(O2191,'Tableau de correspondances'!W$8:AO$31,MATCH(N2191,'Tableau de correspondances'!W$7:AO$7,-1),TRUE),"Table 2","Table 1")</f>
        <v>Table 1</v>
      </c>
      <c r="J2191" s="73" t="str">
        <f t="shared" si="137"/>
        <v>non</v>
      </c>
      <c r="K2191" s="28"/>
      <c r="L2191" s="29"/>
      <c r="M2191" s="34">
        <f t="shared" si="138"/>
        <v>6</v>
      </c>
      <c r="N2191" s="16">
        <f t="shared" si="139"/>
        <v>6</v>
      </c>
      <c r="O2191" s="70">
        <f t="shared" si="140"/>
        <v>0.3</v>
      </c>
    </row>
    <row r="2192" spans="1:15" ht="18" thickBot="1" x14ac:dyDescent="0.4">
      <c r="A2192" s="15">
        <v>2183</v>
      </c>
      <c r="D2192" s="14"/>
      <c r="E2192" s="14"/>
      <c r="F2192" s="14"/>
      <c r="G2192" s="14"/>
      <c r="H2192" s="71">
        <f>MIN(VLOOKUP(O2192,'Tableau de correspondances'!B$8:T$31,MATCH(N2192,'Tableau de correspondances'!B$7:T$7,1),TRUE),VLOOKUP(O2192,'Tableau de correspondances'!W$8:AO$31,MATCH(N2192,'Tableau de correspondances'!W$7:AO$7,-1),TRUE))</f>
        <v>46</v>
      </c>
      <c r="I2192" s="78" t="str">
        <f>IF(VLOOKUP(O2192,'Tableau de correspondances'!B$8:T$31,MATCH(N2192,'Tableau de correspondances'!B$7:T$7,1),TRUE)&gt;VLOOKUP(O2192,'Tableau de correspondances'!W$8:AO$31,MATCH(N2192,'Tableau de correspondances'!W$7:AO$7,-1),TRUE),"Table 2","Table 1")</f>
        <v>Table 1</v>
      </c>
      <c r="J2192" s="73" t="str">
        <f t="shared" si="137"/>
        <v>non</v>
      </c>
      <c r="K2192" s="28"/>
      <c r="L2192" s="29"/>
      <c r="M2192" s="34">
        <f t="shared" si="138"/>
        <v>6</v>
      </c>
      <c r="N2192" s="16">
        <f t="shared" si="139"/>
        <v>6</v>
      </c>
      <c r="O2192" s="70">
        <f t="shared" si="140"/>
        <v>0.3</v>
      </c>
    </row>
    <row r="2193" spans="1:15" ht="18" thickBot="1" x14ac:dyDescent="0.4">
      <c r="A2193" s="15">
        <v>2184</v>
      </c>
      <c r="D2193" s="14"/>
      <c r="E2193" s="14"/>
      <c r="F2193" s="14"/>
      <c r="G2193" s="14"/>
      <c r="H2193" s="71">
        <f>MIN(VLOOKUP(O2193,'Tableau de correspondances'!B$8:T$31,MATCH(N2193,'Tableau de correspondances'!B$7:T$7,1),TRUE),VLOOKUP(O2193,'Tableau de correspondances'!W$8:AO$31,MATCH(N2193,'Tableau de correspondances'!W$7:AO$7,-1),TRUE))</f>
        <v>46</v>
      </c>
      <c r="I2193" s="78" t="str">
        <f>IF(VLOOKUP(O2193,'Tableau de correspondances'!B$8:T$31,MATCH(N2193,'Tableau de correspondances'!B$7:T$7,1),TRUE)&gt;VLOOKUP(O2193,'Tableau de correspondances'!W$8:AO$31,MATCH(N2193,'Tableau de correspondances'!W$7:AO$7,-1),TRUE),"Table 2","Table 1")</f>
        <v>Table 1</v>
      </c>
      <c r="J2193" s="73" t="str">
        <f t="shared" si="137"/>
        <v>non</v>
      </c>
      <c r="K2193" s="28"/>
      <c r="L2193" s="29"/>
      <c r="M2193" s="34">
        <f t="shared" si="138"/>
        <v>6</v>
      </c>
      <c r="N2193" s="16">
        <f t="shared" si="139"/>
        <v>6</v>
      </c>
      <c r="O2193" s="70">
        <f t="shared" si="140"/>
        <v>0.3</v>
      </c>
    </row>
    <row r="2194" spans="1:15" ht="18" thickBot="1" x14ac:dyDescent="0.4">
      <c r="A2194" s="15">
        <v>2185</v>
      </c>
      <c r="D2194" s="14"/>
      <c r="E2194" s="14"/>
      <c r="F2194" s="14"/>
      <c r="G2194" s="14"/>
      <c r="H2194" s="71">
        <f>MIN(VLOOKUP(O2194,'Tableau de correspondances'!B$8:T$31,MATCH(N2194,'Tableau de correspondances'!B$7:T$7,1),TRUE),VLOOKUP(O2194,'Tableau de correspondances'!W$8:AO$31,MATCH(N2194,'Tableau de correspondances'!W$7:AO$7,-1),TRUE))</f>
        <v>46</v>
      </c>
      <c r="I2194" s="78" t="str">
        <f>IF(VLOOKUP(O2194,'Tableau de correspondances'!B$8:T$31,MATCH(N2194,'Tableau de correspondances'!B$7:T$7,1),TRUE)&gt;VLOOKUP(O2194,'Tableau de correspondances'!W$8:AO$31,MATCH(N2194,'Tableau de correspondances'!W$7:AO$7,-1),TRUE),"Table 2","Table 1")</f>
        <v>Table 1</v>
      </c>
      <c r="J2194" s="73" t="str">
        <f t="shared" si="137"/>
        <v>non</v>
      </c>
      <c r="K2194" s="28"/>
      <c r="L2194" s="29"/>
      <c r="M2194" s="34">
        <f t="shared" si="138"/>
        <v>6</v>
      </c>
      <c r="N2194" s="16">
        <f t="shared" si="139"/>
        <v>6</v>
      </c>
      <c r="O2194" s="70">
        <f t="shared" si="140"/>
        <v>0.3</v>
      </c>
    </row>
    <row r="2195" spans="1:15" ht="18" thickBot="1" x14ac:dyDescent="0.4">
      <c r="A2195" s="15">
        <v>2186</v>
      </c>
      <c r="D2195" s="14"/>
      <c r="E2195" s="14"/>
      <c r="F2195" s="14"/>
      <c r="G2195" s="14"/>
      <c r="H2195" s="71">
        <f>MIN(VLOOKUP(O2195,'Tableau de correspondances'!B$8:T$31,MATCH(N2195,'Tableau de correspondances'!B$7:T$7,1),TRUE),VLOOKUP(O2195,'Tableau de correspondances'!W$8:AO$31,MATCH(N2195,'Tableau de correspondances'!W$7:AO$7,-1),TRUE))</f>
        <v>46</v>
      </c>
      <c r="I2195" s="78" t="str">
        <f>IF(VLOOKUP(O2195,'Tableau de correspondances'!B$8:T$31,MATCH(N2195,'Tableau de correspondances'!B$7:T$7,1),TRUE)&gt;VLOOKUP(O2195,'Tableau de correspondances'!W$8:AO$31,MATCH(N2195,'Tableau de correspondances'!W$7:AO$7,-1),TRUE),"Table 2","Table 1")</f>
        <v>Table 1</v>
      </c>
      <c r="J2195" s="73" t="str">
        <f t="shared" si="137"/>
        <v>non</v>
      </c>
      <c r="K2195" s="28"/>
      <c r="L2195" s="29"/>
      <c r="M2195" s="34">
        <f t="shared" si="138"/>
        <v>6</v>
      </c>
      <c r="N2195" s="16">
        <f t="shared" si="139"/>
        <v>6</v>
      </c>
      <c r="O2195" s="70">
        <f t="shared" si="140"/>
        <v>0.3</v>
      </c>
    </row>
    <row r="2196" spans="1:15" ht="18" thickBot="1" x14ac:dyDescent="0.4">
      <c r="A2196" s="15">
        <v>2187</v>
      </c>
      <c r="D2196" s="14"/>
      <c r="E2196" s="14"/>
      <c r="F2196" s="14"/>
      <c r="G2196" s="14"/>
      <c r="H2196" s="71">
        <f>MIN(VLOOKUP(O2196,'Tableau de correspondances'!B$8:T$31,MATCH(N2196,'Tableau de correspondances'!B$7:T$7,1),TRUE),VLOOKUP(O2196,'Tableau de correspondances'!W$8:AO$31,MATCH(N2196,'Tableau de correspondances'!W$7:AO$7,-1),TRUE))</f>
        <v>46</v>
      </c>
      <c r="I2196" s="78" t="str">
        <f>IF(VLOOKUP(O2196,'Tableau de correspondances'!B$8:T$31,MATCH(N2196,'Tableau de correspondances'!B$7:T$7,1),TRUE)&gt;VLOOKUP(O2196,'Tableau de correspondances'!W$8:AO$31,MATCH(N2196,'Tableau de correspondances'!W$7:AO$7,-1),TRUE),"Table 2","Table 1")</f>
        <v>Table 1</v>
      </c>
      <c r="J2196" s="73" t="str">
        <f t="shared" si="137"/>
        <v>non</v>
      </c>
      <c r="K2196" s="28"/>
      <c r="L2196" s="29"/>
      <c r="M2196" s="34">
        <f t="shared" si="138"/>
        <v>6</v>
      </c>
      <c r="N2196" s="16">
        <f t="shared" si="139"/>
        <v>6</v>
      </c>
      <c r="O2196" s="70">
        <f t="shared" si="140"/>
        <v>0.3</v>
      </c>
    </row>
    <row r="2197" spans="1:15" ht="18" thickBot="1" x14ac:dyDescent="0.4">
      <c r="A2197" s="15">
        <v>2188</v>
      </c>
      <c r="D2197" s="14"/>
      <c r="E2197" s="14"/>
      <c r="F2197" s="14"/>
      <c r="G2197" s="14"/>
      <c r="H2197" s="71">
        <f>MIN(VLOOKUP(O2197,'Tableau de correspondances'!B$8:T$31,MATCH(N2197,'Tableau de correspondances'!B$7:T$7,1),TRUE),VLOOKUP(O2197,'Tableau de correspondances'!W$8:AO$31,MATCH(N2197,'Tableau de correspondances'!W$7:AO$7,-1),TRUE))</f>
        <v>46</v>
      </c>
      <c r="I2197" s="78" t="str">
        <f>IF(VLOOKUP(O2197,'Tableau de correspondances'!B$8:T$31,MATCH(N2197,'Tableau de correspondances'!B$7:T$7,1),TRUE)&gt;VLOOKUP(O2197,'Tableau de correspondances'!W$8:AO$31,MATCH(N2197,'Tableau de correspondances'!W$7:AO$7,-1),TRUE),"Table 2","Table 1")</f>
        <v>Table 1</v>
      </c>
      <c r="J2197" s="73" t="str">
        <f t="shared" si="137"/>
        <v>non</v>
      </c>
      <c r="K2197" s="28"/>
      <c r="L2197" s="29"/>
      <c r="M2197" s="34">
        <f t="shared" si="138"/>
        <v>6</v>
      </c>
      <c r="N2197" s="16">
        <f t="shared" si="139"/>
        <v>6</v>
      </c>
      <c r="O2197" s="70">
        <f t="shared" si="140"/>
        <v>0.3</v>
      </c>
    </row>
    <row r="2198" spans="1:15" ht="18" thickBot="1" x14ac:dyDescent="0.4">
      <c r="A2198" s="15">
        <v>2189</v>
      </c>
      <c r="D2198" s="14"/>
      <c r="E2198" s="14"/>
      <c r="F2198" s="14"/>
      <c r="G2198" s="14"/>
      <c r="H2198" s="71">
        <f>MIN(VLOOKUP(O2198,'Tableau de correspondances'!B$8:T$31,MATCH(N2198,'Tableau de correspondances'!B$7:T$7,1),TRUE),VLOOKUP(O2198,'Tableau de correspondances'!W$8:AO$31,MATCH(N2198,'Tableau de correspondances'!W$7:AO$7,-1),TRUE))</f>
        <v>46</v>
      </c>
      <c r="I2198" s="78" t="str">
        <f>IF(VLOOKUP(O2198,'Tableau de correspondances'!B$8:T$31,MATCH(N2198,'Tableau de correspondances'!B$7:T$7,1),TRUE)&gt;VLOOKUP(O2198,'Tableau de correspondances'!W$8:AO$31,MATCH(N2198,'Tableau de correspondances'!W$7:AO$7,-1),TRUE),"Table 2","Table 1")</f>
        <v>Table 1</v>
      </c>
      <c r="J2198" s="73" t="str">
        <f t="shared" si="137"/>
        <v>non</v>
      </c>
      <c r="K2198" s="28"/>
      <c r="L2198" s="29"/>
      <c r="M2198" s="34">
        <f t="shared" si="138"/>
        <v>6</v>
      </c>
      <c r="N2198" s="16">
        <f t="shared" si="139"/>
        <v>6</v>
      </c>
      <c r="O2198" s="70">
        <f t="shared" si="140"/>
        <v>0.3</v>
      </c>
    </row>
    <row r="2199" spans="1:15" ht="18" thickBot="1" x14ac:dyDescent="0.4">
      <c r="A2199" s="15">
        <v>2190</v>
      </c>
      <c r="D2199" s="14"/>
      <c r="E2199" s="14"/>
      <c r="F2199" s="14"/>
      <c r="G2199" s="14"/>
      <c r="H2199" s="71">
        <f>MIN(VLOOKUP(O2199,'Tableau de correspondances'!B$8:T$31,MATCH(N2199,'Tableau de correspondances'!B$7:T$7,1),TRUE),VLOOKUP(O2199,'Tableau de correspondances'!W$8:AO$31,MATCH(N2199,'Tableau de correspondances'!W$7:AO$7,-1),TRUE))</f>
        <v>46</v>
      </c>
      <c r="I2199" s="78" t="str">
        <f>IF(VLOOKUP(O2199,'Tableau de correspondances'!B$8:T$31,MATCH(N2199,'Tableau de correspondances'!B$7:T$7,1),TRUE)&gt;VLOOKUP(O2199,'Tableau de correspondances'!W$8:AO$31,MATCH(N2199,'Tableau de correspondances'!W$7:AO$7,-1),TRUE),"Table 2","Table 1")</f>
        <v>Table 1</v>
      </c>
      <c r="J2199" s="73" t="str">
        <f t="shared" si="137"/>
        <v>non</v>
      </c>
      <c r="K2199" s="28"/>
      <c r="L2199" s="29"/>
      <c r="M2199" s="34">
        <f t="shared" si="138"/>
        <v>6</v>
      </c>
      <c r="N2199" s="16">
        <f t="shared" si="139"/>
        <v>6</v>
      </c>
      <c r="O2199" s="70">
        <f t="shared" si="140"/>
        <v>0.3</v>
      </c>
    </row>
    <row r="2200" spans="1:15" ht="18" thickBot="1" x14ac:dyDescent="0.4">
      <c r="A2200" s="15">
        <v>2191</v>
      </c>
      <c r="D2200" s="14"/>
      <c r="E2200" s="14"/>
      <c r="F2200" s="14"/>
      <c r="G2200" s="14"/>
      <c r="H2200" s="71">
        <f>MIN(VLOOKUP(O2200,'Tableau de correspondances'!B$8:T$31,MATCH(N2200,'Tableau de correspondances'!B$7:T$7,1),TRUE),VLOOKUP(O2200,'Tableau de correspondances'!W$8:AO$31,MATCH(N2200,'Tableau de correspondances'!W$7:AO$7,-1),TRUE))</f>
        <v>46</v>
      </c>
      <c r="I2200" s="78" t="str">
        <f>IF(VLOOKUP(O2200,'Tableau de correspondances'!B$8:T$31,MATCH(N2200,'Tableau de correspondances'!B$7:T$7,1),TRUE)&gt;VLOOKUP(O2200,'Tableau de correspondances'!W$8:AO$31,MATCH(N2200,'Tableau de correspondances'!W$7:AO$7,-1),TRUE),"Table 2","Table 1")</f>
        <v>Table 1</v>
      </c>
      <c r="J2200" s="73" t="str">
        <f t="shared" si="137"/>
        <v>non</v>
      </c>
      <c r="K2200" s="28"/>
      <c r="L2200" s="29"/>
      <c r="M2200" s="34">
        <f t="shared" si="138"/>
        <v>6</v>
      </c>
      <c r="N2200" s="16">
        <f t="shared" si="139"/>
        <v>6</v>
      </c>
      <c r="O2200" s="70">
        <f t="shared" si="140"/>
        <v>0.3</v>
      </c>
    </row>
    <row r="2201" spans="1:15" ht="18" thickBot="1" x14ac:dyDescent="0.4">
      <c r="A2201" s="15">
        <v>2192</v>
      </c>
      <c r="D2201" s="14"/>
      <c r="E2201" s="14"/>
      <c r="F2201" s="14"/>
      <c r="G2201" s="14"/>
      <c r="H2201" s="71">
        <f>MIN(VLOOKUP(O2201,'Tableau de correspondances'!B$8:T$31,MATCH(N2201,'Tableau de correspondances'!B$7:T$7,1),TRUE),VLOOKUP(O2201,'Tableau de correspondances'!W$8:AO$31,MATCH(N2201,'Tableau de correspondances'!W$7:AO$7,-1),TRUE))</f>
        <v>46</v>
      </c>
      <c r="I2201" s="78" t="str">
        <f>IF(VLOOKUP(O2201,'Tableau de correspondances'!B$8:T$31,MATCH(N2201,'Tableau de correspondances'!B$7:T$7,1),TRUE)&gt;VLOOKUP(O2201,'Tableau de correspondances'!W$8:AO$31,MATCH(N2201,'Tableau de correspondances'!W$7:AO$7,-1),TRUE),"Table 2","Table 1")</f>
        <v>Table 1</v>
      </c>
      <c r="J2201" s="73" t="str">
        <f t="shared" si="137"/>
        <v>non</v>
      </c>
      <c r="K2201" s="28"/>
      <c r="L2201" s="29"/>
      <c r="M2201" s="34">
        <f t="shared" si="138"/>
        <v>6</v>
      </c>
      <c r="N2201" s="16">
        <f t="shared" si="139"/>
        <v>6</v>
      </c>
      <c r="O2201" s="70">
        <f t="shared" si="140"/>
        <v>0.3</v>
      </c>
    </row>
    <row r="2202" spans="1:15" ht="18" thickBot="1" x14ac:dyDescent="0.4">
      <c r="A2202" s="15">
        <v>2193</v>
      </c>
      <c r="D2202" s="14"/>
      <c r="E2202" s="14"/>
      <c r="F2202" s="14"/>
      <c r="G2202" s="14"/>
      <c r="H2202" s="71">
        <f>MIN(VLOOKUP(O2202,'Tableau de correspondances'!B$8:T$31,MATCH(N2202,'Tableau de correspondances'!B$7:T$7,1),TRUE),VLOOKUP(O2202,'Tableau de correspondances'!W$8:AO$31,MATCH(N2202,'Tableau de correspondances'!W$7:AO$7,-1),TRUE))</f>
        <v>46</v>
      </c>
      <c r="I2202" s="78" t="str">
        <f>IF(VLOOKUP(O2202,'Tableau de correspondances'!B$8:T$31,MATCH(N2202,'Tableau de correspondances'!B$7:T$7,1),TRUE)&gt;VLOOKUP(O2202,'Tableau de correspondances'!W$8:AO$31,MATCH(N2202,'Tableau de correspondances'!W$7:AO$7,-1),TRUE),"Table 2","Table 1")</f>
        <v>Table 1</v>
      </c>
      <c r="J2202" s="73" t="str">
        <f t="shared" si="137"/>
        <v>non</v>
      </c>
      <c r="K2202" s="28"/>
      <c r="L2202" s="29"/>
      <c r="M2202" s="34">
        <f t="shared" si="138"/>
        <v>6</v>
      </c>
      <c r="N2202" s="16">
        <f t="shared" si="139"/>
        <v>6</v>
      </c>
      <c r="O2202" s="70">
        <f t="shared" si="140"/>
        <v>0.3</v>
      </c>
    </row>
    <row r="2203" spans="1:15" ht="18" thickBot="1" x14ac:dyDescent="0.4">
      <c r="A2203" s="15">
        <v>2194</v>
      </c>
      <c r="D2203" s="14"/>
      <c r="E2203" s="14"/>
      <c r="F2203" s="14"/>
      <c r="G2203" s="14"/>
      <c r="H2203" s="71">
        <f>MIN(VLOOKUP(O2203,'Tableau de correspondances'!B$8:T$31,MATCH(N2203,'Tableau de correspondances'!B$7:T$7,1),TRUE),VLOOKUP(O2203,'Tableau de correspondances'!W$8:AO$31,MATCH(N2203,'Tableau de correspondances'!W$7:AO$7,-1),TRUE))</f>
        <v>46</v>
      </c>
      <c r="I2203" s="78" t="str">
        <f>IF(VLOOKUP(O2203,'Tableau de correspondances'!B$8:T$31,MATCH(N2203,'Tableau de correspondances'!B$7:T$7,1),TRUE)&gt;VLOOKUP(O2203,'Tableau de correspondances'!W$8:AO$31,MATCH(N2203,'Tableau de correspondances'!W$7:AO$7,-1),TRUE),"Table 2","Table 1")</f>
        <v>Table 1</v>
      </c>
      <c r="J2203" s="73" t="str">
        <f t="shared" si="137"/>
        <v>non</v>
      </c>
      <c r="K2203" s="28"/>
      <c r="L2203" s="29"/>
      <c r="M2203" s="34">
        <f t="shared" si="138"/>
        <v>6</v>
      </c>
      <c r="N2203" s="16">
        <f t="shared" si="139"/>
        <v>6</v>
      </c>
      <c r="O2203" s="70">
        <f t="shared" si="140"/>
        <v>0.3</v>
      </c>
    </row>
    <row r="2204" spans="1:15" ht="18" thickBot="1" x14ac:dyDescent="0.4">
      <c r="A2204" s="15">
        <v>2195</v>
      </c>
      <c r="D2204" s="14"/>
      <c r="E2204" s="14"/>
      <c r="F2204" s="14"/>
      <c r="G2204" s="14"/>
      <c r="H2204" s="71">
        <f>MIN(VLOOKUP(O2204,'Tableau de correspondances'!B$8:T$31,MATCH(N2204,'Tableau de correspondances'!B$7:T$7,1),TRUE),VLOOKUP(O2204,'Tableau de correspondances'!W$8:AO$31,MATCH(N2204,'Tableau de correspondances'!W$7:AO$7,-1),TRUE))</f>
        <v>46</v>
      </c>
      <c r="I2204" s="78" t="str">
        <f>IF(VLOOKUP(O2204,'Tableau de correspondances'!B$8:T$31,MATCH(N2204,'Tableau de correspondances'!B$7:T$7,1),TRUE)&gt;VLOOKUP(O2204,'Tableau de correspondances'!W$8:AO$31,MATCH(N2204,'Tableau de correspondances'!W$7:AO$7,-1),TRUE),"Table 2","Table 1")</f>
        <v>Table 1</v>
      </c>
      <c r="J2204" s="73" t="str">
        <f t="shared" si="137"/>
        <v>non</v>
      </c>
      <c r="K2204" s="28"/>
      <c r="L2204" s="29"/>
      <c r="M2204" s="34">
        <f t="shared" si="138"/>
        <v>6</v>
      </c>
      <c r="N2204" s="16">
        <f t="shared" si="139"/>
        <v>6</v>
      </c>
      <c r="O2204" s="70">
        <f t="shared" si="140"/>
        <v>0.3</v>
      </c>
    </row>
    <row r="2205" spans="1:15" ht="18" thickBot="1" x14ac:dyDescent="0.4">
      <c r="A2205" s="15">
        <v>2196</v>
      </c>
      <c r="D2205" s="14"/>
      <c r="E2205" s="14"/>
      <c r="F2205" s="14"/>
      <c r="G2205" s="14"/>
      <c r="H2205" s="71">
        <f>MIN(VLOOKUP(O2205,'Tableau de correspondances'!B$8:T$31,MATCH(N2205,'Tableau de correspondances'!B$7:T$7,1),TRUE),VLOOKUP(O2205,'Tableau de correspondances'!W$8:AO$31,MATCH(N2205,'Tableau de correspondances'!W$7:AO$7,-1),TRUE))</f>
        <v>46</v>
      </c>
      <c r="I2205" s="78" t="str">
        <f>IF(VLOOKUP(O2205,'Tableau de correspondances'!B$8:T$31,MATCH(N2205,'Tableau de correspondances'!B$7:T$7,1),TRUE)&gt;VLOOKUP(O2205,'Tableau de correspondances'!W$8:AO$31,MATCH(N2205,'Tableau de correspondances'!W$7:AO$7,-1),TRUE),"Table 2","Table 1")</f>
        <v>Table 1</v>
      </c>
      <c r="J2205" s="73" t="str">
        <f t="shared" si="137"/>
        <v>non</v>
      </c>
      <c r="K2205" s="28"/>
      <c r="L2205" s="29"/>
      <c r="M2205" s="34">
        <f t="shared" si="138"/>
        <v>6</v>
      </c>
      <c r="N2205" s="16">
        <f t="shared" si="139"/>
        <v>6</v>
      </c>
      <c r="O2205" s="70">
        <f t="shared" si="140"/>
        <v>0.3</v>
      </c>
    </row>
    <row r="2206" spans="1:15" ht="18" thickBot="1" x14ac:dyDescent="0.4">
      <c r="A2206" s="15">
        <v>2197</v>
      </c>
      <c r="D2206" s="14"/>
      <c r="E2206" s="14"/>
      <c r="F2206" s="14"/>
      <c r="G2206" s="14"/>
      <c r="H2206" s="71">
        <f>MIN(VLOOKUP(O2206,'Tableau de correspondances'!B$8:T$31,MATCH(N2206,'Tableau de correspondances'!B$7:T$7,1),TRUE),VLOOKUP(O2206,'Tableau de correspondances'!W$8:AO$31,MATCH(N2206,'Tableau de correspondances'!W$7:AO$7,-1),TRUE))</f>
        <v>46</v>
      </c>
      <c r="I2206" s="78" t="str">
        <f>IF(VLOOKUP(O2206,'Tableau de correspondances'!B$8:T$31,MATCH(N2206,'Tableau de correspondances'!B$7:T$7,1),TRUE)&gt;VLOOKUP(O2206,'Tableau de correspondances'!W$8:AO$31,MATCH(N2206,'Tableau de correspondances'!W$7:AO$7,-1),TRUE),"Table 2","Table 1")</f>
        <v>Table 1</v>
      </c>
      <c r="J2206" s="73" t="str">
        <f t="shared" si="137"/>
        <v>non</v>
      </c>
      <c r="K2206" s="28"/>
      <c r="L2206" s="29"/>
      <c r="M2206" s="34">
        <f t="shared" si="138"/>
        <v>6</v>
      </c>
      <c r="N2206" s="16">
        <f t="shared" si="139"/>
        <v>6</v>
      </c>
      <c r="O2206" s="70">
        <f t="shared" si="140"/>
        <v>0.3</v>
      </c>
    </row>
    <row r="2207" spans="1:15" ht="18" thickBot="1" x14ac:dyDescent="0.4">
      <c r="A2207" s="15">
        <v>2198</v>
      </c>
      <c r="D2207" s="14"/>
      <c r="E2207" s="14"/>
      <c r="F2207" s="14"/>
      <c r="G2207" s="14"/>
      <c r="H2207" s="71">
        <f>MIN(VLOOKUP(O2207,'Tableau de correspondances'!B$8:T$31,MATCH(N2207,'Tableau de correspondances'!B$7:T$7,1),TRUE),VLOOKUP(O2207,'Tableau de correspondances'!W$8:AO$31,MATCH(N2207,'Tableau de correspondances'!W$7:AO$7,-1),TRUE))</f>
        <v>46</v>
      </c>
      <c r="I2207" s="78" t="str">
        <f>IF(VLOOKUP(O2207,'Tableau de correspondances'!B$8:T$31,MATCH(N2207,'Tableau de correspondances'!B$7:T$7,1),TRUE)&gt;VLOOKUP(O2207,'Tableau de correspondances'!W$8:AO$31,MATCH(N2207,'Tableau de correspondances'!W$7:AO$7,-1),TRUE),"Table 2","Table 1")</f>
        <v>Table 1</v>
      </c>
      <c r="J2207" s="73" t="str">
        <f t="shared" si="137"/>
        <v>non</v>
      </c>
      <c r="K2207" s="28"/>
      <c r="L2207" s="29"/>
      <c r="M2207" s="34">
        <f t="shared" si="138"/>
        <v>6</v>
      </c>
      <c r="N2207" s="16">
        <f t="shared" si="139"/>
        <v>6</v>
      </c>
      <c r="O2207" s="70">
        <f t="shared" si="140"/>
        <v>0.3</v>
      </c>
    </row>
    <row r="2208" spans="1:15" ht="18" thickBot="1" x14ac:dyDescent="0.4">
      <c r="A2208" s="15">
        <v>2199</v>
      </c>
      <c r="D2208" s="14"/>
      <c r="E2208" s="14"/>
      <c r="F2208" s="14"/>
      <c r="G2208" s="14"/>
      <c r="H2208" s="71">
        <f>MIN(VLOOKUP(O2208,'Tableau de correspondances'!B$8:T$31,MATCH(N2208,'Tableau de correspondances'!B$7:T$7,1),TRUE),VLOOKUP(O2208,'Tableau de correspondances'!W$8:AO$31,MATCH(N2208,'Tableau de correspondances'!W$7:AO$7,-1),TRUE))</f>
        <v>46</v>
      </c>
      <c r="I2208" s="78" t="str">
        <f>IF(VLOOKUP(O2208,'Tableau de correspondances'!B$8:T$31,MATCH(N2208,'Tableau de correspondances'!B$7:T$7,1),TRUE)&gt;VLOOKUP(O2208,'Tableau de correspondances'!W$8:AO$31,MATCH(N2208,'Tableau de correspondances'!W$7:AO$7,-1),TRUE),"Table 2","Table 1")</f>
        <v>Table 1</v>
      </c>
      <c r="J2208" s="73" t="str">
        <f t="shared" si="137"/>
        <v>non</v>
      </c>
      <c r="K2208" s="28"/>
      <c r="L2208" s="29"/>
      <c r="M2208" s="34">
        <f t="shared" si="138"/>
        <v>6</v>
      </c>
      <c r="N2208" s="16">
        <f t="shared" si="139"/>
        <v>6</v>
      </c>
      <c r="O2208" s="70">
        <f t="shared" si="140"/>
        <v>0.3</v>
      </c>
    </row>
    <row r="2209" spans="1:15" ht="18" thickBot="1" x14ac:dyDescent="0.4">
      <c r="A2209" s="15">
        <v>2200</v>
      </c>
      <c r="D2209" s="14"/>
      <c r="E2209" s="14"/>
      <c r="F2209" s="14"/>
      <c r="G2209" s="14"/>
      <c r="H2209" s="71">
        <f>MIN(VLOOKUP(O2209,'Tableau de correspondances'!B$8:T$31,MATCH(N2209,'Tableau de correspondances'!B$7:T$7,1),TRUE),VLOOKUP(O2209,'Tableau de correspondances'!W$8:AO$31,MATCH(N2209,'Tableau de correspondances'!W$7:AO$7,-1),TRUE))</f>
        <v>46</v>
      </c>
      <c r="I2209" s="78" t="str">
        <f>IF(VLOOKUP(O2209,'Tableau de correspondances'!B$8:T$31,MATCH(N2209,'Tableau de correspondances'!B$7:T$7,1),TRUE)&gt;VLOOKUP(O2209,'Tableau de correspondances'!W$8:AO$31,MATCH(N2209,'Tableau de correspondances'!W$7:AO$7,-1),TRUE),"Table 2","Table 1")</f>
        <v>Table 1</v>
      </c>
      <c r="J2209" s="73" t="str">
        <f t="shared" si="137"/>
        <v>non</v>
      </c>
      <c r="K2209" s="28"/>
      <c r="L2209" s="29"/>
      <c r="M2209" s="34">
        <f t="shared" si="138"/>
        <v>6</v>
      </c>
      <c r="N2209" s="16">
        <f t="shared" si="139"/>
        <v>6</v>
      </c>
      <c r="O2209" s="70">
        <f t="shared" si="140"/>
        <v>0.3</v>
      </c>
    </row>
    <row r="2210" spans="1:15" ht="18" thickBot="1" x14ac:dyDescent="0.4">
      <c r="A2210" s="15">
        <v>2201</v>
      </c>
      <c r="D2210" s="14"/>
      <c r="E2210" s="14"/>
      <c r="F2210" s="14"/>
      <c r="G2210" s="14"/>
      <c r="H2210" s="71">
        <f>MIN(VLOOKUP(O2210,'Tableau de correspondances'!B$8:T$31,MATCH(N2210,'Tableau de correspondances'!B$7:T$7,1),TRUE),VLOOKUP(O2210,'Tableau de correspondances'!W$8:AO$31,MATCH(N2210,'Tableau de correspondances'!W$7:AO$7,-1),TRUE))</f>
        <v>46</v>
      </c>
      <c r="I2210" s="78" t="str">
        <f>IF(VLOOKUP(O2210,'Tableau de correspondances'!B$8:T$31,MATCH(N2210,'Tableau de correspondances'!B$7:T$7,1),TRUE)&gt;VLOOKUP(O2210,'Tableau de correspondances'!W$8:AO$31,MATCH(N2210,'Tableau de correspondances'!W$7:AO$7,-1),TRUE),"Table 2","Table 1")</f>
        <v>Table 1</v>
      </c>
      <c r="J2210" s="73" t="str">
        <f t="shared" si="137"/>
        <v>non</v>
      </c>
      <c r="K2210" s="28"/>
      <c r="L2210" s="29"/>
      <c r="M2210" s="34">
        <f t="shared" si="138"/>
        <v>6</v>
      </c>
      <c r="N2210" s="16">
        <f t="shared" si="139"/>
        <v>6</v>
      </c>
      <c r="O2210" s="70">
        <f t="shared" si="140"/>
        <v>0.3</v>
      </c>
    </row>
    <row r="2211" spans="1:15" ht="18" thickBot="1" x14ac:dyDescent="0.4">
      <c r="A2211" s="15">
        <v>2202</v>
      </c>
      <c r="D2211" s="14"/>
      <c r="E2211" s="14"/>
      <c r="F2211" s="14"/>
      <c r="G2211" s="14"/>
      <c r="H2211" s="71">
        <f>MIN(VLOOKUP(O2211,'Tableau de correspondances'!B$8:T$31,MATCH(N2211,'Tableau de correspondances'!B$7:T$7,1),TRUE),VLOOKUP(O2211,'Tableau de correspondances'!W$8:AO$31,MATCH(N2211,'Tableau de correspondances'!W$7:AO$7,-1),TRUE))</f>
        <v>46</v>
      </c>
      <c r="I2211" s="78" t="str">
        <f>IF(VLOOKUP(O2211,'Tableau de correspondances'!B$8:T$31,MATCH(N2211,'Tableau de correspondances'!B$7:T$7,1),TRUE)&gt;VLOOKUP(O2211,'Tableau de correspondances'!W$8:AO$31,MATCH(N2211,'Tableau de correspondances'!W$7:AO$7,-1),TRUE),"Table 2","Table 1")</f>
        <v>Table 1</v>
      </c>
      <c r="J2211" s="73" t="str">
        <f t="shared" si="137"/>
        <v>non</v>
      </c>
      <c r="K2211" s="28"/>
      <c r="L2211" s="29"/>
      <c r="M2211" s="34">
        <f t="shared" si="138"/>
        <v>6</v>
      </c>
      <c r="N2211" s="16">
        <f t="shared" si="139"/>
        <v>6</v>
      </c>
      <c r="O2211" s="70">
        <f t="shared" si="140"/>
        <v>0.3</v>
      </c>
    </row>
    <row r="2212" spans="1:15" ht="18" thickBot="1" x14ac:dyDescent="0.4">
      <c r="A2212" s="15">
        <v>2203</v>
      </c>
      <c r="D2212" s="14"/>
      <c r="E2212" s="14"/>
      <c r="F2212" s="14"/>
      <c r="G2212" s="14"/>
      <c r="H2212" s="71">
        <f>MIN(VLOOKUP(O2212,'Tableau de correspondances'!B$8:T$31,MATCH(N2212,'Tableau de correspondances'!B$7:T$7,1),TRUE),VLOOKUP(O2212,'Tableau de correspondances'!W$8:AO$31,MATCH(N2212,'Tableau de correspondances'!W$7:AO$7,-1),TRUE))</f>
        <v>46</v>
      </c>
      <c r="I2212" s="78" t="str">
        <f>IF(VLOOKUP(O2212,'Tableau de correspondances'!B$8:T$31,MATCH(N2212,'Tableau de correspondances'!B$7:T$7,1),TRUE)&gt;VLOOKUP(O2212,'Tableau de correspondances'!W$8:AO$31,MATCH(N2212,'Tableau de correspondances'!W$7:AO$7,-1),TRUE),"Table 2","Table 1")</f>
        <v>Table 1</v>
      </c>
      <c r="J2212" s="73" t="str">
        <f t="shared" si="137"/>
        <v>non</v>
      </c>
      <c r="K2212" s="28"/>
      <c r="L2212" s="29"/>
      <c r="M2212" s="34">
        <f t="shared" si="138"/>
        <v>6</v>
      </c>
      <c r="N2212" s="16">
        <f t="shared" si="139"/>
        <v>6</v>
      </c>
      <c r="O2212" s="70">
        <f t="shared" si="140"/>
        <v>0.3</v>
      </c>
    </row>
    <row r="2213" spans="1:15" ht="18" thickBot="1" x14ac:dyDescent="0.4">
      <c r="A2213" s="15">
        <v>2204</v>
      </c>
      <c r="D2213" s="14"/>
      <c r="E2213" s="14"/>
      <c r="F2213" s="14"/>
      <c r="G2213" s="14"/>
      <c r="H2213" s="71">
        <f>MIN(VLOOKUP(O2213,'Tableau de correspondances'!B$8:T$31,MATCH(N2213,'Tableau de correspondances'!B$7:T$7,1),TRUE),VLOOKUP(O2213,'Tableau de correspondances'!W$8:AO$31,MATCH(N2213,'Tableau de correspondances'!W$7:AO$7,-1),TRUE))</f>
        <v>46</v>
      </c>
      <c r="I2213" s="78" t="str">
        <f>IF(VLOOKUP(O2213,'Tableau de correspondances'!B$8:T$31,MATCH(N2213,'Tableau de correspondances'!B$7:T$7,1),TRUE)&gt;VLOOKUP(O2213,'Tableau de correspondances'!W$8:AO$31,MATCH(N2213,'Tableau de correspondances'!W$7:AO$7,-1),TRUE),"Table 2","Table 1")</f>
        <v>Table 1</v>
      </c>
      <c r="J2213" s="73" t="str">
        <f t="shared" si="137"/>
        <v>non</v>
      </c>
      <c r="K2213" s="28"/>
      <c r="L2213" s="29"/>
      <c r="M2213" s="34">
        <f t="shared" si="138"/>
        <v>6</v>
      </c>
      <c r="N2213" s="16">
        <f t="shared" si="139"/>
        <v>6</v>
      </c>
      <c r="O2213" s="70">
        <f t="shared" si="140"/>
        <v>0.3</v>
      </c>
    </row>
    <row r="2214" spans="1:15" ht="18" thickBot="1" x14ac:dyDescent="0.4">
      <c r="A2214" s="15">
        <v>2205</v>
      </c>
      <c r="D2214" s="14"/>
      <c r="E2214" s="14"/>
      <c r="F2214" s="14"/>
      <c r="G2214" s="14"/>
      <c r="H2214" s="71">
        <f>MIN(VLOOKUP(O2214,'Tableau de correspondances'!B$8:T$31,MATCH(N2214,'Tableau de correspondances'!B$7:T$7,1),TRUE),VLOOKUP(O2214,'Tableau de correspondances'!W$8:AO$31,MATCH(N2214,'Tableau de correspondances'!W$7:AO$7,-1),TRUE))</f>
        <v>46</v>
      </c>
      <c r="I2214" s="78" t="str">
        <f>IF(VLOOKUP(O2214,'Tableau de correspondances'!B$8:T$31,MATCH(N2214,'Tableau de correspondances'!B$7:T$7,1),TRUE)&gt;VLOOKUP(O2214,'Tableau de correspondances'!W$8:AO$31,MATCH(N2214,'Tableau de correspondances'!W$7:AO$7,-1),TRUE),"Table 2","Table 1")</f>
        <v>Table 1</v>
      </c>
      <c r="J2214" s="73" t="str">
        <f t="shared" si="137"/>
        <v>non</v>
      </c>
      <c r="K2214" s="28"/>
      <c r="L2214" s="29"/>
      <c r="M2214" s="34">
        <f t="shared" si="138"/>
        <v>6</v>
      </c>
      <c r="N2214" s="16">
        <f t="shared" si="139"/>
        <v>6</v>
      </c>
      <c r="O2214" s="70">
        <f t="shared" si="140"/>
        <v>0.3</v>
      </c>
    </row>
    <row r="2215" spans="1:15" ht="18" thickBot="1" x14ac:dyDescent="0.4">
      <c r="A2215" s="15">
        <v>2206</v>
      </c>
      <c r="D2215" s="14"/>
      <c r="E2215" s="14"/>
      <c r="F2215" s="14"/>
      <c r="G2215" s="14"/>
      <c r="H2215" s="71">
        <f>MIN(VLOOKUP(O2215,'Tableau de correspondances'!B$8:T$31,MATCH(N2215,'Tableau de correspondances'!B$7:T$7,1),TRUE),VLOOKUP(O2215,'Tableau de correspondances'!W$8:AO$31,MATCH(N2215,'Tableau de correspondances'!W$7:AO$7,-1),TRUE))</f>
        <v>46</v>
      </c>
      <c r="I2215" s="78" t="str">
        <f>IF(VLOOKUP(O2215,'Tableau de correspondances'!B$8:T$31,MATCH(N2215,'Tableau de correspondances'!B$7:T$7,1),TRUE)&gt;VLOOKUP(O2215,'Tableau de correspondances'!W$8:AO$31,MATCH(N2215,'Tableau de correspondances'!W$7:AO$7,-1),TRUE),"Table 2","Table 1")</f>
        <v>Table 1</v>
      </c>
      <c r="J2215" s="73" t="str">
        <f t="shared" si="137"/>
        <v>non</v>
      </c>
      <c r="K2215" s="28"/>
      <c r="L2215" s="29"/>
      <c r="M2215" s="34">
        <f t="shared" si="138"/>
        <v>6</v>
      </c>
      <c r="N2215" s="16">
        <f t="shared" si="139"/>
        <v>6</v>
      </c>
      <c r="O2215" s="70">
        <f t="shared" si="140"/>
        <v>0.3</v>
      </c>
    </row>
    <row r="2216" spans="1:15" ht="18" thickBot="1" x14ac:dyDescent="0.4">
      <c r="A2216" s="15">
        <v>2207</v>
      </c>
      <c r="D2216" s="14"/>
      <c r="E2216" s="14"/>
      <c r="F2216" s="14"/>
      <c r="G2216" s="14"/>
      <c r="H2216" s="71">
        <f>MIN(VLOOKUP(O2216,'Tableau de correspondances'!B$8:T$31,MATCH(N2216,'Tableau de correspondances'!B$7:T$7,1),TRUE),VLOOKUP(O2216,'Tableau de correspondances'!W$8:AO$31,MATCH(N2216,'Tableau de correspondances'!W$7:AO$7,-1),TRUE))</f>
        <v>46</v>
      </c>
      <c r="I2216" s="78" t="str">
        <f>IF(VLOOKUP(O2216,'Tableau de correspondances'!B$8:T$31,MATCH(N2216,'Tableau de correspondances'!B$7:T$7,1),TRUE)&gt;VLOOKUP(O2216,'Tableau de correspondances'!W$8:AO$31,MATCH(N2216,'Tableau de correspondances'!W$7:AO$7,-1),TRUE),"Table 2","Table 1")</f>
        <v>Table 1</v>
      </c>
      <c r="J2216" s="73" t="str">
        <f t="shared" si="137"/>
        <v>non</v>
      </c>
      <c r="K2216" s="28"/>
      <c r="L2216" s="29"/>
      <c r="M2216" s="34">
        <f t="shared" si="138"/>
        <v>6</v>
      </c>
      <c r="N2216" s="16">
        <f t="shared" si="139"/>
        <v>6</v>
      </c>
      <c r="O2216" s="70">
        <f t="shared" si="140"/>
        <v>0.3</v>
      </c>
    </row>
    <row r="2217" spans="1:15" ht="18" thickBot="1" x14ac:dyDescent="0.4">
      <c r="A2217" s="15">
        <v>2208</v>
      </c>
      <c r="D2217" s="14"/>
      <c r="E2217" s="14"/>
      <c r="F2217" s="14"/>
      <c r="G2217" s="14"/>
      <c r="H2217" s="71">
        <f>MIN(VLOOKUP(O2217,'Tableau de correspondances'!B$8:T$31,MATCH(N2217,'Tableau de correspondances'!B$7:T$7,1),TRUE),VLOOKUP(O2217,'Tableau de correspondances'!W$8:AO$31,MATCH(N2217,'Tableau de correspondances'!W$7:AO$7,-1),TRUE))</f>
        <v>46</v>
      </c>
      <c r="I2217" s="78" t="str">
        <f>IF(VLOOKUP(O2217,'Tableau de correspondances'!B$8:T$31,MATCH(N2217,'Tableau de correspondances'!B$7:T$7,1),TRUE)&gt;VLOOKUP(O2217,'Tableau de correspondances'!W$8:AO$31,MATCH(N2217,'Tableau de correspondances'!W$7:AO$7,-1),TRUE),"Table 2","Table 1")</f>
        <v>Table 1</v>
      </c>
      <c r="J2217" s="73" t="str">
        <f t="shared" si="137"/>
        <v>non</v>
      </c>
      <c r="K2217" s="28"/>
      <c r="L2217" s="29"/>
      <c r="M2217" s="34">
        <f t="shared" si="138"/>
        <v>6</v>
      </c>
      <c r="N2217" s="16">
        <f t="shared" si="139"/>
        <v>6</v>
      </c>
      <c r="O2217" s="70">
        <f t="shared" si="140"/>
        <v>0.3</v>
      </c>
    </row>
    <row r="2218" spans="1:15" ht="18" thickBot="1" x14ac:dyDescent="0.4">
      <c r="A2218" s="15">
        <v>2209</v>
      </c>
      <c r="D2218" s="14"/>
      <c r="E2218" s="14"/>
      <c r="F2218" s="14"/>
      <c r="G2218" s="14"/>
      <c r="H2218" s="71">
        <f>MIN(VLOOKUP(O2218,'Tableau de correspondances'!B$8:T$31,MATCH(N2218,'Tableau de correspondances'!B$7:T$7,1),TRUE),VLOOKUP(O2218,'Tableau de correspondances'!W$8:AO$31,MATCH(N2218,'Tableau de correspondances'!W$7:AO$7,-1),TRUE))</f>
        <v>46</v>
      </c>
      <c r="I2218" s="78" t="str">
        <f>IF(VLOOKUP(O2218,'Tableau de correspondances'!B$8:T$31,MATCH(N2218,'Tableau de correspondances'!B$7:T$7,1),TRUE)&gt;VLOOKUP(O2218,'Tableau de correspondances'!W$8:AO$31,MATCH(N2218,'Tableau de correspondances'!W$7:AO$7,-1),TRUE),"Table 2","Table 1")</f>
        <v>Table 1</v>
      </c>
      <c r="J2218" s="73" t="str">
        <f t="shared" si="137"/>
        <v>non</v>
      </c>
      <c r="K2218" s="28"/>
      <c r="L2218" s="29"/>
      <c r="M2218" s="34">
        <f t="shared" si="138"/>
        <v>6</v>
      </c>
      <c r="N2218" s="16">
        <f t="shared" si="139"/>
        <v>6</v>
      </c>
      <c r="O2218" s="70">
        <f t="shared" si="140"/>
        <v>0.3</v>
      </c>
    </row>
    <row r="2219" spans="1:15" ht="18" thickBot="1" x14ac:dyDescent="0.4">
      <c r="A2219" s="15">
        <v>2210</v>
      </c>
      <c r="D2219" s="14"/>
      <c r="E2219" s="14"/>
      <c r="F2219" s="14"/>
      <c r="G2219" s="14"/>
      <c r="H2219" s="71">
        <f>MIN(VLOOKUP(O2219,'Tableau de correspondances'!B$8:T$31,MATCH(N2219,'Tableau de correspondances'!B$7:T$7,1),TRUE),VLOOKUP(O2219,'Tableau de correspondances'!W$8:AO$31,MATCH(N2219,'Tableau de correspondances'!W$7:AO$7,-1),TRUE))</f>
        <v>46</v>
      </c>
      <c r="I2219" s="78" t="str">
        <f>IF(VLOOKUP(O2219,'Tableau de correspondances'!B$8:T$31,MATCH(N2219,'Tableau de correspondances'!B$7:T$7,1),TRUE)&gt;VLOOKUP(O2219,'Tableau de correspondances'!W$8:AO$31,MATCH(N2219,'Tableau de correspondances'!W$7:AO$7,-1),TRUE),"Table 2","Table 1")</f>
        <v>Table 1</v>
      </c>
      <c r="J2219" s="73" t="str">
        <f t="shared" si="137"/>
        <v>non</v>
      </c>
      <c r="K2219" s="28"/>
      <c r="L2219" s="29"/>
      <c r="M2219" s="34">
        <f t="shared" si="138"/>
        <v>6</v>
      </c>
      <c r="N2219" s="16">
        <f t="shared" si="139"/>
        <v>6</v>
      </c>
      <c r="O2219" s="70">
        <f t="shared" si="140"/>
        <v>0.3</v>
      </c>
    </row>
    <row r="2220" spans="1:15" ht="18" thickBot="1" x14ac:dyDescent="0.4">
      <c r="A2220" s="15">
        <v>2211</v>
      </c>
      <c r="D2220" s="14"/>
      <c r="E2220" s="14"/>
      <c r="F2220" s="14"/>
      <c r="G2220" s="14"/>
      <c r="H2220" s="71">
        <f>MIN(VLOOKUP(O2220,'Tableau de correspondances'!B$8:T$31,MATCH(N2220,'Tableau de correspondances'!B$7:T$7,1),TRUE),VLOOKUP(O2220,'Tableau de correspondances'!W$8:AO$31,MATCH(N2220,'Tableau de correspondances'!W$7:AO$7,-1),TRUE))</f>
        <v>46</v>
      </c>
      <c r="I2220" s="78" t="str">
        <f>IF(VLOOKUP(O2220,'Tableau de correspondances'!B$8:T$31,MATCH(N2220,'Tableau de correspondances'!B$7:T$7,1),TRUE)&gt;VLOOKUP(O2220,'Tableau de correspondances'!W$8:AO$31,MATCH(N2220,'Tableau de correspondances'!W$7:AO$7,-1),TRUE),"Table 2","Table 1")</f>
        <v>Table 1</v>
      </c>
      <c r="J2220" s="73" t="str">
        <f t="shared" si="137"/>
        <v>non</v>
      </c>
      <c r="K2220" s="28"/>
      <c r="L2220" s="29"/>
      <c r="M2220" s="34">
        <f t="shared" si="138"/>
        <v>6</v>
      </c>
      <c r="N2220" s="16">
        <f t="shared" si="139"/>
        <v>6</v>
      </c>
      <c r="O2220" s="70">
        <f t="shared" si="140"/>
        <v>0.3</v>
      </c>
    </row>
    <row r="2221" spans="1:15" ht="18" thickBot="1" x14ac:dyDescent="0.4">
      <c r="A2221" s="15">
        <v>2212</v>
      </c>
      <c r="D2221" s="14"/>
      <c r="E2221" s="14"/>
      <c r="F2221" s="14"/>
      <c r="G2221" s="14"/>
      <c r="H2221" s="71">
        <f>MIN(VLOOKUP(O2221,'Tableau de correspondances'!B$8:T$31,MATCH(N2221,'Tableau de correspondances'!B$7:T$7,1),TRUE),VLOOKUP(O2221,'Tableau de correspondances'!W$8:AO$31,MATCH(N2221,'Tableau de correspondances'!W$7:AO$7,-1),TRUE))</f>
        <v>46</v>
      </c>
      <c r="I2221" s="78" t="str">
        <f>IF(VLOOKUP(O2221,'Tableau de correspondances'!B$8:T$31,MATCH(N2221,'Tableau de correspondances'!B$7:T$7,1),TRUE)&gt;VLOOKUP(O2221,'Tableau de correspondances'!W$8:AO$31,MATCH(N2221,'Tableau de correspondances'!W$7:AO$7,-1),TRUE),"Table 2","Table 1")</f>
        <v>Table 1</v>
      </c>
      <c r="J2221" s="73" t="str">
        <f t="shared" si="137"/>
        <v>non</v>
      </c>
      <c r="K2221" s="28"/>
      <c r="L2221" s="29"/>
      <c r="M2221" s="34">
        <f t="shared" si="138"/>
        <v>6</v>
      </c>
      <c r="N2221" s="16">
        <f t="shared" si="139"/>
        <v>6</v>
      </c>
      <c r="O2221" s="70">
        <f t="shared" si="140"/>
        <v>0.3</v>
      </c>
    </row>
    <row r="2222" spans="1:15" ht="18" thickBot="1" x14ac:dyDescent="0.4">
      <c r="A2222" s="15">
        <v>2213</v>
      </c>
      <c r="D2222" s="14"/>
      <c r="E2222" s="14"/>
      <c r="F2222" s="14"/>
      <c r="G2222" s="14"/>
      <c r="H2222" s="71">
        <f>MIN(VLOOKUP(O2222,'Tableau de correspondances'!B$8:T$31,MATCH(N2222,'Tableau de correspondances'!B$7:T$7,1),TRUE),VLOOKUP(O2222,'Tableau de correspondances'!W$8:AO$31,MATCH(N2222,'Tableau de correspondances'!W$7:AO$7,-1),TRUE))</f>
        <v>46</v>
      </c>
      <c r="I2222" s="78" t="str">
        <f>IF(VLOOKUP(O2222,'Tableau de correspondances'!B$8:T$31,MATCH(N2222,'Tableau de correspondances'!B$7:T$7,1),TRUE)&gt;VLOOKUP(O2222,'Tableau de correspondances'!W$8:AO$31,MATCH(N2222,'Tableau de correspondances'!W$7:AO$7,-1),TRUE),"Table 2","Table 1")</f>
        <v>Table 1</v>
      </c>
      <c r="J2222" s="73" t="str">
        <f t="shared" si="137"/>
        <v>non</v>
      </c>
      <c r="K2222" s="28"/>
      <c r="L2222" s="29"/>
      <c r="M2222" s="34">
        <f t="shared" si="138"/>
        <v>6</v>
      </c>
      <c r="N2222" s="16">
        <f t="shared" si="139"/>
        <v>6</v>
      </c>
      <c r="O2222" s="70">
        <f t="shared" si="140"/>
        <v>0.3</v>
      </c>
    </row>
    <row r="2223" spans="1:15" ht="18" thickBot="1" x14ac:dyDescent="0.4">
      <c r="A2223" s="15">
        <v>2214</v>
      </c>
      <c r="D2223" s="14"/>
      <c r="E2223" s="14"/>
      <c r="F2223" s="14"/>
      <c r="G2223" s="14"/>
      <c r="H2223" s="71">
        <f>MIN(VLOOKUP(O2223,'Tableau de correspondances'!B$8:T$31,MATCH(N2223,'Tableau de correspondances'!B$7:T$7,1),TRUE),VLOOKUP(O2223,'Tableau de correspondances'!W$8:AO$31,MATCH(N2223,'Tableau de correspondances'!W$7:AO$7,-1),TRUE))</f>
        <v>46</v>
      </c>
      <c r="I2223" s="78" t="str">
        <f>IF(VLOOKUP(O2223,'Tableau de correspondances'!B$8:T$31,MATCH(N2223,'Tableau de correspondances'!B$7:T$7,1),TRUE)&gt;VLOOKUP(O2223,'Tableau de correspondances'!W$8:AO$31,MATCH(N2223,'Tableau de correspondances'!W$7:AO$7,-1),TRUE),"Table 2","Table 1")</f>
        <v>Table 1</v>
      </c>
      <c r="J2223" s="73" t="str">
        <f t="shared" si="137"/>
        <v>non</v>
      </c>
      <c r="K2223" s="28"/>
      <c r="L2223" s="29"/>
      <c r="M2223" s="34">
        <f t="shared" si="138"/>
        <v>6</v>
      </c>
      <c r="N2223" s="16">
        <f t="shared" si="139"/>
        <v>6</v>
      </c>
      <c r="O2223" s="70">
        <f t="shared" si="140"/>
        <v>0.3</v>
      </c>
    </row>
    <row r="2224" spans="1:15" ht="18" thickBot="1" x14ac:dyDescent="0.4">
      <c r="A2224" s="15">
        <v>2215</v>
      </c>
      <c r="D2224" s="14"/>
      <c r="E2224" s="14"/>
      <c r="F2224" s="14"/>
      <c r="G2224" s="14"/>
      <c r="H2224" s="71">
        <f>MIN(VLOOKUP(O2224,'Tableau de correspondances'!B$8:T$31,MATCH(N2224,'Tableau de correspondances'!B$7:T$7,1),TRUE),VLOOKUP(O2224,'Tableau de correspondances'!W$8:AO$31,MATCH(N2224,'Tableau de correspondances'!W$7:AO$7,-1),TRUE))</f>
        <v>46</v>
      </c>
      <c r="I2224" s="78" t="str">
        <f>IF(VLOOKUP(O2224,'Tableau de correspondances'!B$8:T$31,MATCH(N2224,'Tableau de correspondances'!B$7:T$7,1),TRUE)&gt;VLOOKUP(O2224,'Tableau de correspondances'!W$8:AO$31,MATCH(N2224,'Tableau de correspondances'!W$7:AO$7,-1),TRUE),"Table 2","Table 1")</f>
        <v>Table 1</v>
      </c>
      <c r="J2224" s="73" t="str">
        <f t="shared" si="137"/>
        <v>non</v>
      </c>
      <c r="K2224" s="28"/>
      <c r="L2224" s="29"/>
      <c r="M2224" s="34">
        <f t="shared" si="138"/>
        <v>6</v>
      </c>
      <c r="N2224" s="16">
        <f t="shared" si="139"/>
        <v>6</v>
      </c>
      <c r="O2224" s="70">
        <f t="shared" si="140"/>
        <v>0.3</v>
      </c>
    </row>
    <row r="2225" spans="1:15" ht="18" thickBot="1" x14ac:dyDescent="0.4">
      <c r="A2225" s="15">
        <v>2216</v>
      </c>
      <c r="D2225" s="14"/>
      <c r="E2225" s="14"/>
      <c r="F2225" s="14"/>
      <c r="G2225" s="14"/>
      <c r="H2225" s="71">
        <f>MIN(VLOOKUP(O2225,'Tableau de correspondances'!B$8:T$31,MATCH(N2225,'Tableau de correspondances'!B$7:T$7,1),TRUE),VLOOKUP(O2225,'Tableau de correspondances'!W$8:AO$31,MATCH(N2225,'Tableau de correspondances'!W$7:AO$7,-1),TRUE))</f>
        <v>46</v>
      </c>
      <c r="I2225" s="78" t="str">
        <f>IF(VLOOKUP(O2225,'Tableau de correspondances'!B$8:T$31,MATCH(N2225,'Tableau de correspondances'!B$7:T$7,1),TRUE)&gt;VLOOKUP(O2225,'Tableau de correspondances'!W$8:AO$31,MATCH(N2225,'Tableau de correspondances'!W$7:AO$7,-1),TRUE),"Table 2","Table 1")</f>
        <v>Table 1</v>
      </c>
      <c r="J2225" s="73" t="str">
        <f t="shared" si="137"/>
        <v>non</v>
      </c>
      <c r="K2225" s="28"/>
      <c r="L2225" s="29"/>
      <c r="M2225" s="34">
        <f t="shared" si="138"/>
        <v>6</v>
      </c>
      <c r="N2225" s="16">
        <f t="shared" si="139"/>
        <v>6</v>
      </c>
      <c r="O2225" s="70">
        <f t="shared" si="140"/>
        <v>0.3</v>
      </c>
    </row>
    <row r="2226" spans="1:15" ht="18" thickBot="1" x14ac:dyDescent="0.4">
      <c r="A2226" s="15">
        <v>2217</v>
      </c>
      <c r="D2226" s="14"/>
      <c r="E2226" s="14"/>
      <c r="F2226" s="14"/>
      <c r="G2226" s="14"/>
      <c r="H2226" s="71">
        <f>MIN(VLOOKUP(O2226,'Tableau de correspondances'!B$8:T$31,MATCH(N2226,'Tableau de correspondances'!B$7:T$7,1),TRUE),VLOOKUP(O2226,'Tableau de correspondances'!W$8:AO$31,MATCH(N2226,'Tableau de correspondances'!W$7:AO$7,-1),TRUE))</f>
        <v>46</v>
      </c>
      <c r="I2226" s="78" t="str">
        <f>IF(VLOOKUP(O2226,'Tableau de correspondances'!B$8:T$31,MATCH(N2226,'Tableau de correspondances'!B$7:T$7,1),TRUE)&gt;VLOOKUP(O2226,'Tableau de correspondances'!W$8:AO$31,MATCH(N2226,'Tableau de correspondances'!W$7:AO$7,-1),TRUE),"Table 2","Table 1")</f>
        <v>Table 1</v>
      </c>
      <c r="J2226" s="73" t="str">
        <f t="shared" si="137"/>
        <v>non</v>
      </c>
      <c r="K2226" s="28"/>
      <c r="L2226" s="29"/>
      <c r="M2226" s="34">
        <f t="shared" si="138"/>
        <v>6</v>
      </c>
      <c r="N2226" s="16">
        <f t="shared" si="139"/>
        <v>6</v>
      </c>
      <c r="O2226" s="70">
        <f t="shared" si="140"/>
        <v>0.3</v>
      </c>
    </row>
    <row r="2227" spans="1:15" ht="18" thickBot="1" x14ac:dyDescent="0.4">
      <c r="A2227" s="15">
        <v>2218</v>
      </c>
      <c r="D2227" s="14"/>
      <c r="E2227" s="14"/>
      <c r="F2227" s="14"/>
      <c r="G2227" s="14"/>
      <c r="H2227" s="71">
        <f>MIN(VLOOKUP(O2227,'Tableau de correspondances'!B$8:T$31,MATCH(N2227,'Tableau de correspondances'!B$7:T$7,1),TRUE),VLOOKUP(O2227,'Tableau de correspondances'!W$8:AO$31,MATCH(N2227,'Tableau de correspondances'!W$7:AO$7,-1),TRUE))</f>
        <v>46</v>
      </c>
      <c r="I2227" s="78" t="str">
        <f>IF(VLOOKUP(O2227,'Tableau de correspondances'!B$8:T$31,MATCH(N2227,'Tableau de correspondances'!B$7:T$7,1),TRUE)&gt;VLOOKUP(O2227,'Tableau de correspondances'!W$8:AO$31,MATCH(N2227,'Tableau de correspondances'!W$7:AO$7,-1),TRUE),"Table 2","Table 1")</f>
        <v>Table 1</v>
      </c>
      <c r="J2227" s="73" t="str">
        <f t="shared" si="137"/>
        <v>non</v>
      </c>
      <c r="K2227" s="28"/>
      <c r="L2227" s="29"/>
      <c r="M2227" s="34">
        <f t="shared" si="138"/>
        <v>6</v>
      </c>
      <c r="N2227" s="16">
        <f t="shared" si="139"/>
        <v>6</v>
      </c>
      <c r="O2227" s="70">
        <f t="shared" si="140"/>
        <v>0.3</v>
      </c>
    </row>
    <row r="2228" spans="1:15" ht="18" thickBot="1" x14ac:dyDescent="0.4">
      <c r="A2228" s="15">
        <v>2219</v>
      </c>
      <c r="D2228" s="14"/>
      <c r="E2228" s="14"/>
      <c r="F2228" s="14"/>
      <c r="G2228" s="14"/>
      <c r="H2228" s="71">
        <f>MIN(VLOOKUP(O2228,'Tableau de correspondances'!B$8:T$31,MATCH(N2228,'Tableau de correspondances'!B$7:T$7,1),TRUE),VLOOKUP(O2228,'Tableau de correspondances'!W$8:AO$31,MATCH(N2228,'Tableau de correspondances'!W$7:AO$7,-1),TRUE))</f>
        <v>46</v>
      </c>
      <c r="I2228" s="78" t="str">
        <f>IF(VLOOKUP(O2228,'Tableau de correspondances'!B$8:T$31,MATCH(N2228,'Tableau de correspondances'!B$7:T$7,1),TRUE)&gt;VLOOKUP(O2228,'Tableau de correspondances'!W$8:AO$31,MATCH(N2228,'Tableau de correspondances'!W$7:AO$7,-1),TRUE),"Table 2","Table 1")</f>
        <v>Table 1</v>
      </c>
      <c r="J2228" s="73" t="str">
        <f t="shared" si="137"/>
        <v>non</v>
      </c>
      <c r="K2228" s="28"/>
      <c r="L2228" s="29"/>
      <c r="M2228" s="34">
        <f t="shared" si="138"/>
        <v>6</v>
      </c>
      <c r="N2228" s="16">
        <f t="shared" si="139"/>
        <v>6</v>
      </c>
      <c r="O2228" s="70">
        <f t="shared" si="140"/>
        <v>0.3</v>
      </c>
    </row>
    <row r="2229" spans="1:15" ht="18" thickBot="1" x14ac:dyDescent="0.4">
      <c r="A2229" s="15">
        <v>2220</v>
      </c>
      <c r="D2229" s="14"/>
      <c r="E2229" s="14"/>
      <c r="F2229" s="14"/>
      <c r="G2229" s="14"/>
      <c r="H2229" s="71">
        <f>MIN(VLOOKUP(O2229,'Tableau de correspondances'!B$8:T$31,MATCH(N2229,'Tableau de correspondances'!B$7:T$7,1),TRUE),VLOOKUP(O2229,'Tableau de correspondances'!W$8:AO$31,MATCH(N2229,'Tableau de correspondances'!W$7:AO$7,-1),TRUE))</f>
        <v>46</v>
      </c>
      <c r="I2229" s="78" t="str">
        <f>IF(VLOOKUP(O2229,'Tableau de correspondances'!B$8:T$31,MATCH(N2229,'Tableau de correspondances'!B$7:T$7,1),TRUE)&gt;VLOOKUP(O2229,'Tableau de correspondances'!W$8:AO$31,MATCH(N2229,'Tableau de correspondances'!W$7:AO$7,-1),TRUE),"Table 2","Table 1")</f>
        <v>Table 1</v>
      </c>
      <c r="J2229" s="73" t="str">
        <f t="shared" si="137"/>
        <v>non</v>
      </c>
      <c r="K2229" s="28"/>
      <c r="L2229" s="29"/>
      <c r="M2229" s="34">
        <f t="shared" si="138"/>
        <v>6</v>
      </c>
      <c r="N2229" s="16">
        <f t="shared" si="139"/>
        <v>6</v>
      </c>
      <c r="O2229" s="70">
        <f t="shared" si="140"/>
        <v>0.3</v>
      </c>
    </row>
    <row r="2230" spans="1:15" ht="18" thickBot="1" x14ac:dyDescent="0.4">
      <c r="A2230" s="15">
        <v>2221</v>
      </c>
      <c r="D2230" s="14"/>
      <c r="E2230" s="14"/>
      <c r="F2230" s="14"/>
      <c r="G2230" s="14"/>
      <c r="H2230" s="71">
        <f>MIN(VLOOKUP(O2230,'Tableau de correspondances'!B$8:T$31,MATCH(N2230,'Tableau de correspondances'!B$7:T$7,1),TRUE),VLOOKUP(O2230,'Tableau de correspondances'!W$8:AO$31,MATCH(N2230,'Tableau de correspondances'!W$7:AO$7,-1),TRUE))</f>
        <v>46</v>
      </c>
      <c r="I2230" s="78" t="str">
        <f>IF(VLOOKUP(O2230,'Tableau de correspondances'!B$8:T$31,MATCH(N2230,'Tableau de correspondances'!B$7:T$7,1),TRUE)&gt;VLOOKUP(O2230,'Tableau de correspondances'!W$8:AO$31,MATCH(N2230,'Tableau de correspondances'!W$7:AO$7,-1),TRUE),"Table 2","Table 1")</f>
        <v>Table 1</v>
      </c>
      <c r="J2230" s="73" t="str">
        <f t="shared" si="137"/>
        <v>non</v>
      </c>
      <c r="K2230" s="28"/>
      <c r="L2230" s="29"/>
      <c r="M2230" s="34">
        <f t="shared" si="138"/>
        <v>6</v>
      </c>
      <c r="N2230" s="16">
        <f t="shared" si="139"/>
        <v>6</v>
      </c>
      <c r="O2230" s="70">
        <f t="shared" si="140"/>
        <v>0.3</v>
      </c>
    </row>
    <row r="2231" spans="1:15" ht="18" thickBot="1" x14ac:dyDescent="0.4">
      <c r="A2231" s="15">
        <v>2222</v>
      </c>
      <c r="D2231" s="14"/>
      <c r="E2231" s="14"/>
      <c r="F2231" s="14"/>
      <c r="G2231" s="14"/>
      <c r="H2231" s="71">
        <f>MIN(VLOOKUP(O2231,'Tableau de correspondances'!B$8:T$31,MATCH(N2231,'Tableau de correspondances'!B$7:T$7,1),TRUE),VLOOKUP(O2231,'Tableau de correspondances'!W$8:AO$31,MATCH(N2231,'Tableau de correspondances'!W$7:AO$7,-1),TRUE))</f>
        <v>46</v>
      </c>
      <c r="I2231" s="78" t="str">
        <f>IF(VLOOKUP(O2231,'Tableau de correspondances'!B$8:T$31,MATCH(N2231,'Tableau de correspondances'!B$7:T$7,1),TRUE)&gt;VLOOKUP(O2231,'Tableau de correspondances'!W$8:AO$31,MATCH(N2231,'Tableau de correspondances'!W$7:AO$7,-1),TRUE),"Table 2","Table 1")</f>
        <v>Table 1</v>
      </c>
      <c r="J2231" s="73" t="str">
        <f t="shared" si="137"/>
        <v>non</v>
      </c>
      <c r="K2231" s="28"/>
      <c r="L2231" s="29"/>
      <c r="M2231" s="34">
        <f t="shared" si="138"/>
        <v>6</v>
      </c>
      <c r="N2231" s="16">
        <f t="shared" si="139"/>
        <v>6</v>
      </c>
      <c r="O2231" s="70">
        <f t="shared" si="140"/>
        <v>0.3</v>
      </c>
    </row>
    <row r="2232" spans="1:15" ht="18" thickBot="1" x14ac:dyDescent="0.4">
      <c r="A2232" s="15">
        <v>2223</v>
      </c>
      <c r="D2232" s="14"/>
      <c r="E2232" s="14"/>
      <c r="F2232" s="14"/>
      <c r="G2232" s="14"/>
      <c r="H2232" s="71">
        <f>MIN(VLOOKUP(O2232,'Tableau de correspondances'!B$8:T$31,MATCH(N2232,'Tableau de correspondances'!B$7:T$7,1),TRUE),VLOOKUP(O2232,'Tableau de correspondances'!W$8:AO$31,MATCH(N2232,'Tableau de correspondances'!W$7:AO$7,-1),TRUE))</f>
        <v>46</v>
      </c>
      <c r="I2232" s="78" t="str">
        <f>IF(VLOOKUP(O2232,'Tableau de correspondances'!B$8:T$31,MATCH(N2232,'Tableau de correspondances'!B$7:T$7,1),TRUE)&gt;VLOOKUP(O2232,'Tableau de correspondances'!W$8:AO$31,MATCH(N2232,'Tableau de correspondances'!W$7:AO$7,-1),TRUE),"Table 2","Table 1")</f>
        <v>Table 1</v>
      </c>
      <c r="J2232" s="73" t="str">
        <f t="shared" si="137"/>
        <v>non</v>
      </c>
      <c r="K2232" s="28"/>
      <c r="L2232" s="29"/>
      <c r="M2232" s="34">
        <f t="shared" si="138"/>
        <v>6</v>
      </c>
      <c r="N2232" s="16">
        <f t="shared" si="139"/>
        <v>6</v>
      </c>
      <c r="O2232" s="70">
        <f t="shared" si="140"/>
        <v>0.3</v>
      </c>
    </row>
    <row r="2233" spans="1:15" ht="18" thickBot="1" x14ac:dyDescent="0.4">
      <c r="A2233" s="15">
        <v>2224</v>
      </c>
      <c r="D2233" s="14"/>
      <c r="E2233" s="14"/>
      <c r="F2233" s="14"/>
      <c r="G2233" s="14"/>
      <c r="H2233" s="71">
        <f>MIN(VLOOKUP(O2233,'Tableau de correspondances'!B$8:T$31,MATCH(N2233,'Tableau de correspondances'!B$7:T$7,1),TRUE),VLOOKUP(O2233,'Tableau de correspondances'!W$8:AO$31,MATCH(N2233,'Tableau de correspondances'!W$7:AO$7,-1),TRUE))</f>
        <v>46</v>
      </c>
      <c r="I2233" s="78" t="str">
        <f>IF(VLOOKUP(O2233,'Tableau de correspondances'!B$8:T$31,MATCH(N2233,'Tableau de correspondances'!B$7:T$7,1),TRUE)&gt;VLOOKUP(O2233,'Tableau de correspondances'!W$8:AO$31,MATCH(N2233,'Tableau de correspondances'!W$7:AO$7,-1),TRUE),"Table 2","Table 1")</f>
        <v>Table 1</v>
      </c>
      <c r="J2233" s="73" t="str">
        <f t="shared" si="137"/>
        <v>non</v>
      </c>
      <c r="K2233" s="28"/>
      <c r="L2233" s="29"/>
      <c r="M2233" s="34">
        <f t="shared" si="138"/>
        <v>6</v>
      </c>
      <c r="N2233" s="16">
        <f t="shared" si="139"/>
        <v>6</v>
      </c>
      <c r="O2233" s="70">
        <f t="shared" si="140"/>
        <v>0.3</v>
      </c>
    </row>
    <row r="2234" spans="1:15" ht="18" thickBot="1" x14ac:dyDescent="0.4">
      <c r="A2234" s="15">
        <v>2225</v>
      </c>
      <c r="D2234" s="14"/>
      <c r="E2234" s="14"/>
      <c r="F2234" s="14"/>
      <c r="G2234" s="14"/>
      <c r="H2234" s="71">
        <f>MIN(VLOOKUP(O2234,'Tableau de correspondances'!B$8:T$31,MATCH(N2234,'Tableau de correspondances'!B$7:T$7,1),TRUE),VLOOKUP(O2234,'Tableau de correspondances'!W$8:AO$31,MATCH(N2234,'Tableau de correspondances'!W$7:AO$7,-1),TRUE))</f>
        <v>46</v>
      </c>
      <c r="I2234" s="78" t="str">
        <f>IF(VLOOKUP(O2234,'Tableau de correspondances'!B$8:T$31,MATCH(N2234,'Tableau de correspondances'!B$7:T$7,1),TRUE)&gt;VLOOKUP(O2234,'Tableau de correspondances'!W$8:AO$31,MATCH(N2234,'Tableau de correspondances'!W$7:AO$7,-1),TRUE),"Table 2","Table 1")</f>
        <v>Table 1</v>
      </c>
      <c r="J2234" s="73" t="str">
        <f t="shared" si="137"/>
        <v>non</v>
      </c>
      <c r="K2234" s="28"/>
      <c r="L2234" s="29"/>
      <c r="M2234" s="34">
        <f t="shared" si="138"/>
        <v>6</v>
      </c>
      <c r="N2234" s="16">
        <f t="shared" si="139"/>
        <v>6</v>
      </c>
      <c r="O2234" s="70">
        <f t="shared" si="140"/>
        <v>0.3</v>
      </c>
    </row>
    <row r="2235" spans="1:15" ht="18" thickBot="1" x14ac:dyDescent="0.4">
      <c r="A2235" s="15">
        <v>2226</v>
      </c>
      <c r="D2235" s="14"/>
      <c r="E2235" s="14"/>
      <c r="F2235" s="14"/>
      <c r="G2235" s="14"/>
      <c r="H2235" s="71">
        <f>MIN(VLOOKUP(O2235,'Tableau de correspondances'!B$8:T$31,MATCH(N2235,'Tableau de correspondances'!B$7:T$7,1),TRUE),VLOOKUP(O2235,'Tableau de correspondances'!W$8:AO$31,MATCH(N2235,'Tableau de correspondances'!W$7:AO$7,-1),TRUE))</f>
        <v>46</v>
      </c>
      <c r="I2235" s="78" t="str">
        <f>IF(VLOOKUP(O2235,'Tableau de correspondances'!B$8:T$31,MATCH(N2235,'Tableau de correspondances'!B$7:T$7,1),TRUE)&gt;VLOOKUP(O2235,'Tableau de correspondances'!W$8:AO$31,MATCH(N2235,'Tableau de correspondances'!W$7:AO$7,-1),TRUE),"Table 2","Table 1")</f>
        <v>Table 1</v>
      </c>
      <c r="J2235" s="73" t="str">
        <f t="shared" si="137"/>
        <v>non</v>
      </c>
      <c r="K2235" s="28"/>
      <c r="L2235" s="29"/>
      <c r="M2235" s="34">
        <f t="shared" si="138"/>
        <v>6</v>
      </c>
      <c r="N2235" s="16">
        <f t="shared" si="139"/>
        <v>6</v>
      </c>
      <c r="O2235" s="70">
        <f t="shared" si="140"/>
        <v>0.3</v>
      </c>
    </row>
    <row r="2236" spans="1:15" ht="18" thickBot="1" x14ac:dyDescent="0.4">
      <c r="A2236" s="15">
        <v>2227</v>
      </c>
      <c r="D2236" s="14"/>
      <c r="E2236" s="14"/>
      <c r="F2236" s="14"/>
      <c r="G2236" s="14"/>
      <c r="H2236" s="71">
        <f>MIN(VLOOKUP(O2236,'Tableau de correspondances'!B$8:T$31,MATCH(N2236,'Tableau de correspondances'!B$7:T$7,1),TRUE),VLOOKUP(O2236,'Tableau de correspondances'!W$8:AO$31,MATCH(N2236,'Tableau de correspondances'!W$7:AO$7,-1),TRUE))</f>
        <v>46</v>
      </c>
      <c r="I2236" s="78" t="str">
        <f>IF(VLOOKUP(O2236,'Tableau de correspondances'!B$8:T$31,MATCH(N2236,'Tableau de correspondances'!B$7:T$7,1),TRUE)&gt;VLOOKUP(O2236,'Tableau de correspondances'!W$8:AO$31,MATCH(N2236,'Tableau de correspondances'!W$7:AO$7,-1),TRUE),"Table 2","Table 1")</f>
        <v>Table 1</v>
      </c>
      <c r="J2236" s="73" t="str">
        <f t="shared" si="137"/>
        <v>non</v>
      </c>
      <c r="K2236" s="28"/>
      <c r="L2236" s="29"/>
      <c r="M2236" s="34">
        <f t="shared" si="138"/>
        <v>6</v>
      </c>
      <c r="N2236" s="16">
        <f t="shared" si="139"/>
        <v>6</v>
      </c>
      <c r="O2236" s="70">
        <f t="shared" si="140"/>
        <v>0.3</v>
      </c>
    </row>
    <row r="2237" spans="1:15" ht="18" thickBot="1" x14ac:dyDescent="0.4">
      <c r="A2237" s="15">
        <v>2228</v>
      </c>
      <c r="D2237" s="14"/>
      <c r="E2237" s="14"/>
      <c r="F2237" s="14"/>
      <c r="G2237" s="14"/>
      <c r="H2237" s="71">
        <f>MIN(VLOOKUP(O2237,'Tableau de correspondances'!B$8:T$31,MATCH(N2237,'Tableau de correspondances'!B$7:T$7,1),TRUE),VLOOKUP(O2237,'Tableau de correspondances'!W$8:AO$31,MATCH(N2237,'Tableau de correspondances'!W$7:AO$7,-1),TRUE))</f>
        <v>46</v>
      </c>
      <c r="I2237" s="78" t="str">
        <f>IF(VLOOKUP(O2237,'Tableau de correspondances'!B$8:T$31,MATCH(N2237,'Tableau de correspondances'!B$7:T$7,1),TRUE)&gt;VLOOKUP(O2237,'Tableau de correspondances'!W$8:AO$31,MATCH(N2237,'Tableau de correspondances'!W$7:AO$7,-1),TRUE),"Table 2","Table 1")</f>
        <v>Table 1</v>
      </c>
      <c r="J2237" s="73" t="str">
        <f t="shared" si="137"/>
        <v>non</v>
      </c>
      <c r="K2237" s="28"/>
      <c r="L2237" s="29"/>
      <c r="M2237" s="34">
        <f t="shared" si="138"/>
        <v>6</v>
      </c>
      <c r="N2237" s="16">
        <f t="shared" si="139"/>
        <v>6</v>
      </c>
      <c r="O2237" s="70">
        <f t="shared" si="140"/>
        <v>0.3</v>
      </c>
    </row>
    <row r="2238" spans="1:15" ht="18" thickBot="1" x14ac:dyDescent="0.4">
      <c r="A2238" s="15">
        <v>2229</v>
      </c>
      <c r="D2238" s="14"/>
      <c r="E2238" s="14"/>
      <c r="F2238" s="14"/>
      <c r="G2238" s="14"/>
      <c r="H2238" s="71">
        <f>MIN(VLOOKUP(O2238,'Tableau de correspondances'!B$8:T$31,MATCH(N2238,'Tableau de correspondances'!B$7:T$7,1),TRUE),VLOOKUP(O2238,'Tableau de correspondances'!W$8:AO$31,MATCH(N2238,'Tableau de correspondances'!W$7:AO$7,-1),TRUE))</f>
        <v>46</v>
      </c>
      <c r="I2238" s="78" t="str">
        <f>IF(VLOOKUP(O2238,'Tableau de correspondances'!B$8:T$31,MATCH(N2238,'Tableau de correspondances'!B$7:T$7,1),TRUE)&gt;VLOOKUP(O2238,'Tableau de correspondances'!W$8:AO$31,MATCH(N2238,'Tableau de correspondances'!W$7:AO$7,-1),TRUE),"Table 2","Table 1")</f>
        <v>Table 1</v>
      </c>
      <c r="J2238" s="73" t="str">
        <f t="shared" si="137"/>
        <v>non</v>
      </c>
      <c r="K2238" s="28"/>
      <c r="L2238" s="29"/>
      <c r="M2238" s="34">
        <f t="shared" si="138"/>
        <v>6</v>
      </c>
      <c r="N2238" s="16">
        <f t="shared" si="139"/>
        <v>6</v>
      </c>
      <c r="O2238" s="70">
        <f t="shared" si="140"/>
        <v>0.3</v>
      </c>
    </row>
    <row r="2239" spans="1:15" ht="18" thickBot="1" x14ac:dyDescent="0.4">
      <c r="A2239" s="15">
        <v>2230</v>
      </c>
      <c r="D2239" s="14"/>
      <c r="E2239" s="14"/>
      <c r="F2239" s="14"/>
      <c r="G2239" s="14"/>
      <c r="H2239" s="71">
        <f>MIN(VLOOKUP(O2239,'Tableau de correspondances'!B$8:T$31,MATCH(N2239,'Tableau de correspondances'!B$7:T$7,1),TRUE),VLOOKUP(O2239,'Tableau de correspondances'!W$8:AO$31,MATCH(N2239,'Tableau de correspondances'!W$7:AO$7,-1),TRUE))</f>
        <v>46</v>
      </c>
      <c r="I2239" s="78" t="str">
        <f>IF(VLOOKUP(O2239,'Tableau de correspondances'!B$8:T$31,MATCH(N2239,'Tableau de correspondances'!B$7:T$7,1),TRUE)&gt;VLOOKUP(O2239,'Tableau de correspondances'!W$8:AO$31,MATCH(N2239,'Tableau de correspondances'!W$7:AO$7,-1),TRUE),"Table 2","Table 1")</f>
        <v>Table 1</v>
      </c>
      <c r="J2239" s="73" t="str">
        <f t="shared" si="137"/>
        <v>non</v>
      </c>
      <c r="K2239" s="28"/>
      <c r="L2239" s="29"/>
      <c r="M2239" s="34">
        <f t="shared" si="138"/>
        <v>6</v>
      </c>
      <c r="N2239" s="16">
        <f t="shared" si="139"/>
        <v>6</v>
      </c>
      <c r="O2239" s="70">
        <f t="shared" si="140"/>
        <v>0.3</v>
      </c>
    </row>
    <row r="2240" spans="1:15" ht="18" thickBot="1" x14ac:dyDescent="0.4">
      <c r="A2240" s="15">
        <v>2231</v>
      </c>
      <c r="D2240" s="14"/>
      <c r="E2240" s="14"/>
      <c r="F2240" s="14"/>
      <c r="G2240" s="14"/>
      <c r="H2240" s="71">
        <f>MIN(VLOOKUP(O2240,'Tableau de correspondances'!B$8:T$31,MATCH(N2240,'Tableau de correspondances'!B$7:T$7,1),TRUE),VLOOKUP(O2240,'Tableau de correspondances'!W$8:AO$31,MATCH(N2240,'Tableau de correspondances'!W$7:AO$7,-1),TRUE))</f>
        <v>46</v>
      </c>
      <c r="I2240" s="78" t="str">
        <f>IF(VLOOKUP(O2240,'Tableau de correspondances'!B$8:T$31,MATCH(N2240,'Tableau de correspondances'!B$7:T$7,1),TRUE)&gt;VLOOKUP(O2240,'Tableau de correspondances'!W$8:AO$31,MATCH(N2240,'Tableau de correspondances'!W$7:AO$7,-1),TRUE),"Table 2","Table 1")</f>
        <v>Table 1</v>
      </c>
      <c r="J2240" s="73" t="str">
        <f t="shared" si="137"/>
        <v>non</v>
      </c>
      <c r="K2240" s="28"/>
      <c r="L2240" s="29"/>
      <c r="M2240" s="34">
        <f t="shared" si="138"/>
        <v>6</v>
      </c>
      <c r="N2240" s="16">
        <f t="shared" si="139"/>
        <v>6</v>
      </c>
      <c r="O2240" s="70">
        <f t="shared" si="140"/>
        <v>0.3</v>
      </c>
    </row>
    <row r="2241" spans="1:15" ht="18" thickBot="1" x14ac:dyDescent="0.4">
      <c r="A2241" s="15">
        <v>2232</v>
      </c>
      <c r="D2241" s="14"/>
      <c r="E2241" s="14"/>
      <c r="F2241" s="14"/>
      <c r="G2241" s="14"/>
      <c r="H2241" s="71">
        <f>MIN(VLOOKUP(O2241,'Tableau de correspondances'!B$8:T$31,MATCH(N2241,'Tableau de correspondances'!B$7:T$7,1),TRUE),VLOOKUP(O2241,'Tableau de correspondances'!W$8:AO$31,MATCH(N2241,'Tableau de correspondances'!W$7:AO$7,-1),TRUE))</f>
        <v>46</v>
      </c>
      <c r="I2241" s="78" t="str">
        <f>IF(VLOOKUP(O2241,'Tableau de correspondances'!B$8:T$31,MATCH(N2241,'Tableau de correspondances'!B$7:T$7,1),TRUE)&gt;VLOOKUP(O2241,'Tableau de correspondances'!W$8:AO$31,MATCH(N2241,'Tableau de correspondances'!W$7:AO$7,-1),TRUE),"Table 2","Table 1")</f>
        <v>Table 1</v>
      </c>
      <c r="J2241" s="73" t="str">
        <f t="shared" si="137"/>
        <v>non</v>
      </c>
      <c r="K2241" s="28"/>
      <c r="L2241" s="29"/>
      <c r="M2241" s="34">
        <f t="shared" si="138"/>
        <v>6</v>
      </c>
      <c r="N2241" s="16">
        <f t="shared" si="139"/>
        <v>6</v>
      </c>
      <c r="O2241" s="70">
        <f t="shared" si="140"/>
        <v>0.3</v>
      </c>
    </row>
    <row r="2242" spans="1:15" ht="18" thickBot="1" x14ac:dyDescent="0.4">
      <c r="A2242" s="15">
        <v>2233</v>
      </c>
      <c r="D2242" s="14"/>
      <c r="E2242" s="14"/>
      <c r="F2242" s="14"/>
      <c r="G2242" s="14"/>
      <c r="H2242" s="71">
        <f>MIN(VLOOKUP(O2242,'Tableau de correspondances'!B$8:T$31,MATCH(N2242,'Tableau de correspondances'!B$7:T$7,1),TRUE),VLOOKUP(O2242,'Tableau de correspondances'!W$8:AO$31,MATCH(N2242,'Tableau de correspondances'!W$7:AO$7,-1),TRUE))</f>
        <v>46</v>
      </c>
      <c r="I2242" s="78" t="str">
        <f>IF(VLOOKUP(O2242,'Tableau de correspondances'!B$8:T$31,MATCH(N2242,'Tableau de correspondances'!B$7:T$7,1),TRUE)&gt;VLOOKUP(O2242,'Tableau de correspondances'!W$8:AO$31,MATCH(N2242,'Tableau de correspondances'!W$7:AO$7,-1),TRUE),"Table 2","Table 1")</f>
        <v>Table 1</v>
      </c>
      <c r="J2242" s="73" t="str">
        <f t="shared" si="137"/>
        <v>non</v>
      </c>
      <c r="K2242" s="28"/>
      <c r="L2242" s="29"/>
      <c r="M2242" s="34">
        <f t="shared" si="138"/>
        <v>6</v>
      </c>
      <c r="N2242" s="16">
        <f t="shared" si="139"/>
        <v>6</v>
      </c>
      <c r="O2242" s="70">
        <f t="shared" si="140"/>
        <v>0.3</v>
      </c>
    </row>
    <row r="2243" spans="1:15" ht="18" thickBot="1" x14ac:dyDescent="0.4">
      <c r="A2243" s="15">
        <v>2234</v>
      </c>
      <c r="D2243" s="14"/>
      <c r="E2243" s="14"/>
      <c r="F2243" s="14"/>
      <c r="G2243" s="14"/>
      <c r="H2243" s="71">
        <f>MIN(VLOOKUP(O2243,'Tableau de correspondances'!B$8:T$31,MATCH(N2243,'Tableau de correspondances'!B$7:T$7,1),TRUE),VLOOKUP(O2243,'Tableau de correspondances'!W$8:AO$31,MATCH(N2243,'Tableau de correspondances'!W$7:AO$7,-1),TRUE))</f>
        <v>46</v>
      </c>
      <c r="I2243" s="78" t="str">
        <f>IF(VLOOKUP(O2243,'Tableau de correspondances'!B$8:T$31,MATCH(N2243,'Tableau de correspondances'!B$7:T$7,1),TRUE)&gt;VLOOKUP(O2243,'Tableau de correspondances'!W$8:AO$31,MATCH(N2243,'Tableau de correspondances'!W$7:AO$7,-1),TRUE),"Table 2","Table 1")</f>
        <v>Table 1</v>
      </c>
      <c r="J2243" s="73" t="str">
        <f t="shared" si="137"/>
        <v>non</v>
      </c>
      <c r="K2243" s="28"/>
      <c r="L2243" s="29"/>
      <c r="M2243" s="34">
        <f t="shared" si="138"/>
        <v>6</v>
      </c>
      <c r="N2243" s="16">
        <f t="shared" si="139"/>
        <v>6</v>
      </c>
      <c r="O2243" s="70">
        <f t="shared" si="140"/>
        <v>0.3</v>
      </c>
    </row>
    <row r="2244" spans="1:15" ht="18" thickBot="1" x14ac:dyDescent="0.4">
      <c r="A2244" s="15">
        <v>2235</v>
      </c>
      <c r="D2244" s="14"/>
      <c r="E2244" s="14"/>
      <c r="F2244" s="14"/>
      <c r="G2244" s="14"/>
      <c r="H2244" s="71">
        <f>MIN(VLOOKUP(O2244,'Tableau de correspondances'!B$8:T$31,MATCH(N2244,'Tableau de correspondances'!B$7:T$7,1),TRUE),VLOOKUP(O2244,'Tableau de correspondances'!W$8:AO$31,MATCH(N2244,'Tableau de correspondances'!W$7:AO$7,-1),TRUE))</f>
        <v>46</v>
      </c>
      <c r="I2244" s="78" t="str">
        <f>IF(VLOOKUP(O2244,'Tableau de correspondances'!B$8:T$31,MATCH(N2244,'Tableau de correspondances'!B$7:T$7,1),TRUE)&gt;VLOOKUP(O2244,'Tableau de correspondances'!W$8:AO$31,MATCH(N2244,'Tableau de correspondances'!W$7:AO$7,-1),TRUE),"Table 2","Table 1")</f>
        <v>Table 1</v>
      </c>
      <c r="J2244" s="73" t="str">
        <f t="shared" si="137"/>
        <v>non</v>
      </c>
      <c r="K2244" s="28"/>
      <c r="L2244" s="29"/>
      <c r="M2244" s="34">
        <f t="shared" si="138"/>
        <v>6</v>
      </c>
      <c r="N2244" s="16">
        <f t="shared" si="139"/>
        <v>6</v>
      </c>
      <c r="O2244" s="70">
        <f t="shared" si="140"/>
        <v>0.3</v>
      </c>
    </row>
    <row r="2245" spans="1:15" ht="18" thickBot="1" x14ac:dyDescent="0.4">
      <c r="A2245" s="15">
        <v>2236</v>
      </c>
      <c r="D2245" s="14"/>
      <c r="E2245" s="14"/>
      <c r="F2245" s="14"/>
      <c r="G2245" s="14"/>
      <c r="H2245" s="71">
        <f>MIN(VLOOKUP(O2245,'Tableau de correspondances'!B$8:T$31,MATCH(N2245,'Tableau de correspondances'!B$7:T$7,1),TRUE),VLOOKUP(O2245,'Tableau de correspondances'!W$8:AO$31,MATCH(N2245,'Tableau de correspondances'!W$7:AO$7,-1),TRUE))</f>
        <v>46</v>
      </c>
      <c r="I2245" s="78" t="str">
        <f>IF(VLOOKUP(O2245,'Tableau de correspondances'!B$8:T$31,MATCH(N2245,'Tableau de correspondances'!B$7:T$7,1),TRUE)&gt;VLOOKUP(O2245,'Tableau de correspondances'!W$8:AO$31,MATCH(N2245,'Tableau de correspondances'!W$7:AO$7,-1),TRUE),"Table 2","Table 1")</f>
        <v>Table 1</v>
      </c>
      <c r="J2245" s="73" t="str">
        <f t="shared" si="137"/>
        <v>non</v>
      </c>
      <c r="K2245" s="28"/>
      <c r="L2245" s="29"/>
      <c r="M2245" s="34">
        <f t="shared" si="138"/>
        <v>6</v>
      </c>
      <c r="N2245" s="16">
        <f t="shared" si="139"/>
        <v>6</v>
      </c>
      <c r="O2245" s="70">
        <f t="shared" si="140"/>
        <v>0.3</v>
      </c>
    </row>
    <row r="2246" spans="1:15" ht="18" thickBot="1" x14ac:dyDescent="0.4">
      <c r="A2246" s="15">
        <v>2237</v>
      </c>
      <c r="D2246" s="14"/>
      <c r="E2246" s="14"/>
      <c r="F2246" s="14"/>
      <c r="G2246" s="14"/>
      <c r="H2246" s="71">
        <f>MIN(VLOOKUP(O2246,'Tableau de correspondances'!B$8:T$31,MATCH(N2246,'Tableau de correspondances'!B$7:T$7,1),TRUE),VLOOKUP(O2246,'Tableau de correspondances'!W$8:AO$31,MATCH(N2246,'Tableau de correspondances'!W$7:AO$7,-1),TRUE))</f>
        <v>46</v>
      </c>
      <c r="I2246" s="78" t="str">
        <f>IF(VLOOKUP(O2246,'Tableau de correspondances'!B$8:T$31,MATCH(N2246,'Tableau de correspondances'!B$7:T$7,1),TRUE)&gt;VLOOKUP(O2246,'Tableau de correspondances'!W$8:AO$31,MATCH(N2246,'Tableau de correspondances'!W$7:AO$7,-1),TRUE),"Table 2","Table 1")</f>
        <v>Table 1</v>
      </c>
      <c r="J2246" s="73" t="str">
        <f t="shared" si="137"/>
        <v>non</v>
      </c>
      <c r="K2246" s="28"/>
      <c r="L2246" s="29"/>
      <c r="M2246" s="34">
        <f t="shared" si="138"/>
        <v>6</v>
      </c>
      <c r="N2246" s="16">
        <f t="shared" si="139"/>
        <v>6</v>
      </c>
      <c r="O2246" s="70">
        <f t="shared" si="140"/>
        <v>0.3</v>
      </c>
    </row>
    <row r="2247" spans="1:15" ht="18" thickBot="1" x14ac:dyDescent="0.4">
      <c r="A2247" s="15">
        <v>2238</v>
      </c>
      <c r="D2247" s="14"/>
      <c r="E2247" s="14"/>
      <c r="F2247" s="14"/>
      <c r="G2247" s="14"/>
      <c r="H2247" s="71">
        <f>MIN(VLOOKUP(O2247,'Tableau de correspondances'!B$8:T$31,MATCH(N2247,'Tableau de correspondances'!B$7:T$7,1),TRUE),VLOOKUP(O2247,'Tableau de correspondances'!W$8:AO$31,MATCH(N2247,'Tableau de correspondances'!W$7:AO$7,-1),TRUE))</f>
        <v>46</v>
      </c>
      <c r="I2247" s="78" t="str">
        <f>IF(VLOOKUP(O2247,'Tableau de correspondances'!B$8:T$31,MATCH(N2247,'Tableau de correspondances'!B$7:T$7,1),TRUE)&gt;VLOOKUP(O2247,'Tableau de correspondances'!W$8:AO$31,MATCH(N2247,'Tableau de correspondances'!W$7:AO$7,-1),TRUE),"Table 2","Table 1")</f>
        <v>Table 1</v>
      </c>
      <c r="J2247" s="73" t="str">
        <f t="shared" si="137"/>
        <v>non</v>
      </c>
      <c r="K2247" s="28"/>
      <c r="L2247" s="29"/>
      <c r="M2247" s="34">
        <f t="shared" si="138"/>
        <v>6</v>
      </c>
      <c r="N2247" s="16">
        <f t="shared" si="139"/>
        <v>6</v>
      </c>
      <c r="O2247" s="70">
        <f t="shared" si="140"/>
        <v>0.3</v>
      </c>
    </row>
    <row r="2248" spans="1:15" ht="18" thickBot="1" x14ac:dyDescent="0.4">
      <c r="A2248" s="15">
        <v>2239</v>
      </c>
      <c r="D2248" s="14"/>
      <c r="E2248" s="14"/>
      <c r="F2248" s="14"/>
      <c r="G2248" s="14"/>
      <c r="H2248" s="71">
        <f>MIN(VLOOKUP(O2248,'Tableau de correspondances'!B$8:T$31,MATCH(N2248,'Tableau de correspondances'!B$7:T$7,1),TRUE),VLOOKUP(O2248,'Tableau de correspondances'!W$8:AO$31,MATCH(N2248,'Tableau de correspondances'!W$7:AO$7,-1),TRUE))</f>
        <v>46</v>
      </c>
      <c r="I2248" s="78" t="str">
        <f>IF(VLOOKUP(O2248,'Tableau de correspondances'!B$8:T$31,MATCH(N2248,'Tableau de correspondances'!B$7:T$7,1),TRUE)&gt;VLOOKUP(O2248,'Tableau de correspondances'!W$8:AO$31,MATCH(N2248,'Tableau de correspondances'!W$7:AO$7,-1),TRUE),"Table 2","Table 1")</f>
        <v>Table 1</v>
      </c>
      <c r="J2248" s="73" t="str">
        <f t="shared" si="137"/>
        <v>non</v>
      </c>
      <c r="K2248" s="28"/>
      <c r="L2248" s="29"/>
      <c r="M2248" s="34">
        <f t="shared" si="138"/>
        <v>6</v>
      </c>
      <c r="N2248" s="16">
        <f t="shared" si="139"/>
        <v>6</v>
      </c>
      <c r="O2248" s="70">
        <f t="shared" si="140"/>
        <v>0.3</v>
      </c>
    </row>
    <row r="2249" spans="1:15" ht="18" thickBot="1" x14ac:dyDescent="0.4">
      <c r="A2249" s="15">
        <v>2240</v>
      </c>
      <c r="D2249" s="14"/>
      <c r="E2249" s="14"/>
      <c r="F2249" s="14"/>
      <c r="G2249" s="14"/>
      <c r="H2249" s="71">
        <f>MIN(VLOOKUP(O2249,'Tableau de correspondances'!B$8:T$31,MATCH(N2249,'Tableau de correspondances'!B$7:T$7,1),TRUE),VLOOKUP(O2249,'Tableau de correspondances'!W$8:AO$31,MATCH(N2249,'Tableau de correspondances'!W$7:AO$7,-1),TRUE))</f>
        <v>46</v>
      </c>
      <c r="I2249" s="78" t="str">
        <f>IF(VLOOKUP(O2249,'Tableau de correspondances'!B$8:T$31,MATCH(N2249,'Tableau de correspondances'!B$7:T$7,1),TRUE)&gt;VLOOKUP(O2249,'Tableau de correspondances'!W$8:AO$31,MATCH(N2249,'Tableau de correspondances'!W$7:AO$7,-1),TRUE),"Table 2","Table 1")</f>
        <v>Table 1</v>
      </c>
      <c r="J2249" s="73" t="str">
        <f t="shared" si="137"/>
        <v>non</v>
      </c>
      <c r="K2249" s="28"/>
      <c r="L2249" s="29"/>
      <c r="M2249" s="34">
        <f t="shared" si="138"/>
        <v>6</v>
      </c>
      <c r="N2249" s="16">
        <f t="shared" si="139"/>
        <v>6</v>
      </c>
      <c r="O2249" s="70">
        <f t="shared" si="140"/>
        <v>0.3</v>
      </c>
    </row>
    <row r="2250" spans="1:15" ht="18" thickBot="1" x14ac:dyDescent="0.4">
      <c r="A2250" s="15">
        <v>2241</v>
      </c>
      <c r="D2250" s="14"/>
      <c r="E2250" s="14"/>
      <c r="F2250" s="14"/>
      <c r="G2250" s="14"/>
      <c r="H2250" s="71">
        <f>MIN(VLOOKUP(O2250,'Tableau de correspondances'!B$8:T$31,MATCH(N2250,'Tableau de correspondances'!B$7:T$7,1),TRUE),VLOOKUP(O2250,'Tableau de correspondances'!W$8:AO$31,MATCH(N2250,'Tableau de correspondances'!W$7:AO$7,-1),TRUE))</f>
        <v>46</v>
      </c>
      <c r="I2250" s="78" t="str">
        <f>IF(VLOOKUP(O2250,'Tableau de correspondances'!B$8:T$31,MATCH(N2250,'Tableau de correspondances'!B$7:T$7,1),TRUE)&gt;VLOOKUP(O2250,'Tableau de correspondances'!W$8:AO$31,MATCH(N2250,'Tableau de correspondances'!W$7:AO$7,-1),TRUE),"Table 2","Table 1")</f>
        <v>Table 1</v>
      </c>
      <c r="J2250" s="73" t="str">
        <f t="shared" si="137"/>
        <v>non</v>
      </c>
      <c r="K2250" s="28"/>
      <c r="L2250" s="29"/>
      <c r="M2250" s="34">
        <f t="shared" si="138"/>
        <v>6</v>
      </c>
      <c r="N2250" s="16">
        <f t="shared" si="139"/>
        <v>6</v>
      </c>
      <c r="O2250" s="70">
        <f t="shared" si="140"/>
        <v>0.3</v>
      </c>
    </row>
    <row r="2251" spans="1:15" ht="18" thickBot="1" x14ac:dyDescent="0.4">
      <c r="A2251" s="15">
        <v>2242</v>
      </c>
      <c r="D2251" s="14"/>
      <c r="E2251" s="14"/>
      <c r="F2251" s="14"/>
      <c r="G2251" s="14"/>
      <c r="H2251" s="71">
        <f>MIN(VLOOKUP(O2251,'Tableau de correspondances'!B$8:T$31,MATCH(N2251,'Tableau de correspondances'!B$7:T$7,1),TRUE),VLOOKUP(O2251,'Tableau de correspondances'!W$8:AO$31,MATCH(N2251,'Tableau de correspondances'!W$7:AO$7,-1),TRUE))</f>
        <v>46</v>
      </c>
      <c r="I2251" s="78" t="str">
        <f>IF(VLOOKUP(O2251,'Tableau de correspondances'!B$8:T$31,MATCH(N2251,'Tableau de correspondances'!B$7:T$7,1),TRUE)&gt;VLOOKUP(O2251,'Tableau de correspondances'!W$8:AO$31,MATCH(N2251,'Tableau de correspondances'!W$7:AO$7,-1),TRUE),"Table 2","Table 1")</f>
        <v>Table 1</v>
      </c>
      <c r="J2251" s="73" t="str">
        <f t="shared" ref="J2251:J2314" si="141">IF(D2251&gt;H2251,"oui","non")</f>
        <v>non</v>
      </c>
      <c r="K2251" s="28"/>
      <c r="L2251" s="29"/>
      <c r="M2251" s="34">
        <f t="shared" si="138"/>
        <v>6</v>
      </c>
      <c r="N2251" s="16">
        <f t="shared" si="139"/>
        <v>6</v>
      </c>
      <c r="O2251" s="70">
        <f t="shared" si="140"/>
        <v>0.3</v>
      </c>
    </row>
    <row r="2252" spans="1:15" ht="18" thickBot="1" x14ac:dyDescent="0.4">
      <c r="A2252" s="15">
        <v>2243</v>
      </c>
      <c r="D2252" s="14"/>
      <c r="E2252" s="14"/>
      <c r="F2252" s="14"/>
      <c r="G2252" s="14"/>
      <c r="H2252" s="71">
        <f>MIN(VLOOKUP(O2252,'Tableau de correspondances'!B$8:T$31,MATCH(N2252,'Tableau de correspondances'!B$7:T$7,1),TRUE),VLOOKUP(O2252,'Tableau de correspondances'!W$8:AO$31,MATCH(N2252,'Tableau de correspondances'!W$7:AO$7,-1),TRUE))</f>
        <v>46</v>
      </c>
      <c r="I2252" s="78" t="str">
        <f>IF(VLOOKUP(O2252,'Tableau de correspondances'!B$8:T$31,MATCH(N2252,'Tableau de correspondances'!B$7:T$7,1),TRUE)&gt;VLOOKUP(O2252,'Tableau de correspondances'!W$8:AO$31,MATCH(N2252,'Tableau de correspondances'!W$7:AO$7,-1),TRUE),"Table 2","Table 1")</f>
        <v>Table 1</v>
      </c>
      <c r="J2252" s="73" t="str">
        <f t="shared" si="141"/>
        <v>non</v>
      </c>
      <c r="K2252" s="28"/>
      <c r="L2252" s="29"/>
      <c r="M2252" s="34">
        <f t="shared" ref="M2252:M2315" si="142">IF(E2252="",6,IF(E2252&gt;8.5,8.5,E2252))</f>
        <v>6</v>
      </c>
      <c r="N2252" s="16">
        <f t="shared" ref="N2252:N2315" si="143">ROUND(M2252,2)</f>
        <v>6</v>
      </c>
      <c r="O2252" s="70">
        <f t="shared" ref="O2252:O2315" si="144">IF(F2252="",0.3,IF(F2252&gt;10.9,10.9,F2252))</f>
        <v>0.3</v>
      </c>
    </row>
    <row r="2253" spans="1:15" ht="18" thickBot="1" x14ac:dyDescent="0.4">
      <c r="A2253" s="15">
        <v>2244</v>
      </c>
      <c r="D2253" s="14"/>
      <c r="E2253" s="14"/>
      <c r="F2253" s="14"/>
      <c r="G2253" s="14"/>
      <c r="H2253" s="71">
        <f>MIN(VLOOKUP(O2253,'Tableau de correspondances'!B$8:T$31,MATCH(N2253,'Tableau de correspondances'!B$7:T$7,1),TRUE),VLOOKUP(O2253,'Tableau de correspondances'!W$8:AO$31,MATCH(N2253,'Tableau de correspondances'!W$7:AO$7,-1),TRUE))</f>
        <v>46</v>
      </c>
      <c r="I2253" s="78" t="str">
        <f>IF(VLOOKUP(O2253,'Tableau de correspondances'!B$8:T$31,MATCH(N2253,'Tableau de correspondances'!B$7:T$7,1),TRUE)&gt;VLOOKUP(O2253,'Tableau de correspondances'!W$8:AO$31,MATCH(N2253,'Tableau de correspondances'!W$7:AO$7,-1),TRUE),"Table 2","Table 1")</f>
        <v>Table 1</v>
      </c>
      <c r="J2253" s="73" t="str">
        <f t="shared" si="141"/>
        <v>non</v>
      </c>
      <c r="K2253" s="28"/>
      <c r="L2253" s="29"/>
      <c r="M2253" s="34">
        <f t="shared" si="142"/>
        <v>6</v>
      </c>
      <c r="N2253" s="16">
        <f t="shared" si="143"/>
        <v>6</v>
      </c>
      <c r="O2253" s="70">
        <f t="shared" si="144"/>
        <v>0.3</v>
      </c>
    </row>
    <row r="2254" spans="1:15" ht="18" thickBot="1" x14ac:dyDescent="0.4">
      <c r="A2254" s="15">
        <v>2245</v>
      </c>
      <c r="D2254" s="14"/>
      <c r="E2254" s="14"/>
      <c r="F2254" s="14"/>
      <c r="G2254" s="14"/>
      <c r="H2254" s="71">
        <f>MIN(VLOOKUP(O2254,'Tableau de correspondances'!B$8:T$31,MATCH(N2254,'Tableau de correspondances'!B$7:T$7,1),TRUE),VLOOKUP(O2254,'Tableau de correspondances'!W$8:AO$31,MATCH(N2254,'Tableau de correspondances'!W$7:AO$7,-1),TRUE))</f>
        <v>46</v>
      </c>
      <c r="I2254" s="78" t="str">
        <f>IF(VLOOKUP(O2254,'Tableau de correspondances'!B$8:T$31,MATCH(N2254,'Tableau de correspondances'!B$7:T$7,1),TRUE)&gt;VLOOKUP(O2254,'Tableau de correspondances'!W$8:AO$31,MATCH(N2254,'Tableau de correspondances'!W$7:AO$7,-1),TRUE),"Table 2","Table 1")</f>
        <v>Table 1</v>
      </c>
      <c r="J2254" s="73" t="str">
        <f t="shared" si="141"/>
        <v>non</v>
      </c>
      <c r="K2254" s="28"/>
      <c r="L2254" s="29"/>
      <c r="M2254" s="34">
        <f t="shared" si="142"/>
        <v>6</v>
      </c>
      <c r="N2254" s="16">
        <f t="shared" si="143"/>
        <v>6</v>
      </c>
      <c r="O2254" s="70">
        <f t="shared" si="144"/>
        <v>0.3</v>
      </c>
    </row>
    <row r="2255" spans="1:15" ht="18" thickBot="1" x14ac:dyDescent="0.4">
      <c r="A2255" s="15">
        <v>2246</v>
      </c>
      <c r="D2255" s="14"/>
      <c r="E2255" s="14"/>
      <c r="F2255" s="14"/>
      <c r="G2255" s="14"/>
      <c r="H2255" s="71">
        <f>MIN(VLOOKUP(O2255,'Tableau de correspondances'!B$8:T$31,MATCH(N2255,'Tableau de correspondances'!B$7:T$7,1),TRUE),VLOOKUP(O2255,'Tableau de correspondances'!W$8:AO$31,MATCH(N2255,'Tableau de correspondances'!W$7:AO$7,-1),TRUE))</f>
        <v>46</v>
      </c>
      <c r="I2255" s="78" t="str">
        <f>IF(VLOOKUP(O2255,'Tableau de correspondances'!B$8:T$31,MATCH(N2255,'Tableau de correspondances'!B$7:T$7,1),TRUE)&gt;VLOOKUP(O2255,'Tableau de correspondances'!W$8:AO$31,MATCH(N2255,'Tableau de correspondances'!W$7:AO$7,-1),TRUE),"Table 2","Table 1")</f>
        <v>Table 1</v>
      </c>
      <c r="J2255" s="73" t="str">
        <f t="shared" si="141"/>
        <v>non</v>
      </c>
      <c r="K2255" s="28"/>
      <c r="L2255" s="29"/>
      <c r="M2255" s="34">
        <f t="shared" si="142"/>
        <v>6</v>
      </c>
      <c r="N2255" s="16">
        <f t="shared" si="143"/>
        <v>6</v>
      </c>
      <c r="O2255" s="70">
        <f t="shared" si="144"/>
        <v>0.3</v>
      </c>
    </row>
    <row r="2256" spans="1:15" ht="18" thickBot="1" x14ac:dyDescent="0.4">
      <c r="A2256" s="15">
        <v>2247</v>
      </c>
      <c r="D2256" s="14"/>
      <c r="E2256" s="14"/>
      <c r="F2256" s="14"/>
      <c r="G2256" s="14"/>
      <c r="H2256" s="71">
        <f>MIN(VLOOKUP(O2256,'Tableau de correspondances'!B$8:T$31,MATCH(N2256,'Tableau de correspondances'!B$7:T$7,1),TRUE),VLOOKUP(O2256,'Tableau de correspondances'!W$8:AO$31,MATCH(N2256,'Tableau de correspondances'!W$7:AO$7,-1),TRUE))</f>
        <v>46</v>
      </c>
      <c r="I2256" s="78" t="str">
        <f>IF(VLOOKUP(O2256,'Tableau de correspondances'!B$8:T$31,MATCH(N2256,'Tableau de correspondances'!B$7:T$7,1),TRUE)&gt;VLOOKUP(O2256,'Tableau de correspondances'!W$8:AO$31,MATCH(N2256,'Tableau de correspondances'!W$7:AO$7,-1),TRUE),"Table 2","Table 1")</f>
        <v>Table 1</v>
      </c>
      <c r="J2256" s="73" t="str">
        <f t="shared" si="141"/>
        <v>non</v>
      </c>
      <c r="K2256" s="28"/>
      <c r="L2256" s="29"/>
      <c r="M2256" s="34">
        <f t="shared" si="142"/>
        <v>6</v>
      </c>
      <c r="N2256" s="16">
        <f t="shared" si="143"/>
        <v>6</v>
      </c>
      <c r="O2256" s="70">
        <f t="shared" si="144"/>
        <v>0.3</v>
      </c>
    </row>
    <row r="2257" spans="1:15" ht="18" thickBot="1" x14ac:dyDescent="0.4">
      <c r="A2257" s="15">
        <v>2248</v>
      </c>
      <c r="D2257" s="14"/>
      <c r="E2257" s="14"/>
      <c r="F2257" s="14"/>
      <c r="G2257" s="14"/>
      <c r="H2257" s="71">
        <f>MIN(VLOOKUP(O2257,'Tableau de correspondances'!B$8:T$31,MATCH(N2257,'Tableau de correspondances'!B$7:T$7,1),TRUE),VLOOKUP(O2257,'Tableau de correspondances'!W$8:AO$31,MATCH(N2257,'Tableau de correspondances'!W$7:AO$7,-1),TRUE))</f>
        <v>46</v>
      </c>
      <c r="I2257" s="78" t="str">
        <f>IF(VLOOKUP(O2257,'Tableau de correspondances'!B$8:T$31,MATCH(N2257,'Tableau de correspondances'!B$7:T$7,1),TRUE)&gt;VLOOKUP(O2257,'Tableau de correspondances'!W$8:AO$31,MATCH(N2257,'Tableau de correspondances'!W$7:AO$7,-1),TRUE),"Table 2","Table 1")</f>
        <v>Table 1</v>
      </c>
      <c r="J2257" s="73" t="str">
        <f t="shared" si="141"/>
        <v>non</v>
      </c>
      <c r="K2257" s="28"/>
      <c r="L2257" s="29"/>
      <c r="M2257" s="34">
        <f t="shared" si="142"/>
        <v>6</v>
      </c>
      <c r="N2257" s="16">
        <f t="shared" si="143"/>
        <v>6</v>
      </c>
      <c r="O2257" s="70">
        <f t="shared" si="144"/>
        <v>0.3</v>
      </c>
    </row>
    <row r="2258" spans="1:15" ht="18" thickBot="1" x14ac:dyDescent="0.4">
      <c r="A2258" s="15">
        <v>2249</v>
      </c>
      <c r="D2258" s="14"/>
      <c r="E2258" s="14"/>
      <c r="F2258" s="14"/>
      <c r="G2258" s="14"/>
      <c r="H2258" s="71">
        <f>MIN(VLOOKUP(O2258,'Tableau de correspondances'!B$8:T$31,MATCH(N2258,'Tableau de correspondances'!B$7:T$7,1),TRUE),VLOOKUP(O2258,'Tableau de correspondances'!W$8:AO$31,MATCH(N2258,'Tableau de correspondances'!W$7:AO$7,-1),TRUE))</f>
        <v>46</v>
      </c>
      <c r="I2258" s="78" t="str">
        <f>IF(VLOOKUP(O2258,'Tableau de correspondances'!B$8:T$31,MATCH(N2258,'Tableau de correspondances'!B$7:T$7,1),TRUE)&gt;VLOOKUP(O2258,'Tableau de correspondances'!W$8:AO$31,MATCH(N2258,'Tableau de correspondances'!W$7:AO$7,-1),TRUE),"Table 2","Table 1")</f>
        <v>Table 1</v>
      </c>
      <c r="J2258" s="73" t="str">
        <f t="shared" si="141"/>
        <v>non</v>
      </c>
      <c r="K2258" s="28"/>
      <c r="L2258" s="29"/>
      <c r="M2258" s="34">
        <f t="shared" si="142"/>
        <v>6</v>
      </c>
      <c r="N2258" s="16">
        <f t="shared" si="143"/>
        <v>6</v>
      </c>
      <c r="O2258" s="70">
        <f t="shared" si="144"/>
        <v>0.3</v>
      </c>
    </row>
    <row r="2259" spans="1:15" ht="18" thickBot="1" x14ac:dyDescent="0.4">
      <c r="A2259" s="15">
        <v>2250</v>
      </c>
      <c r="D2259" s="14"/>
      <c r="E2259" s="14"/>
      <c r="F2259" s="14"/>
      <c r="G2259" s="14"/>
      <c r="H2259" s="71">
        <f>MIN(VLOOKUP(O2259,'Tableau de correspondances'!B$8:T$31,MATCH(N2259,'Tableau de correspondances'!B$7:T$7,1),TRUE),VLOOKUP(O2259,'Tableau de correspondances'!W$8:AO$31,MATCH(N2259,'Tableau de correspondances'!W$7:AO$7,-1),TRUE))</f>
        <v>46</v>
      </c>
      <c r="I2259" s="78" t="str">
        <f>IF(VLOOKUP(O2259,'Tableau de correspondances'!B$8:T$31,MATCH(N2259,'Tableau de correspondances'!B$7:T$7,1),TRUE)&gt;VLOOKUP(O2259,'Tableau de correspondances'!W$8:AO$31,MATCH(N2259,'Tableau de correspondances'!W$7:AO$7,-1),TRUE),"Table 2","Table 1")</f>
        <v>Table 1</v>
      </c>
      <c r="J2259" s="73" t="str">
        <f t="shared" si="141"/>
        <v>non</v>
      </c>
      <c r="K2259" s="28"/>
      <c r="L2259" s="29"/>
      <c r="M2259" s="34">
        <f t="shared" si="142"/>
        <v>6</v>
      </c>
      <c r="N2259" s="16">
        <f t="shared" si="143"/>
        <v>6</v>
      </c>
      <c r="O2259" s="70">
        <f t="shared" si="144"/>
        <v>0.3</v>
      </c>
    </row>
    <row r="2260" spans="1:15" ht="18" thickBot="1" x14ac:dyDescent="0.4">
      <c r="A2260" s="15">
        <v>2251</v>
      </c>
      <c r="D2260" s="14"/>
      <c r="E2260" s="14"/>
      <c r="F2260" s="14"/>
      <c r="G2260" s="14"/>
      <c r="H2260" s="71">
        <f>MIN(VLOOKUP(O2260,'Tableau de correspondances'!B$8:T$31,MATCH(N2260,'Tableau de correspondances'!B$7:T$7,1),TRUE),VLOOKUP(O2260,'Tableau de correspondances'!W$8:AO$31,MATCH(N2260,'Tableau de correspondances'!W$7:AO$7,-1),TRUE))</f>
        <v>46</v>
      </c>
      <c r="I2260" s="78" t="str">
        <f>IF(VLOOKUP(O2260,'Tableau de correspondances'!B$8:T$31,MATCH(N2260,'Tableau de correspondances'!B$7:T$7,1),TRUE)&gt;VLOOKUP(O2260,'Tableau de correspondances'!W$8:AO$31,MATCH(N2260,'Tableau de correspondances'!W$7:AO$7,-1),TRUE),"Table 2","Table 1")</f>
        <v>Table 1</v>
      </c>
      <c r="J2260" s="73" t="str">
        <f t="shared" si="141"/>
        <v>non</v>
      </c>
      <c r="K2260" s="28"/>
      <c r="L2260" s="29"/>
      <c r="M2260" s="34">
        <f t="shared" si="142"/>
        <v>6</v>
      </c>
      <c r="N2260" s="16">
        <f t="shared" si="143"/>
        <v>6</v>
      </c>
      <c r="O2260" s="70">
        <f t="shared" si="144"/>
        <v>0.3</v>
      </c>
    </row>
    <row r="2261" spans="1:15" ht="18" thickBot="1" x14ac:dyDescent="0.4">
      <c r="A2261" s="15">
        <v>2252</v>
      </c>
      <c r="D2261" s="14"/>
      <c r="E2261" s="14"/>
      <c r="F2261" s="14"/>
      <c r="G2261" s="14"/>
      <c r="H2261" s="71">
        <f>MIN(VLOOKUP(O2261,'Tableau de correspondances'!B$8:T$31,MATCH(N2261,'Tableau de correspondances'!B$7:T$7,1),TRUE),VLOOKUP(O2261,'Tableau de correspondances'!W$8:AO$31,MATCH(N2261,'Tableau de correspondances'!W$7:AO$7,-1),TRUE))</f>
        <v>46</v>
      </c>
      <c r="I2261" s="78" t="str">
        <f>IF(VLOOKUP(O2261,'Tableau de correspondances'!B$8:T$31,MATCH(N2261,'Tableau de correspondances'!B$7:T$7,1),TRUE)&gt;VLOOKUP(O2261,'Tableau de correspondances'!W$8:AO$31,MATCH(N2261,'Tableau de correspondances'!W$7:AO$7,-1),TRUE),"Table 2","Table 1")</f>
        <v>Table 1</v>
      </c>
      <c r="J2261" s="73" t="str">
        <f t="shared" si="141"/>
        <v>non</v>
      </c>
      <c r="K2261" s="28"/>
      <c r="L2261" s="29"/>
      <c r="M2261" s="34">
        <f t="shared" si="142"/>
        <v>6</v>
      </c>
      <c r="N2261" s="16">
        <f t="shared" si="143"/>
        <v>6</v>
      </c>
      <c r="O2261" s="70">
        <f t="shared" si="144"/>
        <v>0.3</v>
      </c>
    </row>
    <row r="2262" spans="1:15" ht="18" thickBot="1" x14ac:dyDescent="0.4">
      <c r="A2262" s="15">
        <v>2253</v>
      </c>
      <c r="D2262" s="14"/>
      <c r="E2262" s="14"/>
      <c r="F2262" s="14"/>
      <c r="G2262" s="14"/>
      <c r="H2262" s="71">
        <f>MIN(VLOOKUP(O2262,'Tableau de correspondances'!B$8:T$31,MATCH(N2262,'Tableau de correspondances'!B$7:T$7,1),TRUE),VLOOKUP(O2262,'Tableau de correspondances'!W$8:AO$31,MATCH(N2262,'Tableau de correspondances'!W$7:AO$7,-1),TRUE))</f>
        <v>46</v>
      </c>
      <c r="I2262" s="78" t="str">
        <f>IF(VLOOKUP(O2262,'Tableau de correspondances'!B$8:T$31,MATCH(N2262,'Tableau de correspondances'!B$7:T$7,1),TRUE)&gt;VLOOKUP(O2262,'Tableau de correspondances'!W$8:AO$31,MATCH(N2262,'Tableau de correspondances'!W$7:AO$7,-1),TRUE),"Table 2","Table 1")</f>
        <v>Table 1</v>
      </c>
      <c r="J2262" s="73" t="str">
        <f t="shared" si="141"/>
        <v>non</v>
      </c>
      <c r="K2262" s="28"/>
      <c r="L2262" s="29"/>
      <c r="M2262" s="34">
        <f t="shared" si="142"/>
        <v>6</v>
      </c>
      <c r="N2262" s="16">
        <f t="shared" si="143"/>
        <v>6</v>
      </c>
      <c r="O2262" s="70">
        <f t="shared" si="144"/>
        <v>0.3</v>
      </c>
    </row>
    <row r="2263" spans="1:15" ht="18" thickBot="1" x14ac:dyDescent="0.4">
      <c r="A2263" s="15">
        <v>2254</v>
      </c>
      <c r="D2263" s="14"/>
      <c r="E2263" s="14"/>
      <c r="F2263" s="14"/>
      <c r="G2263" s="14"/>
      <c r="H2263" s="71">
        <f>MIN(VLOOKUP(O2263,'Tableau de correspondances'!B$8:T$31,MATCH(N2263,'Tableau de correspondances'!B$7:T$7,1),TRUE),VLOOKUP(O2263,'Tableau de correspondances'!W$8:AO$31,MATCH(N2263,'Tableau de correspondances'!W$7:AO$7,-1),TRUE))</f>
        <v>46</v>
      </c>
      <c r="I2263" s="78" t="str">
        <f>IF(VLOOKUP(O2263,'Tableau de correspondances'!B$8:T$31,MATCH(N2263,'Tableau de correspondances'!B$7:T$7,1),TRUE)&gt;VLOOKUP(O2263,'Tableau de correspondances'!W$8:AO$31,MATCH(N2263,'Tableau de correspondances'!W$7:AO$7,-1),TRUE),"Table 2","Table 1")</f>
        <v>Table 1</v>
      </c>
      <c r="J2263" s="73" t="str">
        <f t="shared" si="141"/>
        <v>non</v>
      </c>
      <c r="K2263" s="28"/>
      <c r="L2263" s="29"/>
      <c r="M2263" s="34">
        <f t="shared" si="142"/>
        <v>6</v>
      </c>
      <c r="N2263" s="16">
        <f t="shared" si="143"/>
        <v>6</v>
      </c>
      <c r="O2263" s="70">
        <f t="shared" si="144"/>
        <v>0.3</v>
      </c>
    </row>
    <row r="2264" spans="1:15" ht="18" thickBot="1" x14ac:dyDescent="0.4">
      <c r="A2264" s="15">
        <v>2255</v>
      </c>
      <c r="D2264" s="14"/>
      <c r="E2264" s="14"/>
      <c r="F2264" s="14"/>
      <c r="G2264" s="14"/>
      <c r="H2264" s="71">
        <f>MIN(VLOOKUP(O2264,'Tableau de correspondances'!B$8:T$31,MATCH(N2264,'Tableau de correspondances'!B$7:T$7,1),TRUE),VLOOKUP(O2264,'Tableau de correspondances'!W$8:AO$31,MATCH(N2264,'Tableau de correspondances'!W$7:AO$7,-1),TRUE))</f>
        <v>46</v>
      </c>
      <c r="I2264" s="78" t="str">
        <f>IF(VLOOKUP(O2264,'Tableau de correspondances'!B$8:T$31,MATCH(N2264,'Tableau de correspondances'!B$7:T$7,1),TRUE)&gt;VLOOKUP(O2264,'Tableau de correspondances'!W$8:AO$31,MATCH(N2264,'Tableau de correspondances'!W$7:AO$7,-1),TRUE),"Table 2","Table 1")</f>
        <v>Table 1</v>
      </c>
      <c r="J2264" s="73" t="str">
        <f t="shared" si="141"/>
        <v>non</v>
      </c>
      <c r="K2264" s="28"/>
      <c r="L2264" s="29"/>
      <c r="M2264" s="34">
        <f t="shared" si="142"/>
        <v>6</v>
      </c>
      <c r="N2264" s="16">
        <f t="shared" si="143"/>
        <v>6</v>
      </c>
      <c r="O2264" s="70">
        <f t="shared" si="144"/>
        <v>0.3</v>
      </c>
    </row>
    <row r="2265" spans="1:15" ht="18" thickBot="1" x14ac:dyDescent="0.4">
      <c r="A2265" s="15">
        <v>2256</v>
      </c>
      <c r="D2265" s="14"/>
      <c r="E2265" s="14"/>
      <c r="F2265" s="14"/>
      <c r="G2265" s="14"/>
      <c r="H2265" s="71">
        <f>MIN(VLOOKUP(O2265,'Tableau de correspondances'!B$8:T$31,MATCH(N2265,'Tableau de correspondances'!B$7:T$7,1),TRUE),VLOOKUP(O2265,'Tableau de correspondances'!W$8:AO$31,MATCH(N2265,'Tableau de correspondances'!W$7:AO$7,-1),TRUE))</f>
        <v>46</v>
      </c>
      <c r="I2265" s="78" t="str">
        <f>IF(VLOOKUP(O2265,'Tableau de correspondances'!B$8:T$31,MATCH(N2265,'Tableau de correspondances'!B$7:T$7,1),TRUE)&gt;VLOOKUP(O2265,'Tableau de correspondances'!W$8:AO$31,MATCH(N2265,'Tableau de correspondances'!W$7:AO$7,-1),TRUE),"Table 2","Table 1")</f>
        <v>Table 1</v>
      </c>
      <c r="J2265" s="73" t="str">
        <f t="shared" si="141"/>
        <v>non</v>
      </c>
      <c r="K2265" s="28"/>
      <c r="L2265" s="29"/>
      <c r="M2265" s="34">
        <f t="shared" si="142"/>
        <v>6</v>
      </c>
      <c r="N2265" s="16">
        <f t="shared" si="143"/>
        <v>6</v>
      </c>
      <c r="O2265" s="70">
        <f t="shared" si="144"/>
        <v>0.3</v>
      </c>
    </row>
    <row r="2266" spans="1:15" ht="18" thickBot="1" x14ac:dyDescent="0.4">
      <c r="A2266" s="15">
        <v>2257</v>
      </c>
      <c r="D2266" s="14"/>
      <c r="E2266" s="14"/>
      <c r="F2266" s="14"/>
      <c r="G2266" s="14"/>
      <c r="H2266" s="71">
        <f>MIN(VLOOKUP(O2266,'Tableau de correspondances'!B$8:T$31,MATCH(N2266,'Tableau de correspondances'!B$7:T$7,1),TRUE),VLOOKUP(O2266,'Tableau de correspondances'!W$8:AO$31,MATCH(N2266,'Tableau de correspondances'!W$7:AO$7,-1),TRUE))</f>
        <v>46</v>
      </c>
      <c r="I2266" s="78" t="str">
        <f>IF(VLOOKUP(O2266,'Tableau de correspondances'!B$8:T$31,MATCH(N2266,'Tableau de correspondances'!B$7:T$7,1),TRUE)&gt;VLOOKUP(O2266,'Tableau de correspondances'!W$8:AO$31,MATCH(N2266,'Tableau de correspondances'!W$7:AO$7,-1),TRUE),"Table 2","Table 1")</f>
        <v>Table 1</v>
      </c>
      <c r="J2266" s="73" t="str">
        <f t="shared" si="141"/>
        <v>non</v>
      </c>
      <c r="K2266" s="28"/>
      <c r="L2266" s="29"/>
      <c r="M2266" s="34">
        <f t="shared" si="142"/>
        <v>6</v>
      </c>
      <c r="N2266" s="16">
        <f t="shared" si="143"/>
        <v>6</v>
      </c>
      <c r="O2266" s="70">
        <f t="shared" si="144"/>
        <v>0.3</v>
      </c>
    </row>
    <row r="2267" spans="1:15" ht="18" thickBot="1" x14ac:dyDescent="0.4">
      <c r="A2267" s="15">
        <v>2258</v>
      </c>
      <c r="D2267" s="14"/>
      <c r="E2267" s="14"/>
      <c r="F2267" s="14"/>
      <c r="G2267" s="14"/>
      <c r="H2267" s="71">
        <f>MIN(VLOOKUP(O2267,'Tableau de correspondances'!B$8:T$31,MATCH(N2267,'Tableau de correspondances'!B$7:T$7,1),TRUE),VLOOKUP(O2267,'Tableau de correspondances'!W$8:AO$31,MATCH(N2267,'Tableau de correspondances'!W$7:AO$7,-1),TRUE))</f>
        <v>46</v>
      </c>
      <c r="I2267" s="78" t="str">
        <f>IF(VLOOKUP(O2267,'Tableau de correspondances'!B$8:T$31,MATCH(N2267,'Tableau de correspondances'!B$7:T$7,1),TRUE)&gt;VLOOKUP(O2267,'Tableau de correspondances'!W$8:AO$31,MATCH(N2267,'Tableau de correspondances'!W$7:AO$7,-1),TRUE),"Table 2","Table 1")</f>
        <v>Table 1</v>
      </c>
      <c r="J2267" s="73" t="str">
        <f t="shared" si="141"/>
        <v>non</v>
      </c>
      <c r="K2267" s="28"/>
      <c r="L2267" s="29"/>
      <c r="M2267" s="34">
        <f t="shared" si="142"/>
        <v>6</v>
      </c>
      <c r="N2267" s="16">
        <f t="shared" si="143"/>
        <v>6</v>
      </c>
      <c r="O2267" s="70">
        <f t="shared" si="144"/>
        <v>0.3</v>
      </c>
    </row>
    <row r="2268" spans="1:15" ht="18" thickBot="1" x14ac:dyDescent="0.4">
      <c r="A2268" s="15">
        <v>2259</v>
      </c>
      <c r="D2268" s="14"/>
      <c r="E2268" s="14"/>
      <c r="F2268" s="14"/>
      <c r="G2268" s="14"/>
      <c r="H2268" s="71">
        <f>MIN(VLOOKUP(O2268,'Tableau de correspondances'!B$8:T$31,MATCH(N2268,'Tableau de correspondances'!B$7:T$7,1),TRUE),VLOOKUP(O2268,'Tableau de correspondances'!W$8:AO$31,MATCH(N2268,'Tableau de correspondances'!W$7:AO$7,-1),TRUE))</f>
        <v>46</v>
      </c>
      <c r="I2268" s="78" t="str">
        <f>IF(VLOOKUP(O2268,'Tableau de correspondances'!B$8:T$31,MATCH(N2268,'Tableau de correspondances'!B$7:T$7,1),TRUE)&gt;VLOOKUP(O2268,'Tableau de correspondances'!W$8:AO$31,MATCH(N2268,'Tableau de correspondances'!W$7:AO$7,-1),TRUE),"Table 2","Table 1")</f>
        <v>Table 1</v>
      </c>
      <c r="J2268" s="73" t="str">
        <f t="shared" si="141"/>
        <v>non</v>
      </c>
      <c r="K2268" s="28"/>
      <c r="L2268" s="29"/>
      <c r="M2268" s="34">
        <f t="shared" si="142"/>
        <v>6</v>
      </c>
      <c r="N2268" s="16">
        <f t="shared" si="143"/>
        <v>6</v>
      </c>
      <c r="O2268" s="70">
        <f t="shared" si="144"/>
        <v>0.3</v>
      </c>
    </row>
    <row r="2269" spans="1:15" ht="18" thickBot="1" x14ac:dyDescent="0.4">
      <c r="A2269" s="15">
        <v>2260</v>
      </c>
      <c r="D2269" s="14"/>
      <c r="E2269" s="14"/>
      <c r="F2269" s="14"/>
      <c r="G2269" s="14"/>
      <c r="H2269" s="71">
        <f>MIN(VLOOKUP(O2269,'Tableau de correspondances'!B$8:T$31,MATCH(N2269,'Tableau de correspondances'!B$7:T$7,1),TRUE),VLOOKUP(O2269,'Tableau de correspondances'!W$8:AO$31,MATCH(N2269,'Tableau de correspondances'!W$7:AO$7,-1),TRUE))</f>
        <v>46</v>
      </c>
      <c r="I2269" s="78" t="str">
        <f>IF(VLOOKUP(O2269,'Tableau de correspondances'!B$8:T$31,MATCH(N2269,'Tableau de correspondances'!B$7:T$7,1),TRUE)&gt;VLOOKUP(O2269,'Tableau de correspondances'!W$8:AO$31,MATCH(N2269,'Tableau de correspondances'!W$7:AO$7,-1),TRUE),"Table 2","Table 1")</f>
        <v>Table 1</v>
      </c>
      <c r="J2269" s="73" t="str">
        <f t="shared" si="141"/>
        <v>non</v>
      </c>
      <c r="K2269" s="28"/>
      <c r="L2269" s="29"/>
      <c r="M2269" s="34">
        <f t="shared" si="142"/>
        <v>6</v>
      </c>
      <c r="N2269" s="16">
        <f t="shared" si="143"/>
        <v>6</v>
      </c>
      <c r="O2269" s="70">
        <f t="shared" si="144"/>
        <v>0.3</v>
      </c>
    </row>
    <row r="2270" spans="1:15" ht="18" thickBot="1" x14ac:dyDescent="0.4">
      <c r="A2270" s="15">
        <v>2261</v>
      </c>
      <c r="D2270" s="14"/>
      <c r="E2270" s="14"/>
      <c r="F2270" s="14"/>
      <c r="G2270" s="14"/>
      <c r="H2270" s="71">
        <f>MIN(VLOOKUP(O2270,'Tableau de correspondances'!B$8:T$31,MATCH(N2270,'Tableau de correspondances'!B$7:T$7,1),TRUE),VLOOKUP(O2270,'Tableau de correspondances'!W$8:AO$31,MATCH(N2270,'Tableau de correspondances'!W$7:AO$7,-1),TRUE))</f>
        <v>46</v>
      </c>
      <c r="I2270" s="78" t="str">
        <f>IF(VLOOKUP(O2270,'Tableau de correspondances'!B$8:T$31,MATCH(N2270,'Tableau de correspondances'!B$7:T$7,1),TRUE)&gt;VLOOKUP(O2270,'Tableau de correspondances'!W$8:AO$31,MATCH(N2270,'Tableau de correspondances'!W$7:AO$7,-1),TRUE),"Table 2","Table 1")</f>
        <v>Table 1</v>
      </c>
      <c r="J2270" s="73" t="str">
        <f t="shared" si="141"/>
        <v>non</v>
      </c>
      <c r="K2270" s="28"/>
      <c r="L2270" s="29"/>
      <c r="M2270" s="34">
        <f t="shared" si="142"/>
        <v>6</v>
      </c>
      <c r="N2270" s="16">
        <f t="shared" si="143"/>
        <v>6</v>
      </c>
      <c r="O2270" s="70">
        <f t="shared" si="144"/>
        <v>0.3</v>
      </c>
    </row>
    <row r="2271" spans="1:15" ht="18" thickBot="1" x14ac:dyDescent="0.4">
      <c r="A2271" s="15">
        <v>2262</v>
      </c>
      <c r="D2271" s="14"/>
      <c r="E2271" s="14"/>
      <c r="F2271" s="14"/>
      <c r="G2271" s="14"/>
      <c r="H2271" s="71">
        <f>MIN(VLOOKUP(O2271,'Tableau de correspondances'!B$8:T$31,MATCH(N2271,'Tableau de correspondances'!B$7:T$7,1),TRUE),VLOOKUP(O2271,'Tableau de correspondances'!W$8:AO$31,MATCH(N2271,'Tableau de correspondances'!W$7:AO$7,-1),TRUE))</f>
        <v>46</v>
      </c>
      <c r="I2271" s="78" t="str">
        <f>IF(VLOOKUP(O2271,'Tableau de correspondances'!B$8:T$31,MATCH(N2271,'Tableau de correspondances'!B$7:T$7,1),TRUE)&gt;VLOOKUP(O2271,'Tableau de correspondances'!W$8:AO$31,MATCH(N2271,'Tableau de correspondances'!W$7:AO$7,-1),TRUE),"Table 2","Table 1")</f>
        <v>Table 1</v>
      </c>
      <c r="J2271" s="73" t="str">
        <f t="shared" si="141"/>
        <v>non</v>
      </c>
      <c r="K2271" s="28"/>
      <c r="L2271" s="29"/>
      <c r="M2271" s="34">
        <f t="shared" si="142"/>
        <v>6</v>
      </c>
      <c r="N2271" s="16">
        <f t="shared" si="143"/>
        <v>6</v>
      </c>
      <c r="O2271" s="70">
        <f t="shared" si="144"/>
        <v>0.3</v>
      </c>
    </row>
    <row r="2272" spans="1:15" ht="18" thickBot="1" x14ac:dyDescent="0.4">
      <c r="A2272" s="15">
        <v>2263</v>
      </c>
      <c r="D2272" s="14"/>
      <c r="E2272" s="14"/>
      <c r="F2272" s="14"/>
      <c r="G2272" s="14"/>
      <c r="H2272" s="71">
        <f>MIN(VLOOKUP(O2272,'Tableau de correspondances'!B$8:T$31,MATCH(N2272,'Tableau de correspondances'!B$7:T$7,1),TRUE),VLOOKUP(O2272,'Tableau de correspondances'!W$8:AO$31,MATCH(N2272,'Tableau de correspondances'!W$7:AO$7,-1),TRUE))</f>
        <v>46</v>
      </c>
      <c r="I2272" s="78" t="str">
        <f>IF(VLOOKUP(O2272,'Tableau de correspondances'!B$8:T$31,MATCH(N2272,'Tableau de correspondances'!B$7:T$7,1),TRUE)&gt;VLOOKUP(O2272,'Tableau de correspondances'!W$8:AO$31,MATCH(N2272,'Tableau de correspondances'!W$7:AO$7,-1),TRUE),"Table 2","Table 1")</f>
        <v>Table 1</v>
      </c>
      <c r="J2272" s="73" t="str">
        <f t="shared" si="141"/>
        <v>non</v>
      </c>
      <c r="K2272" s="28"/>
      <c r="L2272" s="29"/>
      <c r="M2272" s="34">
        <f t="shared" si="142"/>
        <v>6</v>
      </c>
      <c r="N2272" s="16">
        <f t="shared" si="143"/>
        <v>6</v>
      </c>
      <c r="O2272" s="70">
        <f t="shared" si="144"/>
        <v>0.3</v>
      </c>
    </row>
    <row r="2273" spans="1:15" ht="18" thickBot="1" x14ac:dyDescent="0.4">
      <c r="A2273" s="15">
        <v>2264</v>
      </c>
      <c r="D2273" s="14"/>
      <c r="E2273" s="14"/>
      <c r="F2273" s="14"/>
      <c r="G2273" s="14"/>
      <c r="H2273" s="71">
        <f>MIN(VLOOKUP(O2273,'Tableau de correspondances'!B$8:T$31,MATCH(N2273,'Tableau de correspondances'!B$7:T$7,1),TRUE),VLOOKUP(O2273,'Tableau de correspondances'!W$8:AO$31,MATCH(N2273,'Tableau de correspondances'!W$7:AO$7,-1),TRUE))</f>
        <v>46</v>
      </c>
      <c r="I2273" s="78" t="str">
        <f>IF(VLOOKUP(O2273,'Tableau de correspondances'!B$8:T$31,MATCH(N2273,'Tableau de correspondances'!B$7:T$7,1),TRUE)&gt;VLOOKUP(O2273,'Tableau de correspondances'!W$8:AO$31,MATCH(N2273,'Tableau de correspondances'!W$7:AO$7,-1),TRUE),"Table 2","Table 1")</f>
        <v>Table 1</v>
      </c>
      <c r="J2273" s="73" t="str">
        <f t="shared" si="141"/>
        <v>non</v>
      </c>
      <c r="K2273" s="28"/>
      <c r="L2273" s="29"/>
      <c r="M2273" s="34">
        <f t="shared" si="142"/>
        <v>6</v>
      </c>
      <c r="N2273" s="16">
        <f t="shared" si="143"/>
        <v>6</v>
      </c>
      <c r="O2273" s="70">
        <f t="shared" si="144"/>
        <v>0.3</v>
      </c>
    </row>
    <row r="2274" spans="1:15" ht="18" thickBot="1" x14ac:dyDescent="0.4">
      <c r="A2274" s="15">
        <v>2265</v>
      </c>
      <c r="D2274" s="14"/>
      <c r="E2274" s="14"/>
      <c r="F2274" s="14"/>
      <c r="G2274" s="14"/>
      <c r="H2274" s="71">
        <f>MIN(VLOOKUP(O2274,'Tableau de correspondances'!B$8:T$31,MATCH(N2274,'Tableau de correspondances'!B$7:T$7,1),TRUE),VLOOKUP(O2274,'Tableau de correspondances'!W$8:AO$31,MATCH(N2274,'Tableau de correspondances'!W$7:AO$7,-1),TRUE))</f>
        <v>46</v>
      </c>
      <c r="I2274" s="78" t="str">
        <f>IF(VLOOKUP(O2274,'Tableau de correspondances'!B$8:T$31,MATCH(N2274,'Tableau de correspondances'!B$7:T$7,1),TRUE)&gt;VLOOKUP(O2274,'Tableau de correspondances'!W$8:AO$31,MATCH(N2274,'Tableau de correspondances'!W$7:AO$7,-1),TRUE),"Table 2","Table 1")</f>
        <v>Table 1</v>
      </c>
      <c r="J2274" s="73" t="str">
        <f t="shared" si="141"/>
        <v>non</v>
      </c>
      <c r="K2274" s="28"/>
      <c r="L2274" s="29"/>
      <c r="M2274" s="34">
        <f t="shared" si="142"/>
        <v>6</v>
      </c>
      <c r="N2274" s="16">
        <f t="shared" si="143"/>
        <v>6</v>
      </c>
      <c r="O2274" s="70">
        <f t="shared" si="144"/>
        <v>0.3</v>
      </c>
    </row>
    <row r="2275" spans="1:15" ht="18" thickBot="1" x14ac:dyDescent="0.4">
      <c r="A2275" s="15">
        <v>2266</v>
      </c>
      <c r="D2275" s="14"/>
      <c r="E2275" s="14"/>
      <c r="F2275" s="14"/>
      <c r="G2275" s="14"/>
      <c r="H2275" s="71">
        <f>MIN(VLOOKUP(O2275,'Tableau de correspondances'!B$8:T$31,MATCH(N2275,'Tableau de correspondances'!B$7:T$7,1),TRUE),VLOOKUP(O2275,'Tableau de correspondances'!W$8:AO$31,MATCH(N2275,'Tableau de correspondances'!W$7:AO$7,-1),TRUE))</f>
        <v>46</v>
      </c>
      <c r="I2275" s="78" t="str">
        <f>IF(VLOOKUP(O2275,'Tableau de correspondances'!B$8:T$31,MATCH(N2275,'Tableau de correspondances'!B$7:T$7,1),TRUE)&gt;VLOOKUP(O2275,'Tableau de correspondances'!W$8:AO$31,MATCH(N2275,'Tableau de correspondances'!W$7:AO$7,-1),TRUE),"Table 2","Table 1")</f>
        <v>Table 1</v>
      </c>
      <c r="J2275" s="73" t="str">
        <f t="shared" si="141"/>
        <v>non</v>
      </c>
      <c r="K2275" s="28"/>
      <c r="L2275" s="29"/>
      <c r="M2275" s="34">
        <f t="shared" si="142"/>
        <v>6</v>
      </c>
      <c r="N2275" s="16">
        <f t="shared" si="143"/>
        <v>6</v>
      </c>
      <c r="O2275" s="70">
        <f t="shared" si="144"/>
        <v>0.3</v>
      </c>
    </row>
    <row r="2276" spans="1:15" ht="18" thickBot="1" x14ac:dyDescent="0.4">
      <c r="A2276" s="15">
        <v>2267</v>
      </c>
      <c r="D2276" s="14"/>
      <c r="E2276" s="14"/>
      <c r="F2276" s="14"/>
      <c r="G2276" s="14"/>
      <c r="H2276" s="71">
        <f>MIN(VLOOKUP(O2276,'Tableau de correspondances'!B$8:T$31,MATCH(N2276,'Tableau de correspondances'!B$7:T$7,1),TRUE),VLOOKUP(O2276,'Tableau de correspondances'!W$8:AO$31,MATCH(N2276,'Tableau de correspondances'!W$7:AO$7,-1),TRUE))</f>
        <v>46</v>
      </c>
      <c r="I2276" s="78" t="str">
        <f>IF(VLOOKUP(O2276,'Tableau de correspondances'!B$8:T$31,MATCH(N2276,'Tableau de correspondances'!B$7:T$7,1),TRUE)&gt;VLOOKUP(O2276,'Tableau de correspondances'!W$8:AO$31,MATCH(N2276,'Tableau de correspondances'!W$7:AO$7,-1),TRUE),"Table 2","Table 1")</f>
        <v>Table 1</v>
      </c>
      <c r="J2276" s="73" t="str">
        <f t="shared" si="141"/>
        <v>non</v>
      </c>
      <c r="K2276" s="28"/>
      <c r="L2276" s="29"/>
      <c r="M2276" s="34">
        <f t="shared" si="142"/>
        <v>6</v>
      </c>
      <c r="N2276" s="16">
        <f t="shared" si="143"/>
        <v>6</v>
      </c>
      <c r="O2276" s="70">
        <f t="shared" si="144"/>
        <v>0.3</v>
      </c>
    </row>
    <row r="2277" spans="1:15" ht="18" thickBot="1" x14ac:dyDescent="0.4">
      <c r="A2277" s="15">
        <v>2268</v>
      </c>
      <c r="D2277" s="14"/>
      <c r="E2277" s="14"/>
      <c r="F2277" s="14"/>
      <c r="G2277" s="14"/>
      <c r="H2277" s="71">
        <f>MIN(VLOOKUP(O2277,'Tableau de correspondances'!B$8:T$31,MATCH(N2277,'Tableau de correspondances'!B$7:T$7,1),TRUE),VLOOKUP(O2277,'Tableau de correspondances'!W$8:AO$31,MATCH(N2277,'Tableau de correspondances'!W$7:AO$7,-1),TRUE))</f>
        <v>46</v>
      </c>
      <c r="I2277" s="78" t="str">
        <f>IF(VLOOKUP(O2277,'Tableau de correspondances'!B$8:T$31,MATCH(N2277,'Tableau de correspondances'!B$7:T$7,1),TRUE)&gt;VLOOKUP(O2277,'Tableau de correspondances'!W$8:AO$31,MATCH(N2277,'Tableau de correspondances'!W$7:AO$7,-1),TRUE),"Table 2","Table 1")</f>
        <v>Table 1</v>
      </c>
      <c r="J2277" s="73" t="str">
        <f t="shared" si="141"/>
        <v>non</v>
      </c>
      <c r="K2277" s="28"/>
      <c r="L2277" s="29"/>
      <c r="M2277" s="34">
        <f t="shared" si="142"/>
        <v>6</v>
      </c>
      <c r="N2277" s="16">
        <f t="shared" si="143"/>
        <v>6</v>
      </c>
      <c r="O2277" s="70">
        <f t="shared" si="144"/>
        <v>0.3</v>
      </c>
    </row>
    <row r="2278" spans="1:15" ht="18" thickBot="1" x14ac:dyDescent="0.4">
      <c r="A2278" s="15">
        <v>2269</v>
      </c>
      <c r="D2278" s="14"/>
      <c r="E2278" s="14"/>
      <c r="F2278" s="14"/>
      <c r="G2278" s="14"/>
      <c r="H2278" s="71">
        <f>MIN(VLOOKUP(O2278,'Tableau de correspondances'!B$8:T$31,MATCH(N2278,'Tableau de correspondances'!B$7:T$7,1),TRUE),VLOOKUP(O2278,'Tableau de correspondances'!W$8:AO$31,MATCH(N2278,'Tableau de correspondances'!W$7:AO$7,-1),TRUE))</f>
        <v>46</v>
      </c>
      <c r="I2278" s="78" t="str">
        <f>IF(VLOOKUP(O2278,'Tableau de correspondances'!B$8:T$31,MATCH(N2278,'Tableau de correspondances'!B$7:T$7,1),TRUE)&gt;VLOOKUP(O2278,'Tableau de correspondances'!W$8:AO$31,MATCH(N2278,'Tableau de correspondances'!W$7:AO$7,-1),TRUE),"Table 2","Table 1")</f>
        <v>Table 1</v>
      </c>
      <c r="J2278" s="73" t="str">
        <f t="shared" si="141"/>
        <v>non</v>
      </c>
      <c r="K2278" s="28"/>
      <c r="L2278" s="29"/>
      <c r="M2278" s="34">
        <f t="shared" si="142"/>
        <v>6</v>
      </c>
      <c r="N2278" s="16">
        <f t="shared" si="143"/>
        <v>6</v>
      </c>
      <c r="O2278" s="70">
        <f t="shared" si="144"/>
        <v>0.3</v>
      </c>
    </row>
    <row r="2279" spans="1:15" ht="18" thickBot="1" x14ac:dyDescent="0.4">
      <c r="A2279" s="15">
        <v>2270</v>
      </c>
      <c r="D2279" s="14"/>
      <c r="E2279" s="14"/>
      <c r="F2279" s="14"/>
      <c r="G2279" s="14"/>
      <c r="H2279" s="71">
        <f>MIN(VLOOKUP(O2279,'Tableau de correspondances'!B$8:T$31,MATCH(N2279,'Tableau de correspondances'!B$7:T$7,1),TRUE),VLOOKUP(O2279,'Tableau de correspondances'!W$8:AO$31,MATCH(N2279,'Tableau de correspondances'!W$7:AO$7,-1),TRUE))</f>
        <v>46</v>
      </c>
      <c r="I2279" s="78" t="str">
        <f>IF(VLOOKUP(O2279,'Tableau de correspondances'!B$8:T$31,MATCH(N2279,'Tableau de correspondances'!B$7:T$7,1),TRUE)&gt;VLOOKUP(O2279,'Tableau de correspondances'!W$8:AO$31,MATCH(N2279,'Tableau de correspondances'!W$7:AO$7,-1),TRUE),"Table 2","Table 1")</f>
        <v>Table 1</v>
      </c>
      <c r="J2279" s="73" t="str">
        <f t="shared" si="141"/>
        <v>non</v>
      </c>
      <c r="K2279" s="28"/>
      <c r="L2279" s="29"/>
      <c r="M2279" s="34">
        <f t="shared" si="142"/>
        <v>6</v>
      </c>
      <c r="N2279" s="16">
        <f t="shared" si="143"/>
        <v>6</v>
      </c>
      <c r="O2279" s="70">
        <f t="shared" si="144"/>
        <v>0.3</v>
      </c>
    </row>
    <row r="2280" spans="1:15" ht="18" thickBot="1" x14ac:dyDescent="0.4">
      <c r="A2280" s="15">
        <v>2271</v>
      </c>
      <c r="D2280" s="14"/>
      <c r="E2280" s="14"/>
      <c r="F2280" s="14"/>
      <c r="G2280" s="14"/>
      <c r="H2280" s="71">
        <f>MIN(VLOOKUP(O2280,'Tableau de correspondances'!B$8:T$31,MATCH(N2280,'Tableau de correspondances'!B$7:T$7,1),TRUE),VLOOKUP(O2280,'Tableau de correspondances'!W$8:AO$31,MATCH(N2280,'Tableau de correspondances'!W$7:AO$7,-1),TRUE))</f>
        <v>46</v>
      </c>
      <c r="I2280" s="78" t="str">
        <f>IF(VLOOKUP(O2280,'Tableau de correspondances'!B$8:T$31,MATCH(N2280,'Tableau de correspondances'!B$7:T$7,1),TRUE)&gt;VLOOKUP(O2280,'Tableau de correspondances'!W$8:AO$31,MATCH(N2280,'Tableau de correspondances'!W$7:AO$7,-1),TRUE),"Table 2","Table 1")</f>
        <v>Table 1</v>
      </c>
      <c r="J2280" s="73" t="str">
        <f t="shared" si="141"/>
        <v>non</v>
      </c>
      <c r="K2280" s="28"/>
      <c r="L2280" s="29"/>
      <c r="M2280" s="34">
        <f t="shared" si="142"/>
        <v>6</v>
      </c>
      <c r="N2280" s="16">
        <f t="shared" si="143"/>
        <v>6</v>
      </c>
      <c r="O2280" s="70">
        <f t="shared" si="144"/>
        <v>0.3</v>
      </c>
    </row>
    <row r="2281" spans="1:15" ht="18" thickBot="1" x14ac:dyDescent="0.4">
      <c r="A2281" s="15">
        <v>2272</v>
      </c>
      <c r="D2281" s="14"/>
      <c r="E2281" s="14"/>
      <c r="F2281" s="14"/>
      <c r="G2281" s="14"/>
      <c r="H2281" s="71">
        <f>MIN(VLOOKUP(O2281,'Tableau de correspondances'!B$8:T$31,MATCH(N2281,'Tableau de correspondances'!B$7:T$7,1),TRUE),VLOOKUP(O2281,'Tableau de correspondances'!W$8:AO$31,MATCH(N2281,'Tableau de correspondances'!W$7:AO$7,-1),TRUE))</f>
        <v>46</v>
      </c>
      <c r="I2281" s="78" t="str">
        <f>IF(VLOOKUP(O2281,'Tableau de correspondances'!B$8:T$31,MATCH(N2281,'Tableau de correspondances'!B$7:T$7,1),TRUE)&gt;VLOOKUP(O2281,'Tableau de correspondances'!W$8:AO$31,MATCH(N2281,'Tableau de correspondances'!W$7:AO$7,-1),TRUE),"Table 2","Table 1")</f>
        <v>Table 1</v>
      </c>
      <c r="J2281" s="73" t="str">
        <f t="shared" si="141"/>
        <v>non</v>
      </c>
      <c r="K2281" s="28"/>
      <c r="L2281" s="29"/>
      <c r="M2281" s="34">
        <f t="shared" si="142"/>
        <v>6</v>
      </c>
      <c r="N2281" s="16">
        <f t="shared" si="143"/>
        <v>6</v>
      </c>
      <c r="O2281" s="70">
        <f t="shared" si="144"/>
        <v>0.3</v>
      </c>
    </row>
    <row r="2282" spans="1:15" ht="18" thickBot="1" x14ac:dyDescent="0.4">
      <c r="A2282" s="15">
        <v>2273</v>
      </c>
      <c r="D2282" s="14"/>
      <c r="E2282" s="14"/>
      <c r="F2282" s="14"/>
      <c r="G2282" s="14"/>
      <c r="H2282" s="71">
        <f>MIN(VLOOKUP(O2282,'Tableau de correspondances'!B$8:T$31,MATCH(N2282,'Tableau de correspondances'!B$7:T$7,1),TRUE),VLOOKUP(O2282,'Tableau de correspondances'!W$8:AO$31,MATCH(N2282,'Tableau de correspondances'!W$7:AO$7,-1),TRUE))</f>
        <v>46</v>
      </c>
      <c r="I2282" s="78" t="str">
        <f>IF(VLOOKUP(O2282,'Tableau de correspondances'!B$8:T$31,MATCH(N2282,'Tableau de correspondances'!B$7:T$7,1),TRUE)&gt;VLOOKUP(O2282,'Tableau de correspondances'!W$8:AO$31,MATCH(N2282,'Tableau de correspondances'!W$7:AO$7,-1),TRUE),"Table 2","Table 1")</f>
        <v>Table 1</v>
      </c>
      <c r="J2282" s="73" t="str">
        <f t="shared" si="141"/>
        <v>non</v>
      </c>
      <c r="K2282" s="28"/>
      <c r="L2282" s="29"/>
      <c r="M2282" s="34">
        <f t="shared" si="142"/>
        <v>6</v>
      </c>
      <c r="N2282" s="16">
        <f t="shared" si="143"/>
        <v>6</v>
      </c>
      <c r="O2282" s="70">
        <f t="shared" si="144"/>
        <v>0.3</v>
      </c>
    </row>
    <row r="2283" spans="1:15" ht="18" thickBot="1" x14ac:dyDescent="0.4">
      <c r="A2283" s="15">
        <v>2274</v>
      </c>
      <c r="D2283" s="14"/>
      <c r="E2283" s="14"/>
      <c r="F2283" s="14"/>
      <c r="G2283" s="14"/>
      <c r="H2283" s="71">
        <f>MIN(VLOOKUP(O2283,'Tableau de correspondances'!B$8:T$31,MATCH(N2283,'Tableau de correspondances'!B$7:T$7,1),TRUE),VLOOKUP(O2283,'Tableau de correspondances'!W$8:AO$31,MATCH(N2283,'Tableau de correspondances'!W$7:AO$7,-1),TRUE))</f>
        <v>46</v>
      </c>
      <c r="I2283" s="78" t="str">
        <f>IF(VLOOKUP(O2283,'Tableau de correspondances'!B$8:T$31,MATCH(N2283,'Tableau de correspondances'!B$7:T$7,1),TRUE)&gt;VLOOKUP(O2283,'Tableau de correspondances'!W$8:AO$31,MATCH(N2283,'Tableau de correspondances'!W$7:AO$7,-1),TRUE),"Table 2","Table 1")</f>
        <v>Table 1</v>
      </c>
      <c r="J2283" s="73" t="str">
        <f t="shared" si="141"/>
        <v>non</v>
      </c>
      <c r="K2283" s="28"/>
      <c r="L2283" s="29"/>
      <c r="M2283" s="34">
        <f t="shared" si="142"/>
        <v>6</v>
      </c>
      <c r="N2283" s="16">
        <f t="shared" si="143"/>
        <v>6</v>
      </c>
      <c r="O2283" s="70">
        <f t="shared" si="144"/>
        <v>0.3</v>
      </c>
    </row>
    <row r="2284" spans="1:15" ht="18" thickBot="1" x14ac:dyDescent="0.4">
      <c r="A2284" s="15">
        <v>2275</v>
      </c>
      <c r="D2284" s="14"/>
      <c r="E2284" s="14"/>
      <c r="F2284" s="14"/>
      <c r="G2284" s="14"/>
      <c r="H2284" s="71">
        <f>MIN(VLOOKUP(O2284,'Tableau de correspondances'!B$8:T$31,MATCH(N2284,'Tableau de correspondances'!B$7:T$7,1),TRUE),VLOOKUP(O2284,'Tableau de correspondances'!W$8:AO$31,MATCH(N2284,'Tableau de correspondances'!W$7:AO$7,-1),TRUE))</f>
        <v>46</v>
      </c>
      <c r="I2284" s="78" t="str">
        <f>IF(VLOOKUP(O2284,'Tableau de correspondances'!B$8:T$31,MATCH(N2284,'Tableau de correspondances'!B$7:T$7,1),TRUE)&gt;VLOOKUP(O2284,'Tableau de correspondances'!W$8:AO$31,MATCH(N2284,'Tableau de correspondances'!W$7:AO$7,-1),TRUE),"Table 2","Table 1")</f>
        <v>Table 1</v>
      </c>
      <c r="J2284" s="73" t="str">
        <f t="shared" si="141"/>
        <v>non</v>
      </c>
      <c r="K2284" s="28"/>
      <c r="L2284" s="29"/>
      <c r="M2284" s="34">
        <f t="shared" si="142"/>
        <v>6</v>
      </c>
      <c r="N2284" s="16">
        <f t="shared" si="143"/>
        <v>6</v>
      </c>
      <c r="O2284" s="70">
        <f t="shared" si="144"/>
        <v>0.3</v>
      </c>
    </row>
    <row r="2285" spans="1:15" ht="18" thickBot="1" x14ac:dyDescent="0.4">
      <c r="A2285" s="15">
        <v>2276</v>
      </c>
      <c r="D2285" s="14"/>
      <c r="E2285" s="14"/>
      <c r="F2285" s="14"/>
      <c r="G2285" s="14"/>
      <c r="H2285" s="71">
        <f>MIN(VLOOKUP(O2285,'Tableau de correspondances'!B$8:T$31,MATCH(N2285,'Tableau de correspondances'!B$7:T$7,1),TRUE),VLOOKUP(O2285,'Tableau de correspondances'!W$8:AO$31,MATCH(N2285,'Tableau de correspondances'!W$7:AO$7,-1),TRUE))</f>
        <v>46</v>
      </c>
      <c r="I2285" s="78" t="str">
        <f>IF(VLOOKUP(O2285,'Tableau de correspondances'!B$8:T$31,MATCH(N2285,'Tableau de correspondances'!B$7:T$7,1),TRUE)&gt;VLOOKUP(O2285,'Tableau de correspondances'!W$8:AO$31,MATCH(N2285,'Tableau de correspondances'!W$7:AO$7,-1),TRUE),"Table 2","Table 1")</f>
        <v>Table 1</v>
      </c>
      <c r="J2285" s="73" t="str">
        <f t="shared" si="141"/>
        <v>non</v>
      </c>
      <c r="K2285" s="28"/>
      <c r="L2285" s="29"/>
      <c r="M2285" s="34">
        <f t="shared" si="142"/>
        <v>6</v>
      </c>
      <c r="N2285" s="16">
        <f t="shared" si="143"/>
        <v>6</v>
      </c>
      <c r="O2285" s="70">
        <f t="shared" si="144"/>
        <v>0.3</v>
      </c>
    </row>
    <row r="2286" spans="1:15" ht="18" thickBot="1" x14ac:dyDescent="0.4">
      <c r="A2286" s="15">
        <v>2277</v>
      </c>
      <c r="D2286" s="14"/>
      <c r="E2286" s="14"/>
      <c r="F2286" s="14"/>
      <c r="G2286" s="14"/>
      <c r="H2286" s="71">
        <f>MIN(VLOOKUP(O2286,'Tableau de correspondances'!B$8:T$31,MATCH(N2286,'Tableau de correspondances'!B$7:T$7,1),TRUE),VLOOKUP(O2286,'Tableau de correspondances'!W$8:AO$31,MATCH(N2286,'Tableau de correspondances'!W$7:AO$7,-1),TRUE))</f>
        <v>46</v>
      </c>
      <c r="I2286" s="78" t="str">
        <f>IF(VLOOKUP(O2286,'Tableau de correspondances'!B$8:T$31,MATCH(N2286,'Tableau de correspondances'!B$7:T$7,1),TRUE)&gt;VLOOKUP(O2286,'Tableau de correspondances'!W$8:AO$31,MATCH(N2286,'Tableau de correspondances'!W$7:AO$7,-1),TRUE),"Table 2","Table 1")</f>
        <v>Table 1</v>
      </c>
      <c r="J2286" s="73" t="str">
        <f t="shared" si="141"/>
        <v>non</v>
      </c>
      <c r="K2286" s="28"/>
      <c r="L2286" s="29"/>
      <c r="M2286" s="34">
        <f t="shared" si="142"/>
        <v>6</v>
      </c>
      <c r="N2286" s="16">
        <f t="shared" si="143"/>
        <v>6</v>
      </c>
      <c r="O2286" s="70">
        <f t="shared" si="144"/>
        <v>0.3</v>
      </c>
    </row>
    <row r="2287" spans="1:15" ht="18" thickBot="1" x14ac:dyDescent="0.4">
      <c r="A2287" s="15">
        <v>2278</v>
      </c>
      <c r="D2287" s="14"/>
      <c r="E2287" s="14"/>
      <c r="F2287" s="14"/>
      <c r="G2287" s="14"/>
      <c r="H2287" s="71">
        <f>MIN(VLOOKUP(O2287,'Tableau de correspondances'!B$8:T$31,MATCH(N2287,'Tableau de correspondances'!B$7:T$7,1),TRUE),VLOOKUP(O2287,'Tableau de correspondances'!W$8:AO$31,MATCH(N2287,'Tableau de correspondances'!W$7:AO$7,-1),TRUE))</f>
        <v>46</v>
      </c>
      <c r="I2287" s="78" t="str">
        <f>IF(VLOOKUP(O2287,'Tableau de correspondances'!B$8:T$31,MATCH(N2287,'Tableau de correspondances'!B$7:T$7,1),TRUE)&gt;VLOOKUP(O2287,'Tableau de correspondances'!W$8:AO$31,MATCH(N2287,'Tableau de correspondances'!W$7:AO$7,-1),TRUE),"Table 2","Table 1")</f>
        <v>Table 1</v>
      </c>
      <c r="J2287" s="73" t="str">
        <f t="shared" si="141"/>
        <v>non</v>
      </c>
      <c r="K2287" s="28"/>
      <c r="L2287" s="29"/>
      <c r="M2287" s="34">
        <f t="shared" si="142"/>
        <v>6</v>
      </c>
      <c r="N2287" s="16">
        <f t="shared" si="143"/>
        <v>6</v>
      </c>
      <c r="O2287" s="70">
        <f t="shared" si="144"/>
        <v>0.3</v>
      </c>
    </row>
    <row r="2288" spans="1:15" ht="18" thickBot="1" x14ac:dyDescent="0.4">
      <c r="A2288" s="15">
        <v>2279</v>
      </c>
      <c r="D2288" s="14"/>
      <c r="E2288" s="14"/>
      <c r="F2288" s="14"/>
      <c r="G2288" s="14"/>
      <c r="H2288" s="71">
        <f>MIN(VLOOKUP(O2288,'Tableau de correspondances'!B$8:T$31,MATCH(N2288,'Tableau de correspondances'!B$7:T$7,1),TRUE),VLOOKUP(O2288,'Tableau de correspondances'!W$8:AO$31,MATCH(N2288,'Tableau de correspondances'!W$7:AO$7,-1),TRUE))</f>
        <v>46</v>
      </c>
      <c r="I2288" s="78" t="str">
        <f>IF(VLOOKUP(O2288,'Tableau de correspondances'!B$8:T$31,MATCH(N2288,'Tableau de correspondances'!B$7:T$7,1),TRUE)&gt;VLOOKUP(O2288,'Tableau de correspondances'!W$8:AO$31,MATCH(N2288,'Tableau de correspondances'!W$7:AO$7,-1),TRUE),"Table 2","Table 1")</f>
        <v>Table 1</v>
      </c>
      <c r="J2288" s="73" t="str">
        <f t="shared" si="141"/>
        <v>non</v>
      </c>
      <c r="K2288" s="28"/>
      <c r="L2288" s="29"/>
      <c r="M2288" s="34">
        <f t="shared" si="142"/>
        <v>6</v>
      </c>
      <c r="N2288" s="16">
        <f t="shared" si="143"/>
        <v>6</v>
      </c>
      <c r="O2288" s="70">
        <f t="shared" si="144"/>
        <v>0.3</v>
      </c>
    </row>
    <row r="2289" spans="1:15" ht="18" thickBot="1" x14ac:dyDescent="0.4">
      <c r="A2289" s="15">
        <v>2280</v>
      </c>
      <c r="D2289" s="14"/>
      <c r="E2289" s="14"/>
      <c r="F2289" s="14"/>
      <c r="G2289" s="14"/>
      <c r="H2289" s="71">
        <f>MIN(VLOOKUP(O2289,'Tableau de correspondances'!B$8:T$31,MATCH(N2289,'Tableau de correspondances'!B$7:T$7,1),TRUE),VLOOKUP(O2289,'Tableau de correspondances'!W$8:AO$31,MATCH(N2289,'Tableau de correspondances'!W$7:AO$7,-1),TRUE))</f>
        <v>46</v>
      </c>
      <c r="I2289" s="78" t="str">
        <f>IF(VLOOKUP(O2289,'Tableau de correspondances'!B$8:T$31,MATCH(N2289,'Tableau de correspondances'!B$7:T$7,1),TRUE)&gt;VLOOKUP(O2289,'Tableau de correspondances'!W$8:AO$31,MATCH(N2289,'Tableau de correspondances'!W$7:AO$7,-1),TRUE),"Table 2","Table 1")</f>
        <v>Table 1</v>
      </c>
      <c r="J2289" s="73" t="str">
        <f t="shared" si="141"/>
        <v>non</v>
      </c>
      <c r="K2289" s="28"/>
      <c r="L2289" s="29"/>
      <c r="M2289" s="34">
        <f t="shared" si="142"/>
        <v>6</v>
      </c>
      <c r="N2289" s="16">
        <f t="shared" si="143"/>
        <v>6</v>
      </c>
      <c r="O2289" s="70">
        <f t="shared" si="144"/>
        <v>0.3</v>
      </c>
    </row>
    <row r="2290" spans="1:15" ht="18" thickBot="1" x14ac:dyDescent="0.4">
      <c r="A2290" s="15">
        <v>2281</v>
      </c>
      <c r="D2290" s="14"/>
      <c r="E2290" s="14"/>
      <c r="F2290" s="14"/>
      <c r="G2290" s="14"/>
      <c r="H2290" s="71">
        <f>MIN(VLOOKUP(O2290,'Tableau de correspondances'!B$8:T$31,MATCH(N2290,'Tableau de correspondances'!B$7:T$7,1),TRUE),VLOOKUP(O2290,'Tableau de correspondances'!W$8:AO$31,MATCH(N2290,'Tableau de correspondances'!W$7:AO$7,-1),TRUE))</f>
        <v>46</v>
      </c>
      <c r="I2290" s="78" t="str">
        <f>IF(VLOOKUP(O2290,'Tableau de correspondances'!B$8:T$31,MATCH(N2290,'Tableau de correspondances'!B$7:T$7,1),TRUE)&gt;VLOOKUP(O2290,'Tableau de correspondances'!W$8:AO$31,MATCH(N2290,'Tableau de correspondances'!W$7:AO$7,-1),TRUE),"Table 2","Table 1")</f>
        <v>Table 1</v>
      </c>
      <c r="J2290" s="73" t="str">
        <f t="shared" si="141"/>
        <v>non</v>
      </c>
      <c r="K2290" s="28"/>
      <c r="L2290" s="29"/>
      <c r="M2290" s="34">
        <f t="shared" si="142"/>
        <v>6</v>
      </c>
      <c r="N2290" s="16">
        <f t="shared" si="143"/>
        <v>6</v>
      </c>
      <c r="O2290" s="70">
        <f t="shared" si="144"/>
        <v>0.3</v>
      </c>
    </row>
    <row r="2291" spans="1:15" ht="18" thickBot="1" x14ac:dyDescent="0.4">
      <c r="A2291" s="15">
        <v>2282</v>
      </c>
      <c r="D2291" s="14"/>
      <c r="E2291" s="14"/>
      <c r="F2291" s="14"/>
      <c r="G2291" s="14"/>
      <c r="H2291" s="71">
        <f>MIN(VLOOKUP(O2291,'Tableau de correspondances'!B$8:T$31,MATCH(N2291,'Tableau de correspondances'!B$7:T$7,1),TRUE),VLOOKUP(O2291,'Tableau de correspondances'!W$8:AO$31,MATCH(N2291,'Tableau de correspondances'!W$7:AO$7,-1),TRUE))</f>
        <v>46</v>
      </c>
      <c r="I2291" s="78" t="str">
        <f>IF(VLOOKUP(O2291,'Tableau de correspondances'!B$8:T$31,MATCH(N2291,'Tableau de correspondances'!B$7:T$7,1),TRUE)&gt;VLOOKUP(O2291,'Tableau de correspondances'!W$8:AO$31,MATCH(N2291,'Tableau de correspondances'!W$7:AO$7,-1),TRUE),"Table 2","Table 1")</f>
        <v>Table 1</v>
      </c>
      <c r="J2291" s="73" t="str">
        <f t="shared" si="141"/>
        <v>non</v>
      </c>
      <c r="K2291" s="28"/>
      <c r="L2291" s="29"/>
      <c r="M2291" s="34">
        <f t="shared" si="142"/>
        <v>6</v>
      </c>
      <c r="N2291" s="16">
        <f t="shared" si="143"/>
        <v>6</v>
      </c>
      <c r="O2291" s="70">
        <f t="shared" si="144"/>
        <v>0.3</v>
      </c>
    </row>
    <row r="2292" spans="1:15" ht="18" thickBot="1" x14ac:dyDescent="0.4">
      <c r="A2292" s="15">
        <v>2283</v>
      </c>
      <c r="D2292" s="14"/>
      <c r="E2292" s="14"/>
      <c r="F2292" s="14"/>
      <c r="G2292" s="14"/>
      <c r="H2292" s="71">
        <f>MIN(VLOOKUP(O2292,'Tableau de correspondances'!B$8:T$31,MATCH(N2292,'Tableau de correspondances'!B$7:T$7,1),TRUE),VLOOKUP(O2292,'Tableau de correspondances'!W$8:AO$31,MATCH(N2292,'Tableau de correspondances'!W$7:AO$7,-1),TRUE))</f>
        <v>46</v>
      </c>
      <c r="I2292" s="78" t="str">
        <f>IF(VLOOKUP(O2292,'Tableau de correspondances'!B$8:T$31,MATCH(N2292,'Tableau de correspondances'!B$7:T$7,1),TRUE)&gt;VLOOKUP(O2292,'Tableau de correspondances'!W$8:AO$31,MATCH(N2292,'Tableau de correspondances'!W$7:AO$7,-1),TRUE),"Table 2","Table 1")</f>
        <v>Table 1</v>
      </c>
      <c r="J2292" s="73" t="str">
        <f t="shared" si="141"/>
        <v>non</v>
      </c>
      <c r="K2292" s="28"/>
      <c r="L2292" s="29"/>
      <c r="M2292" s="34">
        <f t="shared" si="142"/>
        <v>6</v>
      </c>
      <c r="N2292" s="16">
        <f t="shared" si="143"/>
        <v>6</v>
      </c>
      <c r="O2292" s="70">
        <f t="shared" si="144"/>
        <v>0.3</v>
      </c>
    </row>
    <row r="2293" spans="1:15" ht="18" thickBot="1" x14ac:dyDescent="0.4">
      <c r="A2293" s="15">
        <v>2284</v>
      </c>
      <c r="D2293" s="14"/>
      <c r="E2293" s="14"/>
      <c r="F2293" s="14"/>
      <c r="G2293" s="14"/>
      <c r="H2293" s="71">
        <f>MIN(VLOOKUP(O2293,'Tableau de correspondances'!B$8:T$31,MATCH(N2293,'Tableau de correspondances'!B$7:T$7,1),TRUE),VLOOKUP(O2293,'Tableau de correspondances'!W$8:AO$31,MATCH(N2293,'Tableau de correspondances'!W$7:AO$7,-1),TRUE))</f>
        <v>46</v>
      </c>
      <c r="I2293" s="78" t="str">
        <f>IF(VLOOKUP(O2293,'Tableau de correspondances'!B$8:T$31,MATCH(N2293,'Tableau de correspondances'!B$7:T$7,1),TRUE)&gt;VLOOKUP(O2293,'Tableau de correspondances'!W$8:AO$31,MATCH(N2293,'Tableau de correspondances'!W$7:AO$7,-1),TRUE),"Table 2","Table 1")</f>
        <v>Table 1</v>
      </c>
      <c r="J2293" s="73" t="str">
        <f t="shared" si="141"/>
        <v>non</v>
      </c>
      <c r="K2293" s="28"/>
      <c r="L2293" s="29"/>
      <c r="M2293" s="34">
        <f t="shared" si="142"/>
        <v>6</v>
      </c>
      <c r="N2293" s="16">
        <f t="shared" si="143"/>
        <v>6</v>
      </c>
      <c r="O2293" s="70">
        <f t="shared" si="144"/>
        <v>0.3</v>
      </c>
    </row>
    <row r="2294" spans="1:15" ht="18" thickBot="1" x14ac:dyDescent="0.4">
      <c r="A2294" s="15">
        <v>2285</v>
      </c>
      <c r="D2294" s="14"/>
      <c r="E2294" s="14"/>
      <c r="F2294" s="14"/>
      <c r="G2294" s="14"/>
      <c r="H2294" s="71">
        <f>MIN(VLOOKUP(O2294,'Tableau de correspondances'!B$8:T$31,MATCH(N2294,'Tableau de correspondances'!B$7:T$7,1),TRUE),VLOOKUP(O2294,'Tableau de correspondances'!W$8:AO$31,MATCH(N2294,'Tableau de correspondances'!W$7:AO$7,-1),TRUE))</f>
        <v>46</v>
      </c>
      <c r="I2294" s="78" t="str">
        <f>IF(VLOOKUP(O2294,'Tableau de correspondances'!B$8:T$31,MATCH(N2294,'Tableau de correspondances'!B$7:T$7,1),TRUE)&gt;VLOOKUP(O2294,'Tableau de correspondances'!W$8:AO$31,MATCH(N2294,'Tableau de correspondances'!W$7:AO$7,-1),TRUE),"Table 2","Table 1")</f>
        <v>Table 1</v>
      </c>
      <c r="J2294" s="73" t="str">
        <f t="shared" si="141"/>
        <v>non</v>
      </c>
      <c r="K2294" s="28"/>
      <c r="L2294" s="29"/>
      <c r="M2294" s="34">
        <f t="shared" si="142"/>
        <v>6</v>
      </c>
      <c r="N2294" s="16">
        <f t="shared" si="143"/>
        <v>6</v>
      </c>
      <c r="O2294" s="70">
        <f t="shared" si="144"/>
        <v>0.3</v>
      </c>
    </row>
    <row r="2295" spans="1:15" ht="18" thickBot="1" x14ac:dyDescent="0.4">
      <c r="A2295" s="15">
        <v>2286</v>
      </c>
      <c r="D2295" s="14"/>
      <c r="E2295" s="14"/>
      <c r="F2295" s="14"/>
      <c r="G2295" s="14"/>
      <c r="H2295" s="71">
        <f>MIN(VLOOKUP(O2295,'Tableau de correspondances'!B$8:T$31,MATCH(N2295,'Tableau de correspondances'!B$7:T$7,1),TRUE),VLOOKUP(O2295,'Tableau de correspondances'!W$8:AO$31,MATCH(N2295,'Tableau de correspondances'!W$7:AO$7,-1),TRUE))</f>
        <v>46</v>
      </c>
      <c r="I2295" s="78" t="str">
        <f>IF(VLOOKUP(O2295,'Tableau de correspondances'!B$8:T$31,MATCH(N2295,'Tableau de correspondances'!B$7:T$7,1),TRUE)&gt;VLOOKUP(O2295,'Tableau de correspondances'!W$8:AO$31,MATCH(N2295,'Tableau de correspondances'!W$7:AO$7,-1),TRUE),"Table 2","Table 1")</f>
        <v>Table 1</v>
      </c>
      <c r="J2295" s="73" t="str">
        <f t="shared" si="141"/>
        <v>non</v>
      </c>
      <c r="K2295" s="28"/>
      <c r="L2295" s="29"/>
      <c r="M2295" s="34">
        <f t="shared" si="142"/>
        <v>6</v>
      </c>
      <c r="N2295" s="16">
        <f t="shared" si="143"/>
        <v>6</v>
      </c>
      <c r="O2295" s="70">
        <f t="shared" si="144"/>
        <v>0.3</v>
      </c>
    </row>
    <row r="2296" spans="1:15" ht="18" thickBot="1" x14ac:dyDescent="0.4">
      <c r="A2296" s="15">
        <v>2287</v>
      </c>
      <c r="D2296" s="14"/>
      <c r="E2296" s="14"/>
      <c r="F2296" s="14"/>
      <c r="G2296" s="14"/>
      <c r="H2296" s="71">
        <f>MIN(VLOOKUP(O2296,'Tableau de correspondances'!B$8:T$31,MATCH(N2296,'Tableau de correspondances'!B$7:T$7,1),TRUE),VLOOKUP(O2296,'Tableau de correspondances'!W$8:AO$31,MATCH(N2296,'Tableau de correspondances'!W$7:AO$7,-1),TRUE))</f>
        <v>46</v>
      </c>
      <c r="I2296" s="78" t="str">
        <f>IF(VLOOKUP(O2296,'Tableau de correspondances'!B$8:T$31,MATCH(N2296,'Tableau de correspondances'!B$7:T$7,1),TRUE)&gt;VLOOKUP(O2296,'Tableau de correspondances'!W$8:AO$31,MATCH(N2296,'Tableau de correspondances'!W$7:AO$7,-1),TRUE),"Table 2","Table 1")</f>
        <v>Table 1</v>
      </c>
      <c r="J2296" s="73" t="str">
        <f t="shared" si="141"/>
        <v>non</v>
      </c>
      <c r="K2296" s="28"/>
      <c r="L2296" s="29"/>
      <c r="M2296" s="34">
        <f t="shared" si="142"/>
        <v>6</v>
      </c>
      <c r="N2296" s="16">
        <f t="shared" si="143"/>
        <v>6</v>
      </c>
      <c r="O2296" s="70">
        <f t="shared" si="144"/>
        <v>0.3</v>
      </c>
    </row>
    <row r="2297" spans="1:15" ht="18" thickBot="1" x14ac:dyDescent="0.4">
      <c r="A2297" s="15">
        <v>2288</v>
      </c>
      <c r="D2297" s="14"/>
      <c r="E2297" s="14"/>
      <c r="F2297" s="14"/>
      <c r="G2297" s="14"/>
      <c r="H2297" s="71">
        <f>MIN(VLOOKUP(O2297,'Tableau de correspondances'!B$8:T$31,MATCH(N2297,'Tableau de correspondances'!B$7:T$7,1),TRUE),VLOOKUP(O2297,'Tableau de correspondances'!W$8:AO$31,MATCH(N2297,'Tableau de correspondances'!W$7:AO$7,-1),TRUE))</f>
        <v>46</v>
      </c>
      <c r="I2297" s="78" t="str">
        <f>IF(VLOOKUP(O2297,'Tableau de correspondances'!B$8:T$31,MATCH(N2297,'Tableau de correspondances'!B$7:T$7,1),TRUE)&gt;VLOOKUP(O2297,'Tableau de correspondances'!W$8:AO$31,MATCH(N2297,'Tableau de correspondances'!W$7:AO$7,-1),TRUE),"Table 2","Table 1")</f>
        <v>Table 1</v>
      </c>
      <c r="J2297" s="73" t="str">
        <f t="shared" si="141"/>
        <v>non</v>
      </c>
      <c r="K2297" s="28"/>
      <c r="L2297" s="29"/>
      <c r="M2297" s="34">
        <f t="shared" si="142"/>
        <v>6</v>
      </c>
      <c r="N2297" s="16">
        <f t="shared" si="143"/>
        <v>6</v>
      </c>
      <c r="O2297" s="70">
        <f t="shared" si="144"/>
        <v>0.3</v>
      </c>
    </row>
    <row r="2298" spans="1:15" ht="18" thickBot="1" x14ac:dyDescent="0.4">
      <c r="A2298" s="15">
        <v>2289</v>
      </c>
      <c r="D2298" s="14"/>
      <c r="E2298" s="14"/>
      <c r="F2298" s="14"/>
      <c r="G2298" s="14"/>
      <c r="H2298" s="71">
        <f>MIN(VLOOKUP(O2298,'Tableau de correspondances'!B$8:T$31,MATCH(N2298,'Tableau de correspondances'!B$7:T$7,1),TRUE),VLOOKUP(O2298,'Tableau de correspondances'!W$8:AO$31,MATCH(N2298,'Tableau de correspondances'!W$7:AO$7,-1),TRUE))</f>
        <v>46</v>
      </c>
      <c r="I2298" s="78" t="str">
        <f>IF(VLOOKUP(O2298,'Tableau de correspondances'!B$8:T$31,MATCH(N2298,'Tableau de correspondances'!B$7:T$7,1),TRUE)&gt;VLOOKUP(O2298,'Tableau de correspondances'!W$8:AO$31,MATCH(N2298,'Tableau de correspondances'!W$7:AO$7,-1),TRUE),"Table 2","Table 1")</f>
        <v>Table 1</v>
      </c>
      <c r="J2298" s="73" t="str">
        <f t="shared" si="141"/>
        <v>non</v>
      </c>
      <c r="K2298" s="28"/>
      <c r="L2298" s="29"/>
      <c r="M2298" s="34">
        <f t="shared" si="142"/>
        <v>6</v>
      </c>
      <c r="N2298" s="16">
        <f t="shared" si="143"/>
        <v>6</v>
      </c>
      <c r="O2298" s="70">
        <f t="shared" si="144"/>
        <v>0.3</v>
      </c>
    </row>
    <row r="2299" spans="1:15" ht="18" thickBot="1" x14ac:dyDescent="0.4">
      <c r="A2299" s="15">
        <v>2290</v>
      </c>
      <c r="D2299" s="14"/>
      <c r="E2299" s="14"/>
      <c r="F2299" s="14"/>
      <c r="G2299" s="14"/>
      <c r="H2299" s="71">
        <f>MIN(VLOOKUP(O2299,'Tableau de correspondances'!B$8:T$31,MATCH(N2299,'Tableau de correspondances'!B$7:T$7,1),TRUE),VLOOKUP(O2299,'Tableau de correspondances'!W$8:AO$31,MATCH(N2299,'Tableau de correspondances'!W$7:AO$7,-1),TRUE))</f>
        <v>46</v>
      </c>
      <c r="I2299" s="78" t="str">
        <f>IF(VLOOKUP(O2299,'Tableau de correspondances'!B$8:T$31,MATCH(N2299,'Tableau de correspondances'!B$7:T$7,1),TRUE)&gt;VLOOKUP(O2299,'Tableau de correspondances'!W$8:AO$31,MATCH(N2299,'Tableau de correspondances'!W$7:AO$7,-1),TRUE),"Table 2","Table 1")</f>
        <v>Table 1</v>
      </c>
      <c r="J2299" s="73" t="str">
        <f t="shared" si="141"/>
        <v>non</v>
      </c>
      <c r="K2299" s="28"/>
      <c r="L2299" s="29"/>
      <c r="M2299" s="34">
        <f t="shared" si="142"/>
        <v>6</v>
      </c>
      <c r="N2299" s="16">
        <f t="shared" si="143"/>
        <v>6</v>
      </c>
      <c r="O2299" s="70">
        <f t="shared" si="144"/>
        <v>0.3</v>
      </c>
    </row>
    <row r="2300" spans="1:15" ht="18" thickBot="1" x14ac:dyDescent="0.4">
      <c r="A2300" s="15">
        <v>2291</v>
      </c>
      <c r="D2300" s="14"/>
      <c r="E2300" s="14"/>
      <c r="F2300" s="14"/>
      <c r="G2300" s="14"/>
      <c r="H2300" s="71">
        <f>MIN(VLOOKUP(O2300,'Tableau de correspondances'!B$8:T$31,MATCH(N2300,'Tableau de correspondances'!B$7:T$7,1),TRUE),VLOOKUP(O2300,'Tableau de correspondances'!W$8:AO$31,MATCH(N2300,'Tableau de correspondances'!W$7:AO$7,-1),TRUE))</f>
        <v>46</v>
      </c>
      <c r="I2300" s="78" t="str">
        <f>IF(VLOOKUP(O2300,'Tableau de correspondances'!B$8:T$31,MATCH(N2300,'Tableau de correspondances'!B$7:T$7,1),TRUE)&gt;VLOOKUP(O2300,'Tableau de correspondances'!W$8:AO$31,MATCH(N2300,'Tableau de correspondances'!W$7:AO$7,-1),TRUE),"Table 2","Table 1")</f>
        <v>Table 1</v>
      </c>
      <c r="J2300" s="73" t="str">
        <f t="shared" si="141"/>
        <v>non</v>
      </c>
      <c r="K2300" s="28"/>
      <c r="L2300" s="29"/>
      <c r="M2300" s="34">
        <f t="shared" si="142"/>
        <v>6</v>
      </c>
      <c r="N2300" s="16">
        <f t="shared" si="143"/>
        <v>6</v>
      </c>
      <c r="O2300" s="70">
        <f t="shared" si="144"/>
        <v>0.3</v>
      </c>
    </row>
    <row r="2301" spans="1:15" ht="18" thickBot="1" x14ac:dyDescent="0.4">
      <c r="A2301" s="15">
        <v>2292</v>
      </c>
      <c r="D2301" s="14"/>
      <c r="E2301" s="14"/>
      <c r="F2301" s="14"/>
      <c r="G2301" s="14"/>
      <c r="H2301" s="71">
        <f>MIN(VLOOKUP(O2301,'Tableau de correspondances'!B$8:T$31,MATCH(N2301,'Tableau de correspondances'!B$7:T$7,1),TRUE),VLOOKUP(O2301,'Tableau de correspondances'!W$8:AO$31,MATCH(N2301,'Tableau de correspondances'!W$7:AO$7,-1),TRUE))</f>
        <v>46</v>
      </c>
      <c r="I2301" s="78" t="str">
        <f>IF(VLOOKUP(O2301,'Tableau de correspondances'!B$8:T$31,MATCH(N2301,'Tableau de correspondances'!B$7:T$7,1),TRUE)&gt;VLOOKUP(O2301,'Tableau de correspondances'!W$8:AO$31,MATCH(N2301,'Tableau de correspondances'!W$7:AO$7,-1),TRUE),"Table 2","Table 1")</f>
        <v>Table 1</v>
      </c>
      <c r="J2301" s="73" t="str">
        <f t="shared" si="141"/>
        <v>non</v>
      </c>
      <c r="K2301" s="28"/>
      <c r="L2301" s="29"/>
      <c r="M2301" s="34">
        <f t="shared" si="142"/>
        <v>6</v>
      </c>
      <c r="N2301" s="16">
        <f t="shared" si="143"/>
        <v>6</v>
      </c>
      <c r="O2301" s="70">
        <f t="shared" si="144"/>
        <v>0.3</v>
      </c>
    </row>
    <row r="2302" spans="1:15" ht="18" thickBot="1" x14ac:dyDescent="0.4">
      <c r="A2302" s="15">
        <v>2293</v>
      </c>
      <c r="D2302" s="14"/>
      <c r="E2302" s="14"/>
      <c r="F2302" s="14"/>
      <c r="G2302" s="14"/>
      <c r="H2302" s="71">
        <f>MIN(VLOOKUP(O2302,'Tableau de correspondances'!B$8:T$31,MATCH(N2302,'Tableau de correspondances'!B$7:T$7,1),TRUE),VLOOKUP(O2302,'Tableau de correspondances'!W$8:AO$31,MATCH(N2302,'Tableau de correspondances'!W$7:AO$7,-1),TRUE))</f>
        <v>46</v>
      </c>
      <c r="I2302" s="78" t="str">
        <f>IF(VLOOKUP(O2302,'Tableau de correspondances'!B$8:T$31,MATCH(N2302,'Tableau de correspondances'!B$7:T$7,1),TRUE)&gt;VLOOKUP(O2302,'Tableau de correspondances'!W$8:AO$31,MATCH(N2302,'Tableau de correspondances'!W$7:AO$7,-1),TRUE),"Table 2","Table 1")</f>
        <v>Table 1</v>
      </c>
      <c r="J2302" s="73" t="str">
        <f t="shared" si="141"/>
        <v>non</v>
      </c>
      <c r="K2302" s="28"/>
      <c r="L2302" s="29"/>
      <c r="M2302" s="34">
        <f t="shared" si="142"/>
        <v>6</v>
      </c>
      <c r="N2302" s="16">
        <f t="shared" si="143"/>
        <v>6</v>
      </c>
      <c r="O2302" s="70">
        <f t="shared" si="144"/>
        <v>0.3</v>
      </c>
    </row>
    <row r="2303" spans="1:15" ht="18" thickBot="1" x14ac:dyDescent="0.4">
      <c r="A2303" s="15">
        <v>2294</v>
      </c>
      <c r="D2303" s="14"/>
      <c r="E2303" s="14"/>
      <c r="F2303" s="14"/>
      <c r="G2303" s="14"/>
      <c r="H2303" s="71">
        <f>MIN(VLOOKUP(O2303,'Tableau de correspondances'!B$8:T$31,MATCH(N2303,'Tableau de correspondances'!B$7:T$7,1),TRUE),VLOOKUP(O2303,'Tableau de correspondances'!W$8:AO$31,MATCH(N2303,'Tableau de correspondances'!W$7:AO$7,-1),TRUE))</f>
        <v>46</v>
      </c>
      <c r="I2303" s="78" t="str">
        <f>IF(VLOOKUP(O2303,'Tableau de correspondances'!B$8:T$31,MATCH(N2303,'Tableau de correspondances'!B$7:T$7,1),TRUE)&gt;VLOOKUP(O2303,'Tableau de correspondances'!W$8:AO$31,MATCH(N2303,'Tableau de correspondances'!W$7:AO$7,-1),TRUE),"Table 2","Table 1")</f>
        <v>Table 1</v>
      </c>
      <c r="J2303" s="73" t="str">
        <f t="shared" si="141"/>
        <v>non</v>
      </c>
      <c r="K2303" s="28"/>
      <c r="L2303" s="29"/>
      <c r="M2303" s="34">
        <f t="shared" si="142"/>
        <v>6</v>
      </c>
      <c r="N2303" s="16">
        <f t="shared" si="143"/>
        <v>6</v>
      </c>
      <c r="O2303" s="70">
        <f t="shared" si="144"/>
        <v>0.3</v>
      </c>
    </row>
    <row r="2304" spans="1:15" ht="18" thickBot="1" x14ac:dyDescent="0.4">
      <c r="A2304" s="15">
        <v>2295</v>
      </c>
      <c r="D2304" s="14"/>
      <c r="E2304" s="14"/>
      <c r="F2304" s="14"/>
      <c r="G2304" s="14"/>
      <c r="H2304" s="71">
        <f>MIN(VLOOKUP(O2304,'Tableau de correspondances'!B$8:T$31,MATCH(N2304,'Tableau de correspondances'!B$7:T$7,1),TRUE),VLOOKUP(O2304,'Tableau de correspondances'!W$8:AO$31,MATCH(N2304,'Tableau de correspondances'!W$7:AO$7,-1),TRUE))</f>
        <v>46</v>
      </c>
      <c r="I2304" s="78" t="str">
        <f>IF(VLOOKUP(O2304,'Tableau de correspondances'!B$8:T$31,MATCH(N2304,'Tableau de correspondances'!B$7:T$7,1),TRUE)&gt;VLOOKUP(O2304,'Tableau de correspondances'!W$8:AO$31,MATCH(N2304,'Tableau de correspondances'!W$7:AO$7,-1),TRUE),"Table 2","Table 1")</f>
        <v>Table 1</v>
      </c>
      <c r="J2304" s="73" t="str">
        <f t="shared" si="141"/>
        <v>non</v>
      </c>
      <c r="K2304" s="28"/>
      <c r="L2304" s="29"/>
      <c r="M2304" s="34">
        <f t="shared" si="142"/>
        <v>6</v>
      </c>
      <c r="N2304" s="16">
        <f t="shared" si="143"/>
        <v>6</v>
      </c>
      <c r="O2304" s="70">
        <f t="shared" si="144"/>
        <v>0.3</v>
      </c>
    </row>
    <row r="2305" spans="1:15" ht="18" thickBot="1" x14ac:dyDescent="0.4">
      <c r="A2305" s="15">
        <v>2296</v>
      </c>
      <c r="D2305" s="14"/>
      <c r="E2305" s="14"/>
      <c r="F2305" s="14"/>
      <c r="G2305" s="14"/>
      <c r="H2305" s="71">
        <f>MIN(VLOOKUP(O2305,'Tableau de correspondances'!B$8:T$31,MATCH(N2305,'Tableau de correspondances'!B$7:T$7,1),TRUE),VLOOKUP(O2305,'Tableau de correspondances'!W$8:AO$31,MATCH(N2305,'Tableau de correspondances'!W$7:AO$7,-1),TRUE))</f>
        <v>46</v>
      </c>
      <c r="I2305" s="78" t="str">
        <f>IF(VLOOKUP(O2305,'Tableau de correspondances'!B$8:T$31,MATCH(N2305,'Tableau de correspondances'!B$7:T$7,1),TRUE)&gt;VLOOKUP(O2305,'Tableau de correspondances'!W$8:AO$31,MATCH(N2305,'Tableau de correspondances'!W$7:AO$7,-1),TRUE),"Table 2","Table 1")</f>
        <v>Table 1</v>
      </c>
      <c r="J2305" s="73" t="str">
        <f t="shared" si="141"/>
        <v>non</v>
      </c>
      <c r="K2305" s="28"/>
      <c r="L2305" s="29"/>
      <c r="M2305" s="34">
        <f t="shared" si="142"/>
        <v>6</v>
      </c>
      <c r="N2305" s="16">
        <f t="shared" si="143"/>
        <v>6</v>
      </c>
      <c r="O2305" s="70">
        <f t="shared" si="144"/>
        <v>0.3</v>
      </c>
    </row>
    <row r="2306" spans="1:15" ht="18" thickBot="1" x14ac:dyDescent="0.4">
      <c r="A2306" s="15">
        <v>2297</v>
      </c>
      <c r="D2306" s="14"/>
      <c r="E2306" s="14"/>
      <c r="F2306" s="14"/>
      <c r="G2306" s="14"/>
      <c r="H2306" s="71">
        <f>MIN(VLOOKUP(O2306,'Tableau de correspondances'!B$8:T$31,MATCH(N2306,'Tableau de correspondances'!B$7:T$7,1),TRUE),VLOOKUP(O2306,'Tableau de correspondances'!W$8:AO$31,MATCH(N2306,'Tableau de correspondances'!W$7:AO$7,-1),TRUE))</f>
        <v>46</v>
      </c>
      <c r="I2306" s="78" t="str">
        <f>IF(VLOOKUP(O2306,'Tableau de correspondances'!B$8:T$31,MATCH(N2306,'Tableau de correspondances'!B$7:T$7,1),TRUE)&gt;VLOOKUP(O2306,'Tableau de correspondances'!W$8:AO$31,MATCH(N2306,'Tableau de correspondances'!W$7:AO$7,-1),TRUE),"Table 2","Table 1")</f>
        <v>Table 1</v>
      </c>
      <c r="J2306" s="73" t="str">
        <f t="shared" si="141"/>
        <v>non</v>
      </c>
      <c r="K2306" s="28"/>
      <c r="L2306" s="29"/>
      <c r="M2306" s="34">
        <f t="shared" si="142"/>
        <v>6</v>
      </c>
      <c r="N2306" s="16">
        <f t="shared" si="143"/>
        <v>6</v>
      </c>
      <c r="O2306" s="70">
        <f t="shared" si="144"/>
        <v>0.3</v>
      </c>
    </row>
    <row r="2307" spans="1:15" ht="18" thickBot="1" x14ac:dyDescent="0.4">
      <c r="A2307" s="15">
        <v>2298</v>
      </c>
      <c r="D2307" s="14"/>
      <c r="E2307" s="14"/>
      <c r="F2307" s="14"/>
      <c r="G2307" s="14"/>
      <c r="H2307" s="71">
        <f>MIN(VLOOKUP(O2307,'Tableau de correspondances'!B$8:T$31,MATCH(N2307,'Tableau de correspondances'!B$7:T$7,1),TRUE),VLOOKUP(O2307,'Tableau de correspondances'!W$8:AO$31,MATCH(N2307,'Tableau de correspondances'!W$7:AO$7,-1),TRUE))</f>
        <v>46</v>
      </c>
      <c r="I2307" s="78" t="str">
        <f>IF(VLOOKUP(O2307,'Tableau de correspondances'!B$8:T$31,MATCH(N2307,'Tableau de correspondances'!B$7:T$7,1),TRUE)&gt;VLOOKUP(O2307,'Tableau de correspondances'!W$8:AO$31,MATCH(N2307,'Tableau de correspondances'!W$7:AO$7,-1),TRUE),"Table 2","Table 1")</f>
        <v>Table 1</v>
      </c>
      <c r="J2307" s="73" t="str">
        <f t="shared" si="141"/>
        <v>non</v>
      </c>
      <c r="K2307" s="28"/>
      <c r="L2307" s="29"/>
      <c r="M2307" s="34">
        <f t="shared" si="142"/>
        <v>6</v>
      </c>
      <c r="N2307" s="16">
        <f t="shared" si="143"/>
        <v>6</v>
      </c>
      <c r="O2307" s="70">
        <f t="shared" si="144"/>
        <v>0.3</v>
      </c>
    </row>
    <row r="2308" spans="1:15" ht="18" thickBot="1" x14ac:dyDescent="0.4">
      <c r="A2308" s="15">
        <v>2299</v>
      </c>
      <c r="D2308" s="14"/>
      <c r="E2308" s="14"/>
      <c r="F2308" s="14"/>
      <c r="G2308" s="14"/>
      <c r="H2308" s="71">
        <f>MIN(VLOOKUP(O2308,'Tableau de correspondances'!B$8:T$31,MATCH(N2308,'Tableau de correspondances'!B$7:T$7,1),TRUE),VLOOKUP(O2308,'Tableau de correspondances'!W$8:AO$31,MATCH(N2308,'Tableau de correspondances'!W$7:AO$7,-1),TRUE))</f>
        <v>46</v>
      </c>
      <c r="I2308" s="78" t="str">
        <f>IF(VLOOKUP(O2308,'Tableau de correspondances'!B$8:T$31,MATCH(N2308,'Tableau de correspondances'!B$7:T$7,1),TRUE)&gt;VLOOKUP(O2308,'Tableau de correspondances'!W$8:AO$31,MATCH(N2308,'Tableau de correspondances'!W$7:AO$7,-1),TRUE),"Table 2","Table 1")</f>
        <v>Table 1</v>
      </c>
      <c r="J2308" s="73" t="str">
        <f t="shared" si="141"/>
        <v>non</v>
      </c>
      <c r="K2308" s="28"/>
      <c r="L2308" s="29"/>
      <c r="M2308" s="34">
        <f t="shared" si="142"/>
        <v>6</v>
      </c>
      <c r="N2308" s="16">
        <f t="shared" si="143"/>
        <v>6</v>
      </c>
      <c r="O2308" s="70">
        <f t="shared" si="144"/>
        <v>0.3</v>
      </c>
    </row>
    <row r="2309" spans="1:15" ht="18" thickBot="1" x14ac:dyDescent="0.4">
      <c r="A2309" s="15">
        <v>2300</v>
      </c>
      <c r="D2309" s="14"/>
      <c r="E2309" s="14"/>
      <c r="F2309" s="14"/>
      <c r="G2309" s="14"/>
      <c r="H2309" s="71">
        <f>MIN(VLOOKUP(O2309,'Tableau de correspondances'!B$8:T$31,MATCH(N2309,'Tableau de correspondances'!B$7:T$7,1),TRUE),VLOOKUP(O2309,'Tableau de correspondances'!W$8:AO$31,MATCH(N2309,'Tableau de correspondances'!W$7:AO$7,-1),TRUE))</f>
        <v>46</v>
      </c>
      <c r="I2309" s="78" t="str">
        <f>IF(VLOOKUP(O2309,'Tableau de correspondances'!B$8:T$31,MATCH(N2309,'Tableau de correspondances'!B$7:T$7,1),TRUE)&gt;VLOOKUP(O2309,'Tableau de correspondances'!W$8:AO$31,MATCH(N2309,'Tableau de correspondances'!W$7:AO$7,-1),TRUE),"Table 2","Table 1")</f>
        <v>Table 1</v>
      </c>
      <c r="J2309" s="73" t="str">
        <f t="shared" si="141"/>
        <v>non</v>
      </c>
      <c r="K2309" s="28"/>
      <c r="L2309" s="29"/>
      <c r="M2309" s="34">
        <f t="shared" si="142"/>
        <v>6</v>
      </c>
      <c r="N2309" s="16">
        <f t="shared" si="143"/>
        <v>6</v>
      </c>
      <c r="O2309" s="70">
        <f t="shared" si="144"/>
        <v>0.3</v>
      </c>
    </row>
    <row r="2310" spans="1:15" ht="18" thickBot="1" x14ac:dyDescent="0.4">
      <c r="A2310" s="15">
        <v>2301</v>
      </c>
      <c r="D2310" s="14"/>
      <c r="E2310" s="14"/>
      <c r="F2310" s="14"/>
      <c r="G2310" s="14"/>
      <c r="H2310" s="71">
        <f>MIN(VLOOKUP(O2310,'Tableau de correspondances'!B$8:T$31,MATCH(N2310,'Tableau de correspondances'!B$7:T$7,1),TRUE),VLOOKUP(O2310,'Tableau de correspondances'!W$8:AO$31,MATCH(N2310,'Tableau de correspondances'!W$7:AO$7,-1),TRUE))</f>
        <v>46</v>
      </c>
      <c r="I2310" s="78" t="str">
        <f>IF(VLOOKUP(O2310,'Tableau de correspondances'!B$8:T$31,MATCH(N2310,'Tableau de correspondances'!B$7:T$7,1),TRUE)&gt;VLOOKUP(O2310,'Tableau de correspondances'!W$8:AO$31,MATCH(N2310,'Tableau de correspondances'!W$7:AO$7,-1),TRUE),"Table 2","Table 1")</f>
        <v>Table 1</v>
      </c>
      <c r="J2310" s="73" t="str">
        <f t="shared" si="141"/>
        <v>non</v>
      </c>
      <c r="K2310" s="28"/>
      <c r="L2310" s="29"/>
      <c r="M2310" s="34">
        <f t="shared" si="142"/>
        <v>6</v>
      </c>
      <c r="N2310" s="16">
        <f t="shared" si="143"/>
        <v>6</v>
      </c>
      <c r="O2310" s="70">
        <f t="shared" si="144"/>
        <v>0.3</v>
      </c>
    </row>
    <row r="2311" spans="1:15" ht="18" thickBot="1" x14ac:dyDescent="0.4">
      <c r="A2311" s="15">
        <v>2302</v>
      </c>
      <c r="D2311" s="14"/>
      <c r="E2311" s="14"/>
      <c r="F2311" s="14"/>
      <c r="G2311" s="14"/>
      <c r="H2311" s="71">
        <f>MIN(VLOOKUP(O2311,'Tableau de correspondances'!B$8:T$31,MATCH(N2311,'Tableau de correspondances'!B$7:T$7,1),TRUE),VLOOKUP(O2311,'Tableau de correspondances'!W$8:AO$31,MATCH(N2311,'Tableau de correspondances'!W$7:AO$7,-1),TRUE))</f>
        <v>46</v>
      </c>
      <c r="I2311" s="78" t="str">
        <f>IF(VLOOKUP(O2311,'Tableau de correspondances'!B$8:T$31,MATCH(N2311,'Tableau de correspondances'!B$7:T$7,1),TRUE)&gt;VLOOKUP(O2311,'Tableau de correspondances'!W$8:AO$31,MATCH(N2311,'Tableau de correspondances'!W$7:AO$7,-1),TRUE),"Table 2","Table 1")</f>
        <v>Table 1</v>
      </c>
      <c r="J2311" s="73" t="str">
        <f t="shared" si="141"/>
        <v>non</v>
      </c>
      <c r="K2311" s="28"/>
      <c r="L2311" s="29"/>
      <c r="M2311" s="34">
        <f t="shared" si="142"/>
        <v>6</v>
      </c>
      <c r="N2311" s="16">
        <f t="shared" si="143"/>
        <v>6</v>
      </c>
      <c r="O2311" s="70">
        <f t="shared" si="144"/>
        <v>0.3</v>
      </c>
    </row>
    <row r="2312" spans="1:15" ht="18" thickBot="1" x14ac:dyDescent="0.4">
      <c r="A2312" s="15">
        <v>2303</v>
      </c>
      <c r="D2312" s="14"/>
      <c r="E2312" s="14"/>
      <c r="F2312" s="14"/>
      <c r="G2312" s="14"/>
      <c r="H2312" s="71">
        <f>MIN(VLOOKUP(O2312,'Tableau de correspondances'!B$8:T$31,MATCH(N2312,'Tableau de correspondances'!B$7:T$7,1),TRUE),VLOOKUP(O2312,'Tableau de correspondances'!W$8:AO$31,MATCH(N2312,'Tableau de correspondances'!W$7:AO$7,-1),TRUE))</f>
        <v>46</v>
      </c>
      <c r="I2312" s="78" t="str">
        <f>IF(VLOOKUP(O2312,'Tableau de correspondances'!B$8:T$31,MATCH(N2312,'Tableau de correspondances'!B$7:T$7,1),TRUE)&gt;VLOOKUP(O2312,'Tableau de correspondances'!W$8:AO$31,MATCH(N2312,'Tableau de correspondances'!W$7:AO$7,-1),TRUE),"Table 2","Table 1")</f>
        <v>Table 1</v>
      </c>
      <c r="J2312" s="73" t="str">
        <f t="shared" si="141"/>
        <v>non</v>
      </c>
      <c r="K2312" s="28"/>
      <c r="L2312" s="29"/>
      <c r="M2312" s="34">
        <f t="shared" si="142"/>
        <v>6</v>
      </c>
      <c r="N2312" s="16">
        <f t="shared" si="143"/>
        <v>6</v>
      </c>
      <c r="O2312" s="70">
        <f t="shared" si="144"/>
        <v>0.3</v>
      </c>
    </row>
    <row r="2313" spans="1:15" ht="18" thickBot="1" x14ac:dyDescent="0.4">
      <c r="A2313" s="15">
        <v>2304</v>
      </c>
      <c r="D2313" s="14"/>
      <c r="E2313" s="14"/>
      <c r="F2313" s="14"/>
      <c r="G2313" s="14"/>
      <c r="H2313" s="71">
        <f>MIN(VLOOKUP(O2313,'Tableau de correspondances'!B$8:T$31,MATCH(N2313,'Tableau de correspondances'!B$7:T$7,1),TRUE),VLOOKUP(O2313,'Tableau de correspondances'!W$8:AO$31,MATCH(N2313,'Tableau de correspondances'!W$7:AO$7,-1),TRUE))</f>
        <v>46</v>
      </c>
      <c r="I2313" s="78" t="str">
        <f>IF(VLOOKUP(O2313,'Tableau de correspondances'!B$8:T$31,MATCH(N2313,'Tableau de correspondances'!B$7:T$7,1),TRUE)&gt;VLOOKUP(O2313,'Tableau de correspondances'!W$8:AO$31,MATCH(N2313,'Tableau de correspondances'!W$7:AO$7,-1),TRUE),"Table 2","Table 1")</f>
        <v>Table 1</v>
      </c>
      <c r="J2313" s="73" t="str">
        <f t="shared" si="141"/>
        <v>non</v>
      </c>
      <c r="K2313" s="28"/>
      <c r="L2313" s="29"/>
      <c r="M2313" s="34">
        <f t="shared" si="142"/>
        <v>6</v>
      </c>
      <c r="N2313" s="16">
        <f t="shared" si="143"/>
        <v>6</v>
      </c>
      <c r="O2313" s="70">
        <f t="shared" si="144"/>
        <v>0.3</v>
      </c>
    </row>
    <row r="2314" spans="1:15" ht="18" thickBot="1" x14ac:dyDescent="0.4">
      <c r="A2314" s="15">
        <v>2305</v>
      </c>
      <c r="D2314" s="14"/>
      <c r="E2314" s="14"/>
      <c r="F2314" s="14"/>
      <c r="G2314" s="14"/>
      <c r="H2314" s="71">
        <f>MIN(VLOOKUP(O2314,'Tableau de correspondances'!B$8:T$31,MATCH(N2314,'Tableau de correspondances'!B$7:T$7,1),TRUE),VLOOKUP(O2314,'Tableau de correspondances'!W$8:AO$31,MATCH(N2314,'Tableau de correspondances'!W$7:AO$7,-1),TRUE))</f>
        <v>46</v>
      </c>
      <c r="I2314" s="78" t="str">
        <f>IF(VLOOKUP(O2314,'Tableau de correspondances'!B$8:T$31,MATCH(N2314,'Tableau de correspondances'!B$7:T$7,1),TRUE)&gt;VLOOKUP(O2314,'Tableau de correspondances'!W$8:AO$31,MATCH(N2314,'Tableau de correspondances'!W$7:AO$7,-1),TRUE),"Table 2","Table 1")</f>
        <v>Table 1</v>
      </c>
      <c r="J2314" s="73" t="str">
        <f t="shared" si="141"/>
        <v>non</v>
      </c>
      <c r="K2314" s="28"/>
      <c r="L2314" s="29"/>
      <c r="M2314" s="34">
        <f t="shared" si="142"/>
        <v>6</v>
      </c>
      <c r="N2314" s="16">
        <f t="shared" si="143"/>
        <v>6</v>
      </c>
      <c r="O2314" s="70">
        <f t="shared" si="144"/>
        <v>0.3</v>
      </c>
    </row>
    <row r="2315" spans="1:15" ht="18" thickBot="1" x14ac:dyDescent="0.4">
      <c r="A2315" s="15">
        <v>2306</v>
      </c>
      <c r="D2315" s="14"/>
      <c r="E2315" s="14"/>
      <c r="F2315" s="14"/>
      <c r="G2315" s="14"/>
      <c r="H2315" s="71">
        <f>MIN(VLOOKUP(O2315,'Tableau de correspondances'!B$8:T$31,MATCH(N2315,'Tableau de correspondances'!B$7:T$7,1),TRUE),VLOOKUP(O2315,'Tableau de correspondances'!W$8:AO$31,MATCH(N2315,'Tableau de correspondances'!W$7:AO$7,-1),TRUE))</f>
        <v>46</v>
      </c>
      <c r="I2315" s="78" t="str">
        <f>IF(VLOOKUP(O2315,'Tableau de correspondances'!B$8:T$31,MATCH(N2315,'Tableau de correspondances'!B$7:T$7,1),TRUE)&gt;VLOOKUP(O2315,'Tableau de correspondances'!W$8:AO$31,MATCH(N2315,'Tableau de correspondances'!W$7:AO$7,-1),TRUE),"Table 2","Table 1")</f>
        <v>Table 1</v>
      </c>
      <c r="J2315" s="73" t="str">
        <f t="shared" ref="J2315:J2378" si="145">IF(D2315&gt;H2315,"oui","non")</f>
        <v>non</v>
      </c>
      <c r="K2315" s="28"/>
      <c r="L2315" s="29"/>
      <c r="M2315" s="34">
        <f t="shared" si="142"/>
        <v>6</v>
      </c>
      <c r="N2315" s="16">
        <f t="shared" si="143"/>
        <v>6</v>
      </c>
      <c r="O2315" s="70">
        <f t="shared" si="144"/>
        <v>0.3</v>
      </c>
    </row>
    <row r="2316" spans="1:15" ht="18" thickBot="1" x14ac:dyDescent="0.4">
      <c r="A2316" s="15">
        <v>2307</v>
      </c>
      <c r="D2316" s="14"/>
      <c r="E2316" s="14"/>
      <c r="F2316" s="14"/>
      <c r="G2316" s="14"/>
      <c r="H2316" s="71">
        <f>MIN(VLOOKUP(O2316,'Tableau de correspondances'!B$8:T$31,MATCH(N2316,'Tableau de correspondances'!B$7:T$7,1),TRUE),VLOOKUP(O2316,'Tableau de correspondances'!W$8:AO$31,MATCH(N2316,'Tableau de correspondances'!W$7:AO$7,-1),TRUE))</f>
        <v>46</v>
      </c>
      <c r="I2316" s="78" t="str">
        <f>IF(VLOOKUP(O2316,'Tableau de correspondances'!B$8:T$31,MATCH(N2316,'Tableau de correspondances'!B$7:T$7,1),TRUE)&gt;VLOOKUP(O2316,'Tableau de correspondances'!W$8:AO$31,MATCH(N2316,'Tableau de correspondances'!W$7:AO$7,-1),TRUE),"Table 2","Table 1")</f>
        <v>Table 1</v>
      </c>
      <c r="J2316" s="73" t="str">
        <f t="shared" si="145"/>
        <v>non</v>
      </c>
      <c r="K2316" s="28"/>
      <c r="L2316" s="29"/>
      <c r="M2316" s="34">
        <f t="shared" ref="M2316:M2379" si="146">IF(E2316="",6,IF(E2316&gt;8.5,8.5,E2316))</f>
        <v>6</v>
      </c>
      <c r="N2316" s="16">
        <f t="shared" ref="N2316:N2379" si="147">ROUND(M2316,2)</f>
        <v>6</v>
      </c>
      <c r="O2316" s="70">
        <f t="shared" ref="O2316:O2379" si="148">IF(F2316="",0.3,IF(F2316&gt;10.9,10.9,F2316))</f>
        <v>0.3</v>
      </c>
    </row>
    <row r="2317" spans="1:15" ht="18" thickBot="1" x14ac:dyDescent="0.4">
      <c r="A2317" s="15">
        <v>2308</v>
      </c>
      <c r="D2317" s="14"/>
      <c r="E2317" s="14"/>
      <c r="F2317" s="14"/>
      <c r="G2317" s="14"/>
      <c r="H2317" s="71">
        <f>MIN(VLOOKUP(O2317,'Tableau de correspondances'!B$8:T$31,MATCH(N2317,'Tableau de correspondances'!B$7:T$7,1),TRUE),VLOOKUP(O2317,'Tableau de correspondances'!W$8:AO$31,MATCH(N2317,'Tableau de correspondances'!W$7:AO$7,-1),TRUE))</f>
        <v>46</v>
      </c>
      <c r="I2317" s="78" t="str">
        <f>IF(VLOOKUP(O2317,'Tableau de correspondances'!B$8:T$31,MATCH(N2317,'Tableau de correspondances'!B$7:T$7,1),TRUE)&gt;VLOOKUP(O2317,'Tableau de correspondances'!W$8:AO$31,MATCH(N2317,'Tableau de correspondances'!W$7:AO$7,-1),TRUE),"Table 2","Table 1")</f>
        <v>Table 1</v>
      </c>
      <c r="J2317" s="73" t="str">
        <f t="shared" si="145"/>
        <v>non</v>
      </c>
      <c r="K2317" s="28"/>
      <c r="L2317" s="29"/>
      <c r="M2317" s="34">
        <f t="shared" si="146"/>
        <v>6</v>
      </c>
      <c r="N2317" s="16">
        <f t="shared" si="147"/>
        <v>6</v>
      </c>
      <c r="O2317" s="70">
        <f t="shared" si="148"/>
        <v>0.3</v>
      </c>
    </row>
    <row r="2318" spans="1:15" ht="18" thickBot="1" x14ac:dyDescent="0.4">
      <c r="A2318" s="15">
        <v>2309</v>
      </c>
      <c r="D2318" s="14"/>
      <c r="E2318" s="14"/>
      <c r="F2318" s="14"/>
      <c r="G2318" s="14"/>
      <c r="H2318" s="71">
        <f>MIN(VLOOKUP(O2318,'Tableau de correspondances'!B$8:T$31,MATCH(N2318,'Tableau de correspondances'!B$7:T$7,1),TRUE),VLOOKUP(O2318,'Tableau de correspondances'!W$8:AO$31,MATCH(N2318,'Tableau de correspondances'!W$7:AO$7,-1),TRUE))</f>
        <v>46</v>
      </c>
      <c r="I2318" s="78" t="str">
        <f>IF(VLOOKUP(O2318,'Tableau de correspondances'!B$8:T$31,MATCH(N2318,'Tableau de correspondances'!B$7:T$7,1),TRUE)&gt;VLOOKUP(O2318,'Tableau de correspondances'!W$8:AO$31,MATCH(N2318,'Tableau de correspondances'!W$7:AO$7,-1),TRUE),"Table 2","Table 1")</f>
        <v>Table 1</v>
      </c>
      <c r="J2318" s="73" t="str">
        <f t="shared" si="145"/>
        <v>non</v>
      </c>
      <c r="K2318" s="28"/>
      <c r="L2318" s="29"/>
      <c r="M2318" s="34">
        <f t="shared" si="146"/>
        <v>6</v>
      </c>
      <c r="N2318" s="16">
        <f t="shared" si="147"/>
        <v>6</v>
      </c>
      <c r="O2318" s="70">
        <f t="shared" si="148"/>
        <v>0.3</v>
      </c>
    </row>
    <row r="2319" spans="1:15" ht="18" thickBot="1" x14ac:dyDescent="0.4">
      <c r="A2319" s="15">
        <v>2310</v>
      </c>
      <c r="D2319" s="14"/>
      <c r="E2319" s="14"/>
      <c r="F2319" s="14"/>
      <c r="G2319" s="14"/>
      <c r="H2319" s="71">
        <f>MIN(VLOOKUP(O2319,'Tableau de correspondances'!B$8:T$31,MATCH(N2319,'Tableau de correspondances'!B$7:T$7,1),TRUE),VLOOKUP(O2319,'Tableau de correspondances'!W$8:AO$31,MATCH(N2319,'Tableau de correspondances'!W$7:AO$7,-1),TRUE))</f>
        <v>46</v>
      </c>
      <c r="I2319" s="78" t="str">
        <f>IF(VLOOKUP(O2319,'Tableau de correspondances'!B$8:T$31,MATCH(N2319,'Tableau de correspondances'!B$7:T$7,1),TRUE)&gt;VLOOKUP(O2319,'Tableau de correspondances'!W$8:AO$31,MATCH(N2319,'Tableau de correspondances'!W$7:AO$7,-1),TRUE),"Table 2","Table 1")</f>
        <v>Table 1</v>
      </c>
      <c r="J2319" s="73" t="str">
        <f t="shared" si="145"/>
        <v>non</v>
      </c>
      <c r="K2319" s="28"/>
      <c r="L2319" s="29"/>
      <c r="M2319" s="34">
        <f t="shared" si="146"/>
        <v>6</v>
      </c>
      <c r="N2319" s="16">
        <f t="shared" si="147"/>
        <v>6</v>
      </c>
      <c r="O2319" s="70">
        <f t="shared" si="148"/>
        <v>0.3</v>
      </c>
    </row>
    <row r="2320" spans="1:15" ht="18" thickBot="1" x14ac:dyDescent="0.4">
      <c r="A2320" s="15">
        <v>2311</v>
      </c>
      <c r="D2320" s="14"/>
      <c r="E2320" s="14"/>
      <c r="F2320" s="14"/>
      <c r="G2320" s="14"/>
      <c r="H2320" s="71">
        <f>MIN(VLOOKUP(O2320,'Tableau de correspondances'!B$8:T$31,MATCH(N2320,'Tableau de correspondances'!B$7:T$7,1),TRUE),VLOOKUP(O2320,'Tableau de correspondances'!W$8:AO$31,MATCH(N2320,'Tableau de correspondances'!W$7:AO$7,-1),TRUE))</f>
        <v>46</v>
      </c>
      <c r="I2320" s="78" t="str">
        <f>IF(VLOOKUP(O2320,'Tableau de correspondances'!B$8:T$31,MATCH(N2320,'Tableau de correspondances'!B$7:T$7,1),TRUE)&gt;VLOOKUP(O2320,'Tableau de correspondances'!W$8:AO$31,MATCH(N2320,'Tableau de correspondances'!W$7:AO$7,-1),TRUE),"Table 2","Table 1")</f>
        <v>Table 1</v>
      </c>
      <c r="J2320" s="73" t="str">
        <f t="shared" si="145"/>
        <v>non</v>
      </c>
      <c r="K2320" s="28"/>
      <c r="L2320" s="29"/>
      <c r="M2320" s="34">
        <f t="shared" si="146"/>
        <v>6</v>
      </c>
      <c r="N2320" s="16">
        <f t="shared" si="147"/>
        <v>6</v>
      </c>
      <c r="O2320" s="70">
        <f t="shared" si="148"/>
        <v>0.3</v>
      </c>
    </row>
    <row r="2321" spans="1:15" ht="18" thickBot="1" x14ac:dyDescent="0.4">
      <c r="A2321" s="15">
        <v>2312</v>
      </c>
      <c r="D2321" s="14"/>
      <c r="E2321" s="14"/>
      <c r="F2321" s="14"/>
      <c r="G2321" s="14"/>
      <c r="H2321" s="71">
        <f>MIN(VLOOKUP(O2321,'Tableau de correspondances'!B$8:T$31,MATCH(N2321,'Tableau de correspondances'!B$7:T$7,1),TRUE),VLOOKUP(O2321,'Tableau de correspondances'!W$8:AO$31,MATCH(N2321,'Tableau de correspondances'!W$7:AO$7,-1),TRUE))</f>
        <v>46</v>
      </c>
      <c r="I2321" s="78" t="str">
        <f>IF(VLOOKUP(O2321,'Tableau de correspondances'!B$8:T$31,MATCH(N2321,'Tableau de correspondances'!B$7:T$7,1),TRUE)&gt;VLOOKUP(O2321,'Tableau de correspondances'!W$8:AO$31,MATCH(N2321,'Tableau de correspondances'!W$7:AO$7,-1),TRUE),"Table 2","Table 1")</f>
        <v>Table 1</v>
      </c>
      <c r="J2321" s="73" t="str">
        <f t="shared" si="145"/>
        <v>non</v>
      </c>
      <c r="K2321" s="28"/>
      <c r="L2321" s="29"/>
      <c r="M2321" s="34">
        <f t="shared" si="146"/>
        <v>6</v>
      </c>
      <c r="N2321" s="16">
        <f t="shared" si="147"/>
        <v>6</v>
      </c>
      <c r="O2321" s="70">
        <f t="shared" si="148"/>
        <v>0.3</v>
      </c>
    </row>
    <row r="2322" spans="1:15" ht="18" thickBot="1" x14ac:dyDescent="0.4">
      <c r="A2322" s="15">
        <v>2313</v>
      </c>
      <c r="D2322" s="14"/>
      <c r="E2322" s="14"/>
      <c r="F2322" s="14"/>
      <c r="G2322" s="14"/>
      <c r="H2322" s="71">
        <f>MIN(VLOOKUP(O2322,'Tableau de correspondances'!B$8:T$31,MATCH(N2322,'Tableau de correspondances'!B$7:T$7,1),TRUE),VLOOKUP(O2322,'Tableau de correspondances'!W$8:AO$31,MATCH(N2322,'Tableau de correspondances'!W$7:AO$7,-1),TRUE))</f>
        <v>46</v>
      </c>
      <c r="I2322" s="78" t="str">
        <f>IF(VLOOKUP(O2322,'Tableau de correspondances'!B$8:T$31,MATCH(N2322,'Tableau de correspondances'!B$7:T$7,1),TRUE)&gt;VLOOKUP(O2322,'Tableau de correspondances'!W$8:AO$31,MATCH(N2322,'Tableau de correspondances'!W$7:AO$7,-1),TRUE),"Table 2","Table 1")</f>
        <v>Table 1</v>
      </c>
      <c r="J2322" s="73" t="str">
        <f t="shared" si="145"/>
        <v>non</v>
      </c>
      <c r="K2322" s="28"/>
      <c r="L2322" s="29"/>
      <c r="M2322" s="34">
        <f t="shared" si="146"/>
        <v>6</v>
      </c>
      <c r="N2322" s="16">
        <f t="shared" si="147"/>
        <v>6</v>
      </c>
      <c r="O2322" s="70">
        <f t="shared" si="148"/>
        <v>0.3</v>
      </c>
    </row>
    <row r="2323" spans="1:15" ht="18" thickBot="1" x14ac:dyDescent="0.4">
      <c r="A2323" s="15">
        <v>2314</v>
      </c>
      <c r="D2323" s="14"/>
      <c r="E2323" s="14"/>
      <c r="F2323" s="14"/>
      <c r="G2323" s="14"/>
      <c r="H2323" s="71">
        <f>MIN(VLOOKUP(O2323,'Tableau de correspondances'!B$8:T$31,MATCH(N2323,'Tableau de correspondances'!B$7:T$7,1),TRUE),VLOOKUP(O2323,'Tableau de correspondances'!W$8:AO$31,MATCH(N2323,'Tableau de correspondances'!W$7:AO$7,-1),TRUE))</f>
        <v>46</v>
      </c>
      <c r="I2323" s="78" t="str">
        <f>IF(VLOOKUP(O2323,'Tableau de correspondances'!B$8:T$31,MATCH(N2323,'Tableau de correspondances'!B$7:T$7,1),TRUE)&gt;VLOOKUP(O2323,'Tableau de correspondances'!W$8:AO$31,MATCH(N2323,'Tableau de correspondances'!W$7:AO$7,-1),TRUE),"Table 2","Table 1")</f>
        <v>Table 1</v>
      </c>
      <c r="J2323" s="73" t="str">
        <f t="shared" si="145"/>
        <v>non</v>
      </c>
      <c r="K2323" s="28"/>
      <c r="L2323" s="29"/>
      <c r="M2323" s="34">
        <f t="shared" si="146"/>
        <v>6</v>
      </c>
      <c r="N2323" s="16">
        <f t="shared" si="147"/>
        <v>6</v>
      </c>
      <c r="O2323" s="70">
        <f t="shared" si="148"/>
        <v>0.3</v>
      </c>
    </row>
    <row r="2324" spans="1:15" ht="18" thickBot="1" x14ac:dyDescent="0.4">
      <c r="A2324" s="15">
        <v>2315</v>
      </c>
      <c r="D2324" s="14"/>
      <c r="E2324" s="14"/>
      <c r="F2324" s="14"/>
      <c r="G2324" s="14"/>
      <c r="H2324" s="71">
        <f>MIN(VLOOKUP(O2324,'Tableau de correspondances'!B$8:T$31,MATCH(N2324,'Tableau de correspondances'!B$7:T$7,1),TRUE),VLOOKUP(O2324,'Tableau de correspondances'!W$8:AO$31,MATCH(N2324,'Tableau de correspondances'!W$7:AO$7,-1),TRUE))</f>
        <v>46</v>
      </c>
      <c r="I2324" s="78" t="str">
        <f>IF(VLOOKUP(O2324,'Tableau de correspondances'!B$8:T$31,MATCH(N2324,'Tableau de correspondances'!B$7:T$7,1),TRUE)&gt;VLOOKUP(O2324,'Tableau de correspondances'!W$8:AO$31,MATCH(N2324,'Tableau de correspondances'!W$7:AO$7,-1),TRUE),"Table 2","Table 1")</f>
        <v>Table 1</v>
      </c>
      <c r="J2324" s="73" t="str">
        <f t="shared" si="145"/>
        <v>non</v>
      </c>
      <c r="K2324" s="28"/>
      <c r="L2324" s="29"/>
      <c r="M2324" s="34">
        <f t="shared" si="146"/>
        <v>6</v>
      </c>
      <c r="N2324" s="16">
        <f t="shared" si="147"/>
        <v>6</v>
      </c>
      <c r="O2324" s="70">
        <f t="shared" si="148"/>
        <v>0.3</v>
      </c>
    </row>
    <row r="2325" spans="1:15" ht="18" thickBot="1" x14ac:dyDescent="0.4">
      <c r="A2325" s="15">
        <v>2316</v>
      </c>
      <c r="D2325" s="14"/>
      <c r="E2325" s="14"/>
      <c r="F2325" s="14"/>
      <c r="G2325" s="14"/>
      <c r="H2325" s="71">
        <f>MIN(VLOOKUP(O2325,'Tableau de correspondances'!B$8:T$31,MATCH(N2325,'Tableau de correspondances'!B$7:T$7,1),TRUE),VLOOKUP(O2325,'Tableau de correspondances'!W$8:AO$31,MATCH(N2325,'Tableau de correspondances'!W$7:AO$7,-1),TRUE))</f>
        <v>46</v>
      </c>
      <c r="I2325" s="78" t="str">
        <f>IF(VLOOKUP(O2325,'Tableau de correspondances'!B$8:T$31,MATCH(N2325,'Tableau de correspondances'!B$7:T$7,1),TRUE)&gt;VLOOKUP(O2325,'Tableau de correspondances'!W$8:AO$31,MATCH(N2325,'Tableau de correspondances'!W$7:AO$7,-1),TRUE),"Table 2","Table 1")</f>
        <v>Table 1</v>
      </c>
      <c r="J2325" s="73" t="str">
        <f t="shared" si="145"/>
        <v>non</v>
      </c>
      <c r="K2325" s="28"/>
      <c r="L2325" s="29"/>
      <c r="M2325" s="34">
        <f t="shared" si="146"/>
        <v>6</v>
      </c>
      <c r="N2325" s="16">
        <f t="shared" si="147"/>
        <v>6</v>
      </c>
      <c r="O2325" s="70">
        <f t="shared" si="148"/>
        <v>0.3</v>
      </c>
    </row>
    <row r="2326" spans="1:15" ht="18" thickBot="1" x14ac:dyDescent="0.4">
      <c r="A2326" s="15">
        <v>2317</v>
      </c>
      <c r="D2326" s="14"/>
      <c r="E2326" s="14"/>
      <c r="F2326" s="14"/>
      <c r="G2326" s="14"/>
      <c r="H2326" s="71">
        <f>MIN(VLOOKUP(O2326,'Tableau de correspondances'!B$8:T$31,MATCH(N2326,'Tableau de correspondances'!B$7:T$7,1),TRUE),VLOOKUP(O2326,'Tableau de correspondances'!W$8:AO$31,MATCH(N2326,'Tableau de correspondances'!W$7:AO$7,-1),TRUE))</f>
        <v>46</v>
      </c>
      <c r="I2326" s="78" t="str">
        <f>IF(VLOOKUP(O2326,'Tableau de correspondances'!B$8:T$31,MATCH(N2326,'Tableau de correspondances'!B$7:T$7,1),TRUE)&gt;VLOOKUP(O2326,'Tableau de correspondances'!W$8:AO$31,MATCH(N2326,'Tableau de correspondances'!W$7:AO$7,-1),TRUE),"Table 2","Table 1")</f>
        <v>Table 1</v>
      </c>
      <c r="J2326" s="73" t="str">
        <f t="shared" si="145"/>
        <v>non</v>
      </c>
      <c r="K2326" s="28"/>
      <c r="L2326" s="29"/>
      <c r="M2326" s="34">
        <f t="shared" si="146"/>
        <v>6</v>
      </c>
      <c r="N2326" s="16">
        <f t="shared" si="147"/>
        <v>6</v>
      </c>
      <c r="O2326" s="70">
        <f t="shared" si="148"/>
        <v>0.3</v>
      </c>
    </row>
    <row r="2327" spans="1:15" ht="18" thickBot="1" x14ac:dyDescent="0.4">
      <c r="A2327" s="15">
        <v>2318</v>
      </c>
      <c r="D2327" s="14"/>
      <c r="E2327" s="14"/>
      <c r="F2327" s="14"/>
      <c r="G2327" s="14"/>
      <c r="H2327" s="71">
        <f>MIN(VLOOKUP(O2327,'Tableau de correspondances'!B$8:T$31,MATCH(N2327,'Tableau de correspondances'!B$7:T$7,1),TRUE),VLOOKUP(O2327,'Tableau de correspondances'!W$8:AO$31,MATCH(N2327,'Tableau de correspondances'!W$7:AO$7,-1),TRUE))</f>
        <v>46</v>
      </c>
      <c r="I2327" s="78" t="str">
        <f>IF(VLOOKUP(O2327,'Tableau de correspondances'!B$8:T$31,MATCH(N2327,'Tableau de correspondances'!B$7:T$7,1),TRUE)&gt;VLOOKUP(O2327,'Tableau de correspondances'!W$8:AO$31,MATCH(N2327,'Tableau de correspondances'!W$7:AO$7,-1),TRUE),"Table 2","Table 1")</f>
        <v>Table 1</v>
      </c>
      <c r="J2327" s="73" t="str">
        <f t="shared" si="145"/>
        <v>non</v>
      </c>
      <c r="K2327" s="28"/>
      <c r="L2327" s="29"/>
      <c r="M2327" s="34">
        <f t="shared" si="146"/>
        <v>6</v>
      </c>
      <c r="N2327" s="16">
        <f t="shared" si="147"/>
        <v>6</v>
      </c>
      <c r="O2327" s="70">
        <f t="shared" si="148"/>
        <v>0.3</v>
      </c>
    </row>
    <row r="2328" spans="1:15" ht="18" thickBot="1" x14ac:dyDescent="0.4">
      <c r="A2328" s="15">
        <v>2319</v>
      </c>
      <c r="D2328" s="14"/>
      <c r="E2328" s="14"/>
      <c r="F2328" s="14"/>
      <c r="G2328" s="14"/>
      <c r="H2328" s="71">
        <f>MIN(VLOOKUP(O2328,'Tableau de correspondances'!B$8:T$31,MATCH(N2328,'Tableau de correspondances'!B$7:T$7,1),TRUE),VLOOKUP(O2328,'Tableau de correspondances'!W$8:AO$31,MATCH(N2328,'Tableau de correspondances'!W$7:AO$7,-1),TRUE))</f>
        <v>46</v>
      </c>
      <c r="I2328" s="78" t="str">
        <f>IF(VLOOKUP(O2328,'Tableau de correspondances'!B$8:T$31,MATCH(N2328,'Tableau de correspondances'!B$7:T$7,1),TRUE)&gt;VLOOKUP(O2328,'Tableau de correspondances'!W$8:AO$31,MATCH(N2328,'Tableau de correspondances'!W$7:AO$7,-1),TRUE),"Table 2","Table 1")</f>
        <v>Table 1</v>
      </c>
      <c r="J2328" s="73" t="str">
        <f t="shared" si="145"/>
        <v>non</v>
      </c>
      <c r="K2328" s="28"/>
      <c r="L2328" s="29"/>
      <c r="M2328" s="34">
        <f t="shared" si="146"/>
        <v>6</v>
      </c>
      <c r="N2328" s="16">
        <f t="shared" si="147"/>
        <v>6</v>
      </c>
      <c r="O2328" s="70">
        <f t="shared" si="148"/>
        <v>0.3</v>
      </c>
    </row>
    <row r="2329" spans="1:15" ht="18" thickBot="1" x14ac:dyDescent="0.4">
      <c r="A2329" s="15">
        <v>2320</v>
      </c>
      <c r="D2329" s="14"/>
      <c r="E2329" s="14"/>
      <c r="F2329" s="14"/>
      <c r="G2329" s="14"/>
      <c r="H2329" s="71">
        <f>MIN(VLOOKUP(O2329,'Tableau de correspondances'!B$8:T$31,MATCH(N2329,'Tableau de correspondances'!B$7:T$7,1),TRUE),VLOOKUP(O2329,'Tableau de correspondances'!W$8:AO$31,MATCH(N2329,'Tableau de correspondances'!W$7:AO$7,-1),TRUE))</f>
        <v>46</v>
      </c>
      <c r="I2329" s="78" t="str">
        <f>IF(VLOOKUP(O2329,'Tableau de correspondances'!B$8:T$31,MATCH(N2329,'Tableau de correspondances'!B$7:T$7,1),TRUE)&gt;VLOOKUP(O2329,'Tableau de correspondances'!W$8:AO$31,MATCH(N2329,'Tableau de correspondances'!W$7:AO$7,-1),TRUE),"Table 2","Table 1")</f>
        <v>Table 1</v>
      </c>
      <c r="J2329" s="73" t="str">
        <f t="shared" si="145"/>
        <v>non</v>
      </c>
      <c r="K2329" s="28"/>
      <c r="L2329" s="29"/>
      <c r="M2329" s="34">
        <f t="shared" si="146"/>
        <v>6</v>
      </c>
      <c r="N2329" s="16">
        <f t="shared" si="147"/>
        <v>6</v>
      </c>
      <c r="O2329" s="70">
        <f t="shared" si="148"/>
        <v>0.3</v>
      </c>
    </row>
    <row r="2330" spans="1:15" ht="18" thickBot="1" x14ac:dyDescent="0.4">
      <c r="A2330" s="15">
        <v>2321</v>
      </c>
      <c r="D2330" s="14"/>
      <c r="E2330" s="14"/>
      <c r="F2330" s="14"/>
      <c r="G2330" s="14"/>
      <c r="H2330" s="71">
        <f>MIN(VLOOKUP(O2330,'Tableau de correspondances'!B$8:T$31,MATCH(N2330,'Tableau de correspondances'!B$7:T$7,1),TRUE),VLOOKUP(O2330,'Tableau de correspondances'!W$8:AO$31,MATCH(N2330,'Tableau de correspondances'!W$7:AO$7,-1),TRUE))</f>
        <v>46</v>
      </c>
      <c r="I2330" s="78" t="str">
        <f>IF(VLOOKUP(O2330,'Tableau de correspondances'!B$8:T$31,MATCH(N2330,'Tableau de correspondances'!B$7:T$7,1),TRUE)&gt;VLOOKUP(O2330,'Tableau de correspondances'!W$8:AO$31,MATCH(N2330,'Tableau de correspondances'!W$7:AO$7,-1),TRUE),"Table 2","Table 1")</f>
        <v>Table 1</v>
      </c>
      <c r="J2330" s="73" t="str">
        <f t="shared" si="145"/>
        <v>non</v>
      </c>
      <c r="K2330" s="28"/>
      <c r="L2330" s="29"/>
      <c r="M2330" s="34">
        <f t="shared" si="146"/>
        <v>6</v>
      </c>
      <c r="N2330" s="16">
        <f t="shared" si="147"/>
        <v>6</v>
      </c>
      <c r="O2330" s="70">
        <f t="shared" si="148"/>
        <v>0.3</v>
      </c>
    </row>
    <row r="2331" spans="1:15" ht="18" thickBot="1" x14ac:dyDescent="0.4">
      <c r="A2331" s="15">
        <v>2322</v>
      </c>
      <c r="D2331" s="14"/>
      <c r="E2331" s="14"/>
      <c r="F2331" s="14"/>
      <c r="G2331" s="14"/>
      <c r="H2331" s="71">
        <f>MIN(VLOOKUP(O2331,'Tableau de correspondances'!B$8:T$31,MATCH(N2331,'Tableau de correspondances'!B$7:T$7,1),TRUE),VLOOKUP(O2331,'Tableau de correspondances'!W$8:AO$31,MATCH(N2331,'Tableau de correspondances'!W$7:AO$7,-1),TRUE))</f>
        <v>46</v>
      </c>
      <c r="I2331" s="78" t="str">
        <f>IF(VLOOKUP(O2331,'Tableau de correspondances'!B$8:T$31,MATCH(N2331,'Tableau de correspondances'!B$7:T$7,1),TRUE)&gt;VLOOKUP(O2331,'Tableau de correspondances'!W$8:AO$31,MATCH(N2331,'Tableau de correspondances'!W$7:AO$7,-1),TRUE),"Table 2","Table 1")</f>
        <v>Table 1</v>
      </c>
      <c r="J2331" s="73" t="str">
        <f t="shared" si="145"/>
        <v>non</v>
      </c>
      <c r="K2331" s="28"/>
      <c r="L2331" s="29"/>
      <c r="M2331" s="34">
        <f t="shared" si="146"/>
        <v>6</v>
      </c>
      <c r="N2331" s="16">
        <f t="shared" si="147"/>
        <v>6</v>
      </c>
      <c r="O2331" s="70">
        <f t="shared" si="148"/>
        <v>0.3</v>
      </c>
    </row>
    <row r="2332" spans="1:15" ht="18" thickBot="1" x14ac:dyDescent="0.4">
      <c r="A2332" s="15">
        <v>2323</v>
      </c>
      <c r="D2332" s="14"/>
      <c r="E2332" s="14"/>
      <c r="F2332" s="14"/>
      <c r="G2332" s="14"/>
      <c r="H2332" s="71">
        <f>MIN(VLOOKUP(O2332,'Tableau de correspondances'!B$8:T$31,MATCH(N2332,'Tableau de correspondances'!B$7:T$7,1),TRUE),VLOOKUP(O2332,'Tableau de correspondances'!W$8:AO$31,MATCH(N2332,'Tableau de correspondances'!W$7:AO$7,-1),TRUE))</f>
        <v>46</v>
      </c>
      <c r="I2332" s="78" t="str">
        <f>IF(VLOOKUP(O2332,'Tableau de correspondances'!B$8:T$31,MATCH(N2332,'Tableau de correspondances'!B$7:T$7,1),TRUE)&gt;VLOOKUP(O2332,'Tableau de correspondances'!W$8:AO$31,MATCH(N2332,'Tableau de correspondances'!W$7:AO$7,-1),TRUE),"Table 2","Table 1")</f>
        <v>Table 1</v>
      </c>
      <c r="J2332" s="73" t="str">
        <f t="shared" si="145"/>
        <v>non</v>
      </c>
      <c r="K2332" s="28"/>
      <c r="L2332" s="29"/>
      <c r="M2332" s="34">
        <f t="shared" si="146"/>
        <v>6</v>
      </c>
      <c r="N2332" s="16">
        <f t="shared" si="147"/>
        <v>6</v>
      </c>
      <c r="O2332" s="70">
        <f t="shared" si="148"/>
        <v>0.3</v>
      </c>
    </row>
    <row r="2333" spans="1:15" ht="18" thickBot="1" x14ac:dyDescent="0.4">
      <c r="A2333" s="15">
        <v>2324</v>
      </c>
      <c r="D2333" s="14"/>
      <c r="E2333" s="14"/>
      <c r="F2333" s="14"/>
      <c r="G2333" s="14"/>
      <c r="H2333" s="71">
        <f>MIN(VLOOKUP(O2333,'Tableau de correspondances'!B$8:T$31,MATCH(N2333,'Tableau de correspondances'!B$7:T$7,1),TRUE),VLOOKUP(O2333,'Tableau de correspondances'!W$8:AO$31,MATCH(N2333,'Tableau de correspondances'!W$7:AO$7,-1),TRUE))</f>
        <v>46</v>
      </c>
      <c r="I2333" s="78" t="str">
        <f>IF(VLOOKUP(O2333,'Tableau de correspondances'!B$8:T$31,MATCH(N2333,'Tableau de correspondances'!B$7:T$7,1),TRUE)&gt;VLOOKUP(O2333,'Tableau de correspondances'!W$8:AO$31,MATCH(N2333,'Tableau de correspondances'!W$7:AO$7,-1),TRUE),"Table 2","Table 1")</f>
        <v>Table 1</v>
      </c>
      <c r="J2333" s="73" t="str">
        <f t="shared" si="145"/>
        <v>non</v>
      </c>
      <c r="K2333" s="28"/>
      <c r="L2333" s="29"/>
      <c r="M2333" s="34">
        <f t="shared" si="146"/>
        <v>6</v>
      </c>
      <c r="N2333" s="16">
        <f t="shared" si="147"/>
        <v>6</v>
      </c>
      <c r="O2333" s="70">
        <f t="shared" si="148"/>
        <v>0.3</v>
      </c>
    </row>
    <row r="2334" spans="1:15" ht="18" thickBot="1" x14ac:dyDescent="0.4">
      <c r="A2334" s="15">
        <v>2325</v>
      </c>
      <c r="D2334" s="14"/>
      <c r="E2334" s="14"/>
      <c r="F2334" s="14"/>
      <c r="G2334" s="14"/>
      <c r="H2334" s="71">
        <f>MIN(VLOOKUP(O2334,'Tableau de correspondances'!B$8:T$31,MATCH(N2334,'Tableau de correspondances'!B$7:T$7,1),TRUE),VLOOKUP(O2334,'Tableau de correspondances'!W$8:AO$31,MATCH(N2334,'Tableau de correspondances'!W$7:AO$7,-1),TRUE))</f>
        <v>46</v>
      </c>
      <c r="I2334" s="78" t="str">
        <f>IF(VLOOKUP(O2334,'Tableau de correspondances'!B$8:T$31,MATCH(N2334,'Tableau de correspondances'!B$7:T$7,1),TRUE)&gt;VLOOKUP(O2334,'Tableau de correspondances'!W$8:AO$31,MATCH(N2334,'Tableau de correspondances'!W$7:AO$7,-1),TRUE),"Table 2","Table 1")</f>
        <v>Table 1</v>
      </c>
      <c r="J2334" s="73" t="str">
        <f t="shared" si="145"/>
        <v>non</v>
      </c>
      <c r="K2334" s="28"/>
      <c r="L2334" s="29"/>
      <c r="M2334" s="34">
        <f t="shared" si="146"/>
        <v>6</v>
      </c>
      <c r="N2334" s="16">
        <f t="shared" si="147"/>
        <v>6</v>
      </c>
      <c r="O2334" s="70">
        <f t="shared" si="148"/>
        <v>0.3</v>
      </c>
    </row>
    <row r="2335" spans="1:15" ht="18" thickBot="1" x14ac:dyDescent="0.4">
      <c r="A2335" s="15">
        <v>2326</v>
      </c>
      <c r="D2335" s="14"/>
      <c r="E2335" s="14"/>
      <c r="F2335" s="14"/>
      <c r="G2335" s="14"/>
      <c r="H2335" s="71">
        <f>MIN(VLOOKUP(O2335,'Tableau de correspondances'!B$8:T$31,MATCH(N2335,'Tableau de correspondances'!B$7:T$7,1),TRUE),VLOOKUP(O2335,'Tableau de correspondances'!W$8:AO$31,MATCH(N2335,'Tableau de correspondances'!W$7:AO$7,-1),TRUE))</f>
        <v>46</v>
      </c>
      <c r="I2335" s="78" t="str">
        <f>IF(VLOOKUP(O2335,'Tableau de correspondances'!B$8:T$31,MATCH(N2335,'Tableau de correspondances'!B$7:T$7,1),TRUE)&gt;VLOOKUP(O2335,'Tableau de correspondances'!W$8:AO$31,MATCH(N2335,'Tableau de correspondances'!W$7:AO$7,-1),TRUE),"Table 2","Table 1")</f>
        <v>Table 1</v>
      </c>
      <c r="J2335" s="73" t="str">
        <f t="shared" si="145"/>
        <v>non</v>
      </c>
      <c r="K2335" s="28"/>
      <c r="L2335" s="29"/>
      <c r="M2335" s="34">
        <f t="shared" si="146"/>
        <v>6</v>
      </c>
      <c r="N2335" s="16">
        <f t="shared" si="147"/>
        <v>6</v>
      </c>
      <c r="O2335" s="70">
        <f t="shared" si="148"/>
        <v>0.3</v>
      </c>
    </row>
    <row r="2336" spans="1:15" ht="18" thickBot="1" x14ac:dyDescent="0.4">
      <c r="A2336" s="15">
        <v>2327</v>
      </c>
      <c r="D2336" s="14"/>
      <c r="E2336" s="14"/>
      <c r="F2336" s="14"/>
      <c r="G2336" s="14"/>
      <c r="H2336" s="71">
        <f>MIN(VLOOKUP(O2336,'Tableau de correspondances'!B$8:T$31,MATCH(N2336,'Tableau de correspondances'!B$7:T$7,1),TRUE),VLOOKUP(O2336,'Tableau de correspondances'!W$8:AO$31,MATCH(N2336,'Tableau de correspondances'!W$7:AO$7,-1),TRUE))</f>
        <v>46</v>
      </c>
      <c r="I2336" s="78" t="str">
        <f>IF(VLOOKUP(O2336,'Tableau de correspondances'!B$8:T$31,MATCH(N2336,'Tableau de correspondances'!B$7:T$7,1),TRUE)&gt;VLOOKUP(O2336,'Tableau de correspondances'!W$8:AO$31,MATCH(N2336,'Tableau de correspondances'!W$7:AO$7,-1),TRUE),"Table 2","Table 1")</f>
        <v>Table 1</v>
      </c>
      <c r="J2336" s="73" t="str">
        <f t="shared" si="145"/>
        <v>non</v>
      </c>
      <c r="K2336" s="28"/>
      <c r="L2336" s="29"/>
      <c r="M2336" s="34">
        <f t="shared" si="146"/>
        <v>6</v>
      </c>
      <c r="N2336" s="16">
        <f t="shared" si="147"/>
        <v>6</v>
      </c>
      <c r="O2336" s="70">
        <f t="shared" si="148"/>
        <v>0.3</v>
      </c>
    </row>
    <row r="2337" spans="1:15" ht="18" thickBot="1" x14ac:dyDescent="0.4">
      <c r="A2337" s="15">
        <v>2328</v>
      </c>
      <c r="D2337" s="14"/>
      <c r="E2337" s="14"/>
      <c r="F2337" s="14"/>
      <c r="G2337" s="14"/>
      <c r="H2337" s="71">
        <f>MIN(VLOOKUP(O2337,'Tableau de correspondances'!B$8:T$31,MATCH(N2337,'Tableau de correspondances'!B$7:T$7,1),TRUE),VLOOKUP(O2337,'Tableau de correspondances'!W$8:AO$31,MATCH(N2337,'Tableau de correspondances'!W$7:AO$7,-1),TRUE))</f>
        <v>46</v>
      </c>
      <c r="I2337" s="78" t="str">
        <f>IF(VLOOKUP(O2337,'Tableau de correspondances'!B$8:T$31,MATCH(N2337,'Tableau de correspondances'!B$7:T$7,1),TRUE)&gt;VLOOKUP(O2337,'Tableau de correspondances'!W$8:AO$31,MATCH(N2337,'Tableau de correspondances'!W$7:AO$7,-1),TRUE),"Table 2","Table 1")</f>
        <v>Table 1</v>
      </c>
      <c r="J2337" s="73" t="str">
        <f t="shared" si="145"/>
        <v>non</v>
      </c>
      <c r="K2337" s="28"/>
      <c r="L2337" s="29"/>
      <c r="M2337" s="34">
        <f t="shared" si="146"/>
        <v>6</v>
      </c>
      <c r="N2337" s="16">
        <f t="shared" si="147"/>
        <v>6</v>
      </c>
      <c r="O2337" s="70">
        <f t="shared" si="148"/>
        <v>0.3</v>
      </c>
    </row>
    <row r="2338" spans="1:15" ht="18" thickBot="1" x14ac:dyDescent="0.4">
      <c r="A2338" s="15">
        <v>2329</v>
      </c>
      <c r="D2338" s="14"/>
      <c r="E2338" s="14"/>
      <c r="F2338" s="14"/>
      <c r="G2338" s="14"/>
      <c r="H2338" s="71">
        <f>MIN(VLOOKUP(O2338,'Tableau de correspondances'!B$8:T$31,MATCH(N2338,'Tableau de correspondances'!B$7:T$7,1),TRUE),VLOOKUP(O2338,'Tableau de correspondances'!W$8:AO$31,MATCH(N2338,'Tableau de correspondances'!W$7:AO$7,-1),TRUE))</f>
        <v>46</v>
      </c>
      <c r="I2338" s="78" t="str">
        <f>IF(VLOOKUP(O2338,'Tableau de correspondances'!B$8:T$31,MATCH(N2338,'Tableau de correspondances'!B$7:T$7,1),TRUE)&gt;VLOOKUP(O2338,'Tableau de correspondances'!W$8:AO$31,MATCH(N2338,'Tableau de correspondances'!W$7:AO$7,-1),TRUE),"Table 2","Table 1")</f>
        <v>Table 1</v>
      </c>
      <c r="J2338" s="73" t="str">
        <f t="shared" si="145"/>
        <v>non</v>
      </c>
      <c r="K2338" s="28"/>
      <c r="L2338" s="29"/>
      <c r="M2338" s="34">
        <f t="shared" si="146"/>
        <v>6</v>
      </c>
      <c r="N2338" s="16">
        <f t="shared" si="147"/>
        <v>6</v>
      </c>
      <c r="O2338" s="70">
        <f t="shared" si="148"/>
        <v>0.3</v>
      </c>
    </row>
    <row r="2339" spans="1:15" ht="18" thickBot="1" x14ac:dyDescent="0.4">
      <c r="A2339" s="15">
        <v>2330</v>
      </c>
      <c r="D2339" s="14"/>
      <c r="E2339" s="14"/>
      <c r="F2339" s="14"/>
      <c r="G2339" s="14"/>
      <c r="H2339" s="71">
        <f>MIN(VLOOKUP(O2339,'Tableau de correspondances'!B$8:T$31,MATCH(N2339,'Tableau de correspondances'!B$7:T$7,1),TRUE),VLOOKUP(O2339,'Tableau de correspondances'!W$8:AO$31,MATCH(N2339,'Tableau de correspondances'!W$7:AO$7,-1),TRUE))</f>
        <v>46</v>
      </c>
      <c r="I2339" s="78" t="str">
        <f>IF(VLOOKUP(O2339,'Tableau de correspondances'!B$8:T$31,MATCH(N2339,'Tableau de correspondances'!B$7:T$7,1),TRUE)&gt;VLOOKUP(O2339,'Tableau de correspondances'!W$8:AO$31,MATCH(N2339,'Tableau de correspondances'!W$7:AO$7,-1),TRUE),"Table 2","Table 1")</f>
        <v>Table 1</v>
      </c>
      <c r="J2339" s="73" t="str">
        <f t="shared" si="145"/>
        <v>non</v>
      </c>
      <c r="K2339" s="28"/>
      <c r="L2339" s="29"/>
      <c r="M2339" s="34">
        <f t="shared" si="146"/>
        <v>6</v>
      </c>
      <c r="N2339" s="16">
        <f t="shared" si="147"/>
        <v>6</v>
      </c>
      <c r="O2339" s="70">
        <f t="shared" si="148"/>
        <v>0.3</v>
      </c>
    </row>
    <row r="2340" spans="1:15" ht="18" thickBot="1" x14ac:dyDescent="0.4">
      <c r="A2340" s="15">
        <v>2331</v>
      </c>
      <c r="D2340" s="14"/>
      <c r="E2340" s="14"/>
      <c r="F2340" s="14"/>
      <c r="G2340" s="14"/>
      <c r="H2340" s="71">
        <f>MIN(VLOOKUP(O2340,'Tableau de correspondances'!B$8:T$31,MATCH(N2340,'Tableau de correspondances'!B$7:T$7,1),TRUE),VLOOKUP(O2340,'Tableau de correspondances'!W$8:AO$31,MATCH(N2340,'Tableau de correspondances'!W$7:AO$7,-1),TRUE))</f>
        <v>46</v>
      </c>
      <c r="I2340" s="78" t="str">
        <f>IF(VLOOKUP(O2340,'Tableau de correspondances'!B$8:T$31,MATCH(N2340,'Tableau de correspondances'!B$7:T$7,1),TRUE)&gt;VLOOKUP(O2340,'Tableau de correspondances'!W$8:AO$31,MATCH(N2340,'Tableau de correspondances'!W$7:AO$7,-1),TRUE),"Table 2","Table 1")</f>
        <v>Table 1</v>
      </c>
      <c r="J2340" s="73" t="str">
        <f t="shared" si="145"/>
        <v>non</v>
      </c>
      <c r="K2340" s="28"/>
      <c r="L2340" s="29"/>
      <c r="M2340" s="34">
        <f t="shared" si="146"/>
        <v>6</v>
      </c>
      <c r="N2340" s="16">
        <f t="shared" si="147"/>
        <v>6</v>
      </c>
      <c r="O2340" s="70">
        <f t="shared" si="148"/>
        <v>0.3</v>
      </c>
    </row>
    <row r="2341" spans="1:15" ht="18" thickBot="1" x14ac:dyDescent="0.4">
      <c r="A2341" s="15">
        <v>2332</v>
      </c>
      <c r="D2341" s="14"/>
      <c r="E2341" s="14"/>
      <c r="F2341" s="14"/>
      <c r="G2341" s="14"/>
      <c r="H2341" s="71">
        <f>MIN(VLOOKUP(O2341,'Tableau de correspondances'!B$8:T$31,MATCH(N2341,'Tableau de correspondances'!B$7:T$7,1),TRUE),VLOOKUP(O2341,'Tableau de correspondances'!W$8:AO$31,MATCH(N2341,'Tableau de correspondances'!W$7:AO$7,-1),TRUE))</f>
        <v>46</v>
      </c>
      <c r="I2341" s="78" t="str">
        <f>IF(VLOOKUP(O2341,'Tableau de correspondances'!B$8:T$31,MATCH(N2341,'Tableau de correspondances'!B$7:T$7,1),TRUE)&gt;VLOOKUP(O2341,'Tableau de correspondances'!W$8:AO$31,MATCH(N2341,'Tableau de correspondances'!W$7:AO$7,-1),TRUE),"Table 2","Table 1")</f>
        <v>Table 1</v>
      </c>
      <c r="J2341" s="73" t="str">
        <f t="shared" si="145"/>
        <v>non</v>
      </c>
      <c r="K2341" s="28"/>
      <c r="L2341" s="29"/>
      <c r="M2341" s="34">
        <f t="shared" si="146"/>
        <v>6</v>
      </c>
      <c r="N2341" s="16">
        <f t="shared" si="147"/>
        <v>6</v>
      </c>
      <c r="O2341" s="70">
        <f t="shared" si="148"/>
        <v>0.3</v>
      </c>
    </row>
    <row r="2342" spans="1:15" ht="18" thickBot="1" x14ac:dyDescent="0.4">
      <c r="A2342" s="15">
        <v>2333</v>
      </c>
      <c r="D2342" s="14"/>
      <c r="E2342" s="14"/>
      <c r="F2342" s="14"/>
      <c r="G2342" s="14"/>
      <c r="H2342" s="71">
        <f>MIN(VLOOKUP(O2342,'Tableau de correspondances'!B$8:T$31,MATCH(N2342,'Tableau de correspondances'!B$7:T$7,1),TRUE),VLOOKUP(O2342,'Tableau de correspondances'!W$8:AO$31,MATCH(N2342,'Tableau de correspondances'!W$7:AO$7,-1),TRUE))</f>
        <v>46</v>
      </c>
      <c r="I2342" s="78" t="str">
        <f>IF(VLOOKUP(O2342,'Tableau de correspondances'!B$8:T$31,MATCH(N2342,'Tableau de correspondances'!B$7:T$7,1),TRUE)&gt;VLOOKUP(O2342,'Tableau de correspondances'!W$8:AO$31,MATCH(N2342,'Tableau de correspondances'!W$7:AO$7,-1),TRUE),"Table 2","Table 1")</f>
        <v>Table 1</v>
      </c>
      <c r="J2342" s="73" t="str">
        <f t="shared" si="145"/>
        <v>non</v>
      </c>
      <c r="K2342" s="28"/>
      <c r="L2342" s="29"/>
      <c r="M2342" s="34">
        <f t="shared" si="146"/>
        <v>6</v>
      </c>
      <c r="N2342" s="16">
        <f t="shared" si="147"/>
        <v>6</v>
      </c>
      <c r="O2342" s="70">
        <f t="shared" si="148"/>
        <v>0.3</v>
      </c>
    </row>
    <row r="2343" spans="1:15" ht="18" thickBot="1" x14ac:dyDescent="0.4">
      <c r="A2343" s="15">
        <v>2334</v>
      </c>
      <c r="D2343" s="14"/>
      <c r="E2343" s="14"/>
      <c r="F2343" s="14"/>
      <c r="G2343" s="14"/>
      <c r="H2343" s="71">
        <f>MIN(VLOOKUP(O2343,'Tableau de correspondances'!B$8:T$31,MATCH(N2343,'Tableau de correspondances'!B$7:T$7,1),TRUE),VLOOKUP(O2343,'Tableau de correspondances'!W$8:AO$31,MATCH(N2343,'Tableau de correspondances'!W$7:AO$7,-1),TRUE))</f>
        <v>46</v>
      </c>
      <c r="I2343" s="78" t="str">
        <f>IF(VLOOKUP(O2343,'Tableau de correspondances'!B$8:T$31,MATCH(N2343,'Tableau de correspondances'!B$7:T$7,1),TRUE)&gt;VLOOKUP(O2343,'Tableau de correspondances'!W$8:AO$31,MATCH(N2343,'Tableau de correspondances'!W$7:AO$7,-1),TRUE),"Table 2","Table 1")</f>
        <v>Table 1</v>
      </c>
      <c r="J2343" s="73" t="str">
        <f t="shared" si="145"/>
        <v>non</v>
      </c>
      <c r="K2343" s="28"/>
      <c r="L2343" s="29"/>
      <c r="M2343" s="34">
        <f t="shared" si="146"/>
        <v>6</v>
      </c>
      <c r="N2343" s="16">
        <f t="shared" si="147"/>
        <v>6</v>
      </c>
      <c r="O2343" s="70">
        <f t="shared" si="148"/>
        <v>0.3</v>
      </c>
    </row>
    <row r="2344" spans="1:15" ht="18" thickBot="1" x14ac:dyDescent="0.4">
      <c r="A2344" s="15">
        <v>2335</v>
      </c>
      <c r="D2344" s="14"/>
      <c r="E2344" s="14"/>
      <c r="F2344" s="14"/>
      <c r="G2344" s="14"/>
      <c r="H2344" s="71">
        <f>MIN(VLOOKUP(O2344,'Tableau de correspondances'!B$8:T$31,MATCH(N2344,'Tableau de correspondances'!B$7:T$7,1),TRUE),VLOOKUP(O2344,'Tableau de correspondances'!W$8:AO$31,MATCH(N2344,'Tableau de correspondances'!W$7:AO$7,-1),TRUE))</f>
        <v>46</v>
      </c>
      <c r="I2344" s="78" t="str">
        <f>IF(VLOOKUP(O2344,'Tableau de correspondances'!B$8:T$31,MATCH(N2344,'Tableau de correspondances'!B$7:T$7,1),TRUE)&gt;VLOOKUP(O2344,'Tableau de correspondances'!W$8:AO$31,MATCH(N2344,'Tableau de correspondances'!W$7:AO$7,-1),TRUE),"Table 2","Table 1")</f>
        <v>Table 1</v>
      </c>
      <c r="J2344" s="73" t="str">
        <f t="shared" si="145"/>
        <v>non</v>
      </c>
      <c r="K2344" s="28"/>
      <c r="L2344" s="29"/>
      <c r="M2344" s="34">
        <f t="shared" si="146"/>
        <v>6</v>
      </c>
      <c r="N2344" s="16">
        <f t="shared" si="147"/>
        <v>6</v>
      </c>
      <c r="O2344" s="70">
        <f t="shared" si="148"/>
        <v>0.3</v>
      </c>
    </row>
    <row r="2345" spans="1:15" ht="18" thickBot="1" x14ac:dyDescent="0.4">
      <c r="A2345" s="15">
        <v>2336</v>
      </c>
      <c r="D2345" s="14"/>
      <c r="E2345" s="14"/>
      <c r="F2345" s="14"/>
      <c r="G2345" s="14"/>
      <c r="H2345" s="71">
        <f>MIN(VLOOKUP(O2345,'Tableau de correspondances'!B$8:T$31,MATCH(N2345,'Tableau de correspondances'!B$7:T$7,1),TRUE),VLOOKUP(O2345,'Tableau de correspondances'!W$8:AO$31,MATCH(N2345,'Tableau de correspondances'!W$7:AO$7,-1),TRUE))</f>
        <v>46</v>
      </c>
      <c r="I2345" s="78" t="str">
        <f>IF(VLOOKUP(O2345,'Tableau de correspondances'!B$8:T$31,MATCH(N2345,'Tableau de correspondances'!B$7:T$7,1),TRUE)&gt;VLOOKUP(O2345,'Tableau de correspondances'!W$8:AO$31,MATCH(N2345,'Tableau de correspondances'!W$7:AO$7,-1),TRUE),"Table 2","Table 1")</f>
        <v>Table 1</v>
      </c>
      <c r="J2345" s="73" t="str">
        <f t="shared" si="145"/>
        <v>non</v>
      </c>
      <c r="K2345" s="28"/>
      <c r="L2345" s="29"/>
      <c r="M2345" s="34">
        <f t="shared" si="146"/>
        <v>6</v>
      </c>
      <c r="N2345" s="16">
        <f t="shared" si="147"/>
        <v>6</v>
      </c>
      <c r="O2345" s="70">
        <f t="shared" si="148"/>
        <v>0.3</v>
      </c>
    </row>
    <row r="2346" spans="1:15" ht="18" thickBot="1" x14ac:dyDescent="0.4">
      <c r="A2346" s="15">
        <v>2337</v>
      </c>
      <c r="D2346" s="14"/>
      <c r="E2346" s="14"/>
      <c r="F2346" s="14"/>
      <c r="G2346" s="14"/>
      <c r="H2346" s="71">
        <f>MIN(VLOOKUP(O2346,'Tableau de correspondances'!B$8:T$31,MATCH(N2346,'Tableau de correspondances'!B$7:T$7,1),TRUE),VLOOKUP(O2346,'Tableau de correspondances'!W$8:AO$31,MATCH(N2346,'Tableau de correspondances'!W$7:AO$7,-1),TRUE))</f>
        <v>46</v>
      </c>
      <c r="I2346" s="78" t="str">
        <f>IF(VLOOKUP(O2346,'Tableau de correspondances'!B$8:T$31,MATCH(N2346,'Tableau de correspondances'!B$7:T$7,1),TRUE)&gt;VLOOKUP(O2346,'Tableau de correspondances'!W$8:AO$31,MATCH(N2346,'Tableau de correspondances'!W$7:AO$7,-1),TRUE),"Table 2","Table 1")</f>
        <v>Table 1</v>
      </c>
      <c r="J2346" s="73" t="str">
        <f t="shared" si="145"/>
        <v>non</v>
      </c>
      <c r="K2346" s="28"/>
      <c r="L2346" s="29"/>
      <c r="M2346" s="34">
        <f t="shared" si="146"/>
        <v>6</v>
      </c>
      <c r="N2346" s="16">
        <f t="shared" si="147"/>
        <v>6</v>
      </c>
      <c r="O2346" s="70">
        <f t="shared" si="148"/>
        <v>0.3</v>
      </c>
    </row>
    <row r="2347" spans="1:15" ht="18" thickBot="1" x14ac:dyDescent="0.4">
      <c r="A2347" s="15">
        <v>2338</v>
      </c>
      <c r="D2347" s="14"/>
      <c r="E2347" s="14"/>
      <c r="F2347" s="14"/>
      <c r="G2347" s="14"/>
      <c r="H2347" s="71">
        <f>MIN(VLOOKUP(O2347,'Tableau de correspondances'!B$8:T$31,MATCH(N2347,'Tableau de correspondances'!B$7:T$7,1),TRUE),VLOOKUP(O2347,'Tableau de correspondances'!W$8:AO$31,MATCH(N2347,'Tableau de correspondances'!W$7:AO$7,-1),TRUE))</f>
        <v>46</v>
      </c>
      <c r="I2347" s="78" t="str">
        <f>IF(VLOOKUP(O2347,'Tableau de correspondances'!B$8:T$31,MATCH(N2347,'Tableau de correspondances'!B$7:T$7,1),TRUE)&gt;VLOOKUP(O2347,'Tableau de correspondances'!W$8:AO$31,MATCH(N2347,'Tableau de correspondances'!W$7:AO$7,-1),TRUE),"Table 2","Table 1")</f>
        <v>Table 1</v>
      </c>
      <c r="J2347" s="73" t="str">
        <f t="shared" si="145"/>
        <v>non</v>
      </c>
      <c r="K2347" s="28"/>
      <c r="L2347" s="29"/>
      <c r="M2347" s="34">
        <f t="shared" si="146"/>
        <v>6</v>
      </c>
      <c r="N2347" s="16">
        <f t="shared" si="147"/>
        <v>6</v>
      </c>
      <c r="O2347" s="70">
        <f t="shared" si="148"/>
        <v>0.3</v>
      </c>
    </row>
    <row r="2348" spans="1:15" ht="18" thickBot="1" x14ac:dyDescent="0.4">
      <c r="A2348" s="15">
        <v>2339</v>
      </c>
      <c r="D2348" s="14"/>
      <c r="E2348" s="14"/>
      <c r="F2348" s="14"/>
      <c r="G2348" s="14"/>
      <c r="H2348" s="71">
        <f>MIN(VLOOKUP(O2348,'Tableau de correspondances'!B$8:T$31,MATCH(N2348,'Tableau de correspondances'!B$7:T$7,1),TRUE),VLOOKUP(O2348,'Tableau de correspondances'!W$8:AO$31,MATCH(N2348,'Tableau de correspondances'!W$7:AO$7,-1),TRUE))</f>
        <v>46</v>
      </c>
      <c r="I2348" s="78" t="str">
        <f>IF(VLOOKUP(O2348,'Tableau de correspondances'!B$8:T$31,MATCH(N2348,'Tableau de correspondances'!B$7:T$7,1),TRUE)&gt;VLOOKUP(O2348,'Tableau de correspondances'!W$8:AO$31,MATCH(N2348,'Tableau de correspondances'!W$7:AO$7,-1),TRUE),"Table 2","Table 1")</f>
        <v>Table 1</v>
      </c>
      <c r="J2348" s="73" t="str">
        <f t="shared" si="145"/>
        <v>non</v>
      </c>
      <c r="K2348" s="28"/>
      <c r="L2348" s="29"/>
      <c r="M2348" s="34">
        <f t="shared" si="146"/>
        <v>6</v>
      </c>
      <c r="N2348" s="16">
        <f t="shared" si="147"/>
        <v>6</v>
      </c>
      <c r="O2348" s="70">
        <f t="shared" si="148"/>
        <v>0.3</v>
      </c>
    </row>
    <row r="2349" spans="1:15" ht="18" thickBot="1" x14ac:dyDescent="0.4">
      <c r="A2349" s="15">
        <v>2340</v>
      </c>
      <c r="D2349" s="14"/>
      <c r="E2349" s="14"/>
      <c r="F2349" s="14"/>
      <c r="G2349" s="14"/>
      <c r="H2349" s="71">
        <f>MIN(VLOOKUP(O2349,'Tableau de correspondances'!B$8:T$31,MATCH(N2349,'Tableau de correspondances'!B$7:T$7,1),TRUE),VLOOKUP(O2349,'Tableau de correspondances'!W$8:AO$31,MATCH(N2349,'Tableau de correspondances'!W$7:AO$7,-1),TRUE))</f>
        <v>46</v>
      </c>
      <c r="I2349" s="78" t="str">
        <f>IF(VLOOKUP(O2349,'Tableau de correspondances'!B$8:T$31,MATCH(N2349,'Tableau de correspondances'!B$7:T$7,1),TRUE)&gt;VLOOKUP(O2349,'Tableau de correspondances'!W$8:AO$31,MATCH(N2349,'Tableau de correspondances'!W$7:AO$7,-1),TRUE),"Table 2","Table 1")</f>
        <v>Table 1</v>
      </c>
      <c r="J2349" s="73" t="str">
        <f t="shared" si="145"/>
        <v>non</v>
      </c>
      <c r="K2349" s="28"/>
      <c r="L2349" s="29"/>
      <c r="M2349" s="34">
        <f t="shared" si="146"/>
        <v>6</v>
      </c>
      <c r="N2349" s="16">
        <f t="shared" si="147"/>
        <v>6</v>
      </c>
      <c r="O2349" s="70">
        <f t="shared" si="148"/>
        <v>0.3</v>
      </c>
    </row>
    <row r="2350" spans="1:15" ht="18" thickBot="1" x14ac:dyDescent="0.4">
      <c r="A2350" s="15">
        <v>2341</v>
      </c>
      <c r="D2350" s="14"/>
      <c r="E2350" s="14"/>
      <c r="F2350" s="14"/>
      <c r="G2350" s="14"/>
      <c r="H2350" s="71">
        <f>MIN(VLOOKUP(O2350,'Tableau de correspondances'!B$8:T$31,MATCH(N2350,'Tableau de correspondances'!B$7:T$7,1),TRUE),VLOOKUP(O2350,'Tableau de correspondances'!W$8:AO$31,MATCH(N2350,'Tableau de correspondances'!W$7:AO$7,-1),TRUE))</f>
        <v>46</v>
      </c>
      <c r="I2350" s="78" t="str">
        <f>IF(VLOOKUP(O2350,'Tableau de correspondances'!B$8:T$31,MATCH(N2350,'Tableau de correspondances'!B$7:T$7,1),TRUE)&gt;VLOOKUP(O2350,'Tableau de correspondances'!W$8:AO$31,MATCH(N2350,'Tableau de correspondances'!W$7:AO$7,-1),TRUE),"Table 2","Table 1")</f>
        <v>Table 1</v>
      </c>
      <c r="J2350" s="73" t="str">
        <f t="shared" si="145"/>
        <v>non</v>
      </c>
      <c r="K2350" s="28"/>
      <c r="L2350" s="29"/>
      <c r="M2350" s="34">
        <f t="shared" si="146"/>
        <v>6</v>
      </c>
      <c r="N2350" s="16">
        <f t="shared" si="147"/>
        <v>6</v>
      </c>
      <c r="O2350" s="70">
        <f t="shared" si="148"/>
        <v>0.3</v>
      </c>
    </row>
    <row r="2351" spans="1:15" ht="18" thickBot="1" x14ac:dyDescent="0.4">
      <c r="A2351" s="15">
        <v>2342</v>
      </c>
      <c r="D2351" s="14"/>
      <c r="E2351" s="14"/>
      <c r="F2351" s="14"/>
      <c r="G2351" s="14"/>
      <c r="H2351" s="71">
        <f>MIN(VLOOKUP(O2351,'Tableau de correspondances'!B$8:T$31,MATCH(N2351,'Tableau de correspondances'!B$7:T$7,1),TRUE),VLOOKUP(O2351,'Tableau de correspondances'!W$8:AO$31,MATCH(N2351,'Tableau de correspondances'!W$7:AO$7,-1),TRUE))</f>
        <v>46</v>
      </c>
      <c r="I2351" s="78" t="str">
        <f>IF(VLOOKUP(O2351,'Tableau de correspondances'!B$8:T$31,MATCH(N2351,'Tableau de correspondances'!B$7:T$7,1),TRUE)&gt;VLOOKUP(O2351,'Tableau de correspondances'!W$8:AO$31,MATCH(N2351,'Tableau de correspondances'!W$7:AO$7,-1),TRUE),"Table 2","Table 1")</f>
        <v>Table 1</v>
      </c>
      <c r="J2351" s="73" t="str">
        <f t="shared" si="145"/>
        <v>non</v>
      </c>
      <c r="K2351" s="28"/>
      <c r="L2351" s="29"/>
      <c r="M2351" s="34">
        <f t="shared" si="146"/>
        <v>6</v>
      </c>
      <c r="N2351" s="16">
        <f t="shared" si="147"/>
        <v>6</v>
      </c>
      <c r="O2351" s="70">
        <f t="shared" si="148"/>
        <v>0.3</v>
      </c>
    </row>
    <row r="2352" spans="1:15" ht="18" thickBot="1" x14ac:dyDescent="0.4">
      <c r="A2352" s="15">
        <v>2343</v>
      </c>
      <c r="D2352" s="14"/>
      <c r="E2352" s="14"/>
      <c r="F2352" s="14"/>
      <c r="G2352" s="14"/>
      <c r="H2352" s="71">
        <f>MIN(VLOOKUP(O2352,'Tableau de correspondances'!B$8:T$31,MATCH(N2352,'Tableau de correspondances'!B$7:T$7,1),TRUE),VLOOKUP(O2352,'Tableau de correspondances'!W$8:AO$31,MATCH(N2352,'Tableau de correspondances'!W$7:AO$7,-1),TRUE))</f>
        <v>46</v>
      </c>
      <c r="I2352" s="78" t="str">
        <f>IF(VLOOKUP(O2352,'Tableau de correspondances'!B$8:T$31,MATCH(N2352,'Tableau de correspondances'!B$7:T$7,1),TRUE)&gt;VLOOKUP(O2352,'Tableau de correspondances'!W$8:AO$31,MATCH(N2352,'Tableau de correspondances'!W$7:AO$7,-1),TRUE),"Table 2","Table 1")</f>
        <v>Table 1</v>
      </c>
      <c r="J2352" s="73" t="str">
        <f t="shared" si="145"/>
        <v>non</v>
      </c>
      <c r="K2352" s="28"/>
      <c r="L2352" s="29"/>
      <c r="M2352" s="34">
        <f t="shared" si="146"/>
        <v>6</v>
      </c>
      <c r="N2352" s="16">
        <f t="shared" si="147"/>
        <v>6</v>
      </c>
      <c r="O2352" s="70">
        <f t="shared" si="148"/>
        <v>0.3</v>
      </c>
    </row>
    <row r="2353" spans="1:15" ht="18" thickBot="1" x14ac:dyDescent="0.4">
      <c r="A2353" s="15">
        <v>2344</v>
      </c>
      <c r="D2353" s="14"/>
      <c r="E2353" s="14"/>
      <c r="F2353" s="14"/>
      <c r="G2353" s="14"/>
      <c r="H2353" s="71">
        <f>MIN(VLOOKUP(O2353,'Tableau de correspondances'!B$8:T$31,MATCH(N2353,'Tableau de correspondances'!B$7:T$7,1),TRUE),VLOOKUP(O2353,'Tableau de correspondances'!W$8:AO$31,MATCH(N2353,'Tableau de correspondances'!W$7:AO$7,-1),TRUE))</f>
        <v>46</v>
      </c>
      <c r="I2353" s="78" t="str">
        <f>IF(VLOOKUP(O2353,'Tableau de correspondances'!B$8:T$31,MATCH(N2353,'Tableau de correspondances'!B$7:T$7,1),TRUE)&gt;VLOOKUP(O2353,'Tableau de correspondances'!W$8:AO$31,MATCH(N2353,'Tableau de correspondances'!W$7:AO$7,-1),TRUE),"Table 2","Table 1")</f>
        <v>Table 1</v>
      </c>
      <c r="J2353" s="73" t="str">
        <f t="shared" si="145"/>
        <v>non</v>
      </c>
      <c r="K2353" s="28"/>
      <c r="L2353" s="29"/>
      <c r="M2353" s="34">
        <f t="shared" si="146"/>
        <v>6</v>
      </c>
      <c r="N2353" s="16">
        <f t="shared" si="147"/>
        <v>6</v>
      </c>
      <c r="O2353" s="70">
        <f t="shared" si="148"/>
        <v>0.3</v>
      </c>
    </row>
    <row r="2354" spans="1:15" ht="18" thickBot="1" x14ac:dyDescent="0.4">
      <c r="A2354" s="15">
        <v>2345</v>
      </c>
      <c r="D2354" s="14"/>
      <c r="E2354" s="14"/>
      <c r="F2354" s="14"/>
      <c r="G2354" s="14"/>
      <c r="H2354" s="71">
        <f>MIN(VLOOKUP(O2354,'Tableau de correspondances'!B$8:T$31,MATCH(N2354,'Tableau de correspondances'!B$7:T$7,1),TRUE),VLOOKUP(O2354,'Tableau de correspondances'!W$8:AO$31,MATCH(N2354,'Tableau de correspondances'!W$7:AO$7,-1),TRUE))</f>
        <v>46</v>
      </c>
      <c r="I2354" s="78" t="str">
        <f>IF(VLOOKUP(O2354,'Tableau de correspondances'!B$8:T$31,MATCH(N2354,'Tableau de correspondances'!B$7:T$7,1),TRUE)&gt;VLOOKUP(O2354,'Tableau de correspondances'!W$8:AO$31,MATCH(N2354,'Tableau de correspondances'!W$7:AO$7,-1),TRUE),"Table 2","Table 1")</f>
        <v>Table 1</v>
      </c>
      <c r="J2354" s="73" t="str">
        <f t="shared" si="145"/>
        <v>non</v>
      </c>
      <c r="K2354" s="28"/>
      <c r="L2354" s="29"/>
      <c r="M2354" s="34">
        <f t="shared" si="146"/>
        <v>6</v>
      </c>
      <c r="N2354" s="16">
        <f t="shared" si="147"/>
        <v>6</v>
      </c>
      <c r="O2354" s="70">
        <f t="shared" si="148"/>
        <v>0.3</v>
      </c>
    </row>
    <row r="2355" spans="1:15" ht="18" thickBot="1" x14ac:dyDescent="0.4">
      <c r="A2355" s="15">
        <v>2346</v>
      </c>
      <c r="D2355" s="14"/>
      <c r="E2355" s="14"/>
      <c r="F2355" s="14"/>
      <c r="G2355" s="14"/>
      <c r="H2355" s="71">
        <f>MIN(VLOOKUP(O2355,'Tableau de correspondances'!B$8:T$31,MATCH(N2355,'Tableau de correspondances'!B$7:T$7,1),TRUE),VLOOKUP(O2355,'Tableau de correspondances'!W$8:AO$31,MATCH(N2355,'Tableau de correspondances'!W$7:AO$7,-1),TRUE))</f>
        <v>46</v>
      </c>
      <c r="I2355" s="78" t="str">
        <f>IF(VLOOKUP(O2355,'Tableau de correspondances'!B$8:T$31,MATCH(N2355,'Tableau de correspondances'!B$7:T$7,1),TRUE)&gt;VLOOKUP(O2355,'Tableau de correspondances'!W$8:AO$31,MATCH(N2355,'Tableau de correspondances'!W$7:AO$7,-1),TRUE),"Table 2","Table 1")</f>
        <v>Table 1</v>
      </c>
      <c r="J2355" s="73" t="str">
        <f t="shared" si="145"/>
        <v>non</v>
      </c>
      <c r="K2355" s="28"/>
      <c r="L2355" s="29"/>
      <c r="M2355" s="34">
        <f t="shared" si="146"/>
        <v>6</v>
      </c>
      <c r="N2355" s="16">
        <f t="shared" si="147"/>
        <v>6</v>
      </c>
      <c r="O2355" s="70">
        <f t="shared" si="148"/>
        <v>0.3</v>
      </c>
    </row>
    <row r="2356" spans="1:15" ht="18" thickBot="1" x14ac:dyDescent="0.4">
      <c r="A2356" s="15">
        <v>2347</v>
      </c>
      <c r="D2356" s="14"/>
      <c r="E2356" s="14"/>
      <c r="F2356" s="14"/>
      <c r="G2356" s="14"/>
      <c r="H2356" s="71">
        <f>MIN(VLOOKUP(O2356,'Tableau de correspondances'!B$8:T$31,MATCH(N2356,'Tableau de correspondances'!B$7:T$7,1),TRUE),VLOOKUP(O2356,'Tableau de correspondances'!W$8:AO$31,MATCH(N2356,'Tableau de correspondances'!W$7:AO$7,-1),TRUE))</f>
        <v>46</v>
      </c>
      <c r="I2356" s="78" t="str">
        <f>IF(VLOOKUP(O2356,'Tableau de correspondances'!B$8:T$31,MATCH(N2356,'Tableau de correspondances'!B$7:T$7,1),TRUE)&gt;VLOOKUP(O2356,'Tableau de correspondances'!W$8:AO$31,MATCH(N2356,'Tableau de correspondances'!W$7:AO$7,-1),TRUE),"Table 2","Table 1")</f>
        <v>Table 1</v>
      </c>
      <c r="J2356" s="73" t="str">
        <f t="shared" si="145"/>
        <v>non</v>
      </c>
      <c r="K2356" s="28"/>
      <c r="L2356" s="29"/>
      <c r="M2356" s="34">
        <f t="shared" si="146"/>
        <v>6</v>
      </c>
      <c r="N2356" s="16">
        <f t="shared" si="147"/>
        <v>6</v>
      </c>
      <c r="O2356" s="70">
        <f t="shared" si="148"/>
        <v>0.3</v>
      </c>
    </row>
    <row r="2357" spans="1:15" ht="18" thickBot="1" x14ac:dyDescent="0.4">
      <c r="A2357" s="15">
        <v>2348</v>
      </c>
      <c r="D2357" s="14"/>
      <c r="E2357" s="14"/>
      <c r="F2357" s="14"/>
      <c r="G2357" s="14"/>
      <c r="H2357" s="71">
        <f>MIN(VLOOKUP(O2357,'Tableau de correspondances'!B$8:T$31,MATCH(N2357,'Tableau de correspondances'!B$7:T$7,1),TRUE),VLOOKUP(O2357,'Tableau de correspondances'!W$8:AO$31,MATCH(N2357,'Tableau de correspondances'!W$7:AO$7,-1),TRUE))</f>
        <v>46</v>
      </c>
      <c r="I2357" s="78" t="str">
        <f>IF(VLOOKUP(O2357,'Tableau de correspondances'!B$8:T$31,MATCH(N2357,'Tableau de correspondances'!B$7:T$7,1),TRUE)&gt;VLOOKUP(O2357,'Tableau de correspondances'!W$8:AO$31,MATCH(N2357,'Tableau de correspondances'!W$7:AO$7,-1),TRUE),"Table 2","Table 1")</f>
        <v>Table 1</v>
      </c>
      <c r="J2357" s="73" t="str">
        <f t="shared" si="145"/>
        <v>non</v>
      </c>
      <c r="K2357" s="28"/>
      <c r="L2357" s="29"/>
      <c r="M2357" s="34">
        <f t="shared" si="146"/>
        <v>6</v>
      </c>
      <c r="N2357" s="16">
        <f t="shared" si="147"/>
        <v>6</v>
      </c>
      <c r="O2357" s="70">
        <f t="shared" si="148"/>
        <v>0.3</v>
      </c>
    </row>
    <row r="2358" spans="1:15" ht="18" thickBot="1" x14ac:dyDescent="0.4">
      <c r="A2358" s="15">
        <v>2349</v>
      </c>
      <c r="D2358" s="14"/>
      <c r="E2358" s="14"/>
      <c r="F2358" s="14"/>
      <c r="G2358" s="14"/>
      <c r="H2358" s="71">
        <f>MIN(VLOOKUP(O2358,'Tableau de correspondances'!B$8:T$31,MATCH(N2358,'Tableau de correspondances'!B$7:T$7,1),TRUE),VLOOKUP(O2358,'Tableau de correspondances'!W$8:AO$31,MATCH(N2358,'Tableau de correspondances'!W$7:AO$7,-1),TRUE))</f>
        <v>46</v>
      </c>
      <c r="I2358" s="78" t="str">
        <f>IF(VLOOKUP(O2358,'Tableau de correspondances'!B$8:T$31,MATCH(N2358,'Tableau de correspondances'!B$7:T$7,1),TRUE)&gt;VLOOKUP(O2358,'Tableau de correspondances'!W$8:AO$31,MATCH(N2358,'Tableau de correspondances'!W$7:AO$7,-1),TRUE),"Table 2","Table 1")</f>
        <v>Table 1</v>
      </c>
      <c r="J2358" s="73" t="str">
        <f t="shared" si="145"/>
        <v>non</v>
      </c>
      <c r="K2358" s="28"/>
      <c r="L2358" s="29"/>
      <c r="M2358" s="34">
        <f t="shared" si="146"/>
        <v>6</v>
      </c>
      <c r="N2358" s="16">
        <f t="shared" si="147"/>
        <v>6</v>
      </c>
      <c r="O2358" s="70">
        <f t="shared" si="148"/>
        <v>0.3</v>
      </c>
    </row>
    <row r="2359" spans="1:15" ht="18" thickBot="1" x14ac:dyDescent="0.4">
      <c r="A2359" s="15">
        <v>2350</v>
      </c>
      <c r="D2359" s="14"/>
      <c r="E2359" s="14"/>
      <c r="F2359" s="14"/>
      <c r="G2359" s="14"/>
      <c r="H2359" s="71">
        <f>MIN(VLOOKUP(O2359,'Tableau de correspondances'!B$8:T$31,MATCH(N2359,'Tableau de correspondances'!B$7:T$7,1),TRUE),VLOOKUP(O2359,'Tableau de correspondances'!W$8:AO$31,MATCH(N2359,'Tableau de correspondances'!W$7:AO$7,-1),TRUE))</f>
        <v>46</v>
      </c>
      <c r="I2359" s="78" t="str">
        <f>IF(VLOOKUP(O2359,'Tableau de correspondances'!B$8:T$31,MATCH(N2359,'Tableau de correspondances'!B$7:T$7,1),TRUE)&gt;VLOOKUP(O2359,'Tableau de correspondances'!W$8:AO$31,MATCH(N2359,'Tableau de correspondances'!W$7:AO$7,-1),TRUE),"Table 2","Table 1")</f>
        <v>Table 1</v>
      </c>
      <c r="J2359" s="73" t="str">
        <f t="shared" si="145"/>
        <v>non</v>
      </c>
      <c r="K2359" s="28"/>
      <c r="L2359" s="29"/>
      <c r="M2359" s="34">
        <f t="shared" si="146"/>
        <v>6</v>
      </c>
      <c r="N2359" s="16">
        <f t="shared" si="147"/>
        <v>6</v>
      </c>
      <c r="O2359" s="70">
        <f t="shared" si="148"/>
        <v>0.3</v>
      </c>
    </row>
    <row r="2360" spans="1:15" ht="18" thickBot="1" x14ac:dyDescent="0.4">
      <c r="A2360" s="15">
        <v>2351</v>
      </c>
      <c r="D2360" s="14"/>
      <c r="E2360" s="14"/>
      <c r="F2360" s="14"/>
      <c r="G2360" s="14"/>
      <c r="H2360" s="71">
        <f>MIN(VLOOKUP(O2360,'Tableau de correspondances'!B$8:T$31,MATCH(N2360,'Tableau de correspondances'!B$7:T$7,1),TRUE),VLOOKUP(O2360,'Tableau de correspondances'!W$8:AO$31,MATCH(N2360,'Tableau de correspondances'!W$7:AO$7,-1),TRUE))</f>
        <v>46</v>
      </c>
      <c r="I2360" s="78" t="str">
        <f>IF(VLOOKUP(O2360,'Tableau de correspondances'!B$8:T$31,MATCH(N2360,'Tableau de correspondances'!B$7:T$7,1),TRUE)&gt;VLOOKUP(O2360,'Tableau de correspondances'!W$8:AO$31,MATCH(N2360,'Tableau de correspondances'!W$7:AO$7,-1),TRUE),"Table 2","Table 1")</f>
        <v>Table 1</v>
      </c>
      <c r="J2360" s="73" t="str">
        <f t="shared" si="145"/>
        <v>non</v>
      </c>
      <c r="K2360" s="28"/>
      <c r="L2360" s="29"/>
      <c r="M2360" s="34">
        <f t="shared" si="146"/>
        <v>6</v>
      </c>
      <c r="N2360" s="16">
        <f t="shared" si="147"/>
        <v>6</v>
      </c>
      <c r="O2360" s="70">
        <f t="shared" si="148"/>
        <v>0.3</v>
      </c>
    </row>
    <row r="2361" spans="1:15" ht="18" thickBot="1" x14ac:dyDescent="0.4">
      <c r="A2361" s="15">
        <v>2352</v>
      </c>
      <c r="D2361" s="14"/>
      <c r="E2361" s="14"/>
      <c r="F2361" s="14"/>
      <c r="G2361" s="14"/>
      <c r="H2361" s="71">
        <f>MIN(VLOOKUP(O2361,'Tableau de correspondances'!B$8:T$31,MATCH(N2361,'Tableau de correspondances'!B$7:T$7,1),TRUE),VLOOKUP(O2361,'Tableau de correspondances'!W$8:AO$31,MATCH(N2361,'Tableau de correspondances'!W$7:AO$7,-1),TRUE))</f>
        <v>46</v>
      </c>
      <c r="I2361" s="78" t="str">
        <f>IF(VLOOKUP(O2361,'Tableau de correspondances'!B$8:T$31,MATCH(N2361,'Tableau de correspondances'!B$7:T$7,1),TRUE)&gt;VLOOKUP(O2361,'Tableau de correspondances'!W$8:AO$31,MATCH(N2361,'Tableau de correspondances'!W$7:AO$7,-1),TRUE),"Table 2","Table 1")</f>
        <v>Table 1</v>
      </c>
      <c r="J2361" s="73" t="str">
        <f t="shared" si="145"/>
        <v>non</v>
      </c>
      <c r="K2361" s="28"/>
      <c r="L2361" s="29"/>
      <c r="M2361" s="34">
        <f t="shared" si="146"/>
        <v>6</v>
      </c>
      <c r="N2361" s="16">
        <f t="shared" si="147"/>
        <v>6</v>
      </c>
      <c r="O2361" s="70">
        <f t="shared" si="148"/>
        <v>0.3</v>
      </c>
    </row>
    <row r="2362" spans="1:15" ht="18" thickBot="1" x14ac:dyDescent="0.4">
      <c r="A2362" s="15">
        <v>2353</v>
      </c>
      <c r="D2362" s="14"/>
      <c r="E2362" s="14"/>
      <c r="F2362" s="14"/>
      <c r="G2362" s="14"/>
      <c r="H2362" s="71">
        <f>MIN(VLOOKUP(O2362,'Tableau de correspondances'!B$8:T$31,MATCH(N2362,'Tableau de correspondances'!B$7:T$7,1),TRUE),VLOOKUP(O2362,'Tableau de correspondances'!W$8:AO$31,MATCH(N2362,'Tableau de correspondances'!W$7:AO$7,-1),TRUE))</f>
        <v>46</v>
      </c>
      <c r="I2362" s="78" t="str">
        <f>IF(VLOOKUP(O2362,'Tableau de correspondances'!B$8:T$31,MATCH(N2362,'Tableau de correspondances'!B$7:T$7,1),TRUE)&gt;VLOOKUP(O2362,'Tableau de correspondances'!W$8:AO$31,MATCH(N2362,'Tableau de correspondances'!W$7:AO$7,-1),TRUE),"Table 2","Table 1")</f>
        <v>Table 1</v>
      </c>
      <c r="J2362" s="73" t="str">
        <f t="shared" si="145"/>
        <v>non</v>
      </c>
      <c r="K2362" s="28"/>
      <c r="L2362" s="29"/>
      <c r="M2362" s="34">
        <f t="shared" si="146"/>
        <v>6</v>
      </c>
      <c r="N2362" s="16">
        <f t="shared" si="147"/>
        <v>6</v>
      </c>
      <c r="O2362" s="70">
        <f t="shared" si="148"/>
        <v>0.3</v>
      </c>
    </row>
    <row r="2363" spans="1:15" ht="18" thickBot="1" x14ac:dyDescent="0.4">
      <c r="A2363" s="15">
        <v>2354</v>
      </c>
      <c r="D2363" s="14"/>
      <c r="E2363" s="14"/>
      <c r="F2363" s="14"/>
      <c r="G2363" s="14"/>
      <c r="H2363" s="71">
        <f>MIN(VLOOKUP(O2363,'Tableau de correspondances'!B$8:T$31,MATCH(N2363,'Tableau de correspondances'!B$7:T$7,1),TRUE),VLOOKUP(O2363,'Tableau de correspondances'!W$8:AO$31,MATCH(N2363,'Tableau de correspondances'!W$7:AO$7,-1),TRUE))</f>
        <v>46</v>
      </c>
      <c r="I2363" s="78" t="str">
        <f>IF(VLOOKUP(O2363,'Tableau de correspondances'!B$8:T$31,MATCH(N2363,'Tableau de correspondances'!B$7:T$7,1),TRUE)&gt;VLOOKUP(O2363,'Tableau de correspondances'!W$8:AO$31,MATCH(N2363,'Tableau de correspondances'!W$7:AO$7,-1),TRUE),"Table 2","Table 1")</f>
        <v>Table 1</v>
      </c>
      <c r="J2363" s="73" t="str">
        <f t="shared" si="145"/>
        <v>non</v>
      </c>
      <c r="K2363" s="28"/>
      <c r="L2363" s="29"/>
      <c r="M2363" s="34">
        <f t="shared" si="146"/>
        <v>6</v>
      </c>
      <c r="N2363" s="16">
        <f t="shared" si="147"/>
        <v>6</v>
      </c>
      <c r="O2363" s="70">
        <f t="shared" si="148"/>
        <v>0.3</v>
      </c>
    </row>
    <row r="2364" spans="1:15" ht="18" thickBot="1" x14ac:dyDescent="0.4">
      <c r="A2364" s="15">
        <v>2355</v>
      </c>
      <c r="D2364" s="14"/>
      <c r="E2364" s="14"/>
      <c r="F2364" s="14"/>
      <c r="G2364" s="14"/>
      <c r="H2364" s="71">
        <f>MIN(VLOOKUP(O2364,'Tableau de correspondances'!B$8:T$31,MATCH(N2364,'Tableau de correspondances'!B$7:T$7,1),TRUE),VLOOKUP(O2364,'Tableau de correspondances'!W$8:AO$31,MATCH(N2364,'Tableau de correspondances'!W$7:AO$7,-1),TRUE))</f>
        <v>46</v>
      </c>
      <c r="I2364" s="78" t="str">
        <f>IF(VLOOKUP(O2364,'Tableau de correspondances'!B$8:T$31,MATCH(N2364,'Tableau de correspondances'!B$7:T$7,1),TRUE)&gt;VLOOKUP(O2364,'Tableau de correspondances'!W$8:AO$31,MATCH(N2364,'Tableau de correspondances'!W$7:AO$7,-1),TRUE),"Table 2","Table 1")</f>
        <v>Table 1</v>
      </c>
      <c r="J2364" s="73" t="str">
        <f t="shared" si="145"/>
        <v>non</v>
      </c>
      <c r="K2364" s="28"/>
      <c r="L2364" s="29"/>
      <c r="M2364" s="34">
        <f t="shared" si="146"/>
        <v>6</v>
      </c>
      <c r="N2364" s="16">
        <f t="shared" si="147"/>
        <v>6</v>
      </c>
      <c r="O2364" s="70">
        <f t="shared" si="148"/>
        <v>0.3</v>
      </c>
    </row>
    <row r="2365" spans="1:15" ht="18" thickBot="1" x14ac:dyDescent="0.4">
      <c r="A2365" s="15">
        <v>2356</v>
      </c>
      <c r="D2365" s="14"/>
      <c r="E2365" s="14"/>
      <c r="F2365" s="14"/>
      <c r="G2365" s="14"/>
      <c r="H2365" s="71">
        <f>MIN(VLOOKUP(O2365,'Tableau de correspondances'!B$8:T$31,MATCH(N2365,'Tableau de correspondances'!B$7:T$7,1),TRUE),VLOOKUP(O2365,'Tableau de correspondances'!W$8:AO$31,MATCH(N2365,'Tableau de correspondances'!W$7:AO$7,-1),TRUE))</f>
        <v>46</v>
      </c>
      <c r="I2365" s="78" t="str">
        <f>IF(VLOOKUP(O2365,'Tableau de correspondances'!B$8:T$31,MATCH(N2365,'Tableau de correspondances'!B$7:T$7,1),TRUE)&gt;VLOOKUP(O2365,'Tableau de correspondances'!W$8:AO$31,MATCH(N2365,'Tableau de correspondances'!W$7:AO$7,-1),TRUE),"Table 2","Table 1")</f>
        <v>Table 1</v>
      </c>
      <c r="J2365" s="73" t="str">
        <f t="shared" si="145"/>
        <v>non</v>
      </c>
      <c r="K2365" s="28"/>
      <c r="L2365" s="29"/>
      <c r="M2365" s="34">
        <f t="shared" si="146"/>
        <v>6</v>
      </c>
      <c r="N2365" s="16">
        <f t="shared" si="147"/>
        <v>6</v>
      </c>
      <c r="O2365" s="70">
        <f t="shared" si="148"/>
        <v>0.3</v>
      </c>
    </row>
    <row r="2366" spans="1:15" ht="18" thickBot="1" x14ac:dyDescent="0.4">
      <c r="A2366" s="15">
        <v>2357</v>
      </c>
      <c r="D2366" s="14"/>
      <c r="E2366" s="14"/>
      <c r="F2366" s="14"/>
      <c r="G2366" s="14"/>
      <c r="H2366" s="71">
        <f>MIN(VLOOKUP(O2366,'Tableau de correspondances'!B$8:T$31,MATCH(N2366,'Tableau de correspondances'!B$7:T$7,1),TRUE),VLOOKUP(O2366,'Tableau de correspondances'!W$8:AO$31,MATCH(N2366,'Tableau de correspondances'!W$7:AO$7,-1),TRUE))</f>
        <v>46</v>
      </c>
      <c r="I2366" s="78" t="str">
        <f>IF(VLOOKUP(O2366,'Tableau de correspondances'!B$8:T$31,MATCH(N2366,'Tableau de correspondances'!B$7:T$7,1),TRUE)&gt;VLOOKUP(O2366,'Tableau de correspondances'!W$8:AO$31,MATCH(N2366,'Tableau de correspondances'!W$7:AO$7,-1),TRUE),"Table 2","Table 1")</f>
        <v>Table 1</v>
      </c>
      <c r="J2366" s="73" t="str">
        <f t="shared" si="145"/>
        <v>non</v>
      </c>
      <c r="K2366" s="28"/>
      <c r="L2366" s="29"/>
      <c r="M2366" s="34">
        <f t="shared" si="146"/>
        <v>6</v>
      </c>
      <c r="N2366" s="16">
        <f t="shared" si="147"/>
        <v>6</v>
      </c>
      <c r="O2366" s="70">
        <f t="shared" si="148"/>
        <v>0.3</v>
      </c>
    </row>
    <row r="2367" spans="1:15" ht="18" thickBot="1" x14ac:dyDescent="0.4">
      <c r="A2367" s="15">
        <v>2358</v>
      </c>
      <c r="D2367" s="14"/>
      <c r="E2367" s="14"/>
      <c r="F2367" s="14"/>
      <c r="G2367" s="14"/>
      <c r="H2367" s="71">
        <f>MIN(VLOOKUP(O2367,'Tableau de correspondances'!B$8:T$31,MATCH(N2367,'Tableau de correspondances'!B$7:T$7,1),TRUE),VLOOKUP(O2367,'Tableau de correspondances'!W$8:AO$31,MATCH(N2367,'Tableau de correspondances'!W$7:AO$7,-1),TRUE))</f>
        <v>46</v>
      </c>
      <c r="I2367" s="78" t="str">
        <f>IF(VLOOKUP(O2367,'Tableau de correspondances'!B$8:T$31,MATCH(N2367,'Tableau de correspondances'!B$7:T$7,1),TRUE)&gt;VLOOKUP(O2367,'Tableau de correspondances'!W$8:AO$31,MATCH(N2367,'Tableau de correspondances'!W$7:AO$7,-1),TRUE),"Table 2","Table 1")</f>
        <v>Table 1</v>
      </c>
      <c r="J2367" s="73" t="str">
        <f t="shared" si="145"/>
        <v>non</v>
      </c>
      <c r="K2367" s="28"/>
      <c r="L2367" s="29"/>
      <c r="M2367" s="34">
        <f t="shared" si="146"/>
        <v>6</v>
      </c>
      <c r="N2367" s="16">
        <f t="shared" si="147"/>
        <v>6</v>
      </c>
      <c r="O2367" s="70">
        <f t="shared" si="148"/>
        <v>0.3</v>
      </c>
    </row>
    <row r="2368" spans="1:15" ht="18" thickBot="1" x14ac:dyDescent="0.4">
      <c r="A2368" s="15">
        <v>2359</v>
      </c>
      <c r="D2368" s="14"/>
      <c r="E2368" s="14"/>
      <c r="F2368" s="14"/>
      <c r="G2368" s="14"/>
      <c r="H2368" s="71">
        <f>MIN(VLOOKUP(O2368,'Tableau de correspondances'!B$8:T$31,MATCH(N2368,'Tableau de correspondances'!B$7:T$7,1),TRUE),VLOOKUP(O2368,'Tableau de correspondances'!W$8:AO$31,MATCH(N2368,'Tableau de correspondances'!W$7:AO$7,-1),TRUE))</f>
        <v>46</v>
      </c>
      <c r="I2368" s="78" t="str">
        <f>IF(VLOOKUP(O2368,'Tableau de correspondances'!B$8:T$31,MATCH(N2368,'Tableau de correspondances'!B$7:T$7,1),TRUE)&gt;VLOOKUP(O2368,'Tableau de correspondances'!W$8:AO$31,MATCH(N2368,'Tableau de correspondances'!W$7:AO$7,-1),TRUE),"Table 2","Table 1")</f>
        <v>Table 1</v>
      </c>
      <c r="J2368" s="73" t="str">
        <f t="shared" si="145"/>
        <v>non</v>
      </c>
      <c r="K2368" s="28"/>
      <c r="L2368" s="29"/>
      <c r="M2368" s="34">
        <f t="shared" si="146"/>
        <v>6</v>
      </c>
      <c r="N2368" s="16">
        <f t="shared" si="147"/>
        <v>6</v>
      </c>
      <c r="O2368" s="70">
        <f t="shared" si="148"/>
        <v>0.3</v>
      </c>
    </row>
    <row r="2369" spans="1:15" ht="18" thickBot="1" x14ac:dyDescent="0.4">
      <c r="A2369" s="15">
        <v>2360</v>
      </c>
      <c r="D2369" s="14"/>
      <c r="E2369" s="14"/>
      <c r="F2369" s="14"/>
      <c r="G2369" s="14"/>
      <c r="H2369" s="71">
        <f>MIN(VLOOKUP(O2369,'Tableau de correspondances'!B$8:T$31,MATCH(N2369,'Tableau de correspondances'!B$7:T$7,1),TRUE),VLOOKUP(O2369,'Tableau de correspondances'!W$8:AO$31,MATCH(N2369,'Tableau de correspondances'!W$7:AO$7,-1),TRUE))</f>
        <v>46</v>
      </c>
      <c r="I2369" s="78" t="str">
        <f>IF(VLOOKUP(O2369,'Tableau de correspondances'!B$8:T$31,MATCH(N2369,'Tableau de correspondances'!B$7:T$7,1),TRUE)&gt;VLOOKUP(O2369,'Tableau de correspondances'!W$8:AO$31,MATCH(N2369,'Tableau de correspondances'!W$7:AO$7,-1),TRUE),"Table 2","Table 1")</f>
        <v>Table 1</v>
      </c>
      <c r="J2369" s="73" t="str">
        <f t="shared" si="145"/>
        <v>non</v>
      </c>
      <c r="K2369" s="28"/>
      <c r="L2369" s="29"/>
      <c r="M2369" s="34">
        <f t="shared" si="146"/>
        <v>6</v>
      </c>
      <c r="N2369" s="16">
        <f t="shared" si="147"/>
        <v>6</v>
      </c>
      <c r="O2369" s="70">
        <f t="shared" si="148"/>
        <v>0.3</v>
      </c>
    </row>
    <row r="2370" spans="1:15" ht="18" thickBot="1" x14ac:dyDescent="0.4">
      <c r="A2370" s="15">
        <v>2361</v>
      </c>
      <c r="D2370" s="14"/>
      <c r="E2370" s="14"/>
      <c r="F2370" s="14"/>
      <c r="G2370" s="14"/>
      <c r="H2370" s="71">
        <f>MIN(VLOOKUP(O2370,'Tableau de correspondances'!B$8:T$31,MATCH(N2370,'Tableau de correspondances'!B$7:T$7,1),TRUE),VLOOKUP(O2370,'Tableau de correspondances'!W$8:AO$31,MATCH(N2370,'Tableau de correspondances'!W$7:AO$7,-1),TRUE))</f>
        <v>46</v>
      </c>
      <c r="I2370" s="78" t="str">
        <f>IF(VLOOKUP(O2370,'Tableau de correspondances'!B$8:T$31,MATCH(N2370,'Tableau de correspondances'!B$7:T$7,1),TRUE)&gt;VLOOKUP(O2370,'Tableau de correspondances'!W$8:AO$31,MATCH(N2370,'Tableau de correspondances'!W$7:AO$7,-1),TRUE),"Table 2","Table 1")</f>
        <v>Table 1</v>
      </c>
      <c r="J2370" s="73" t="str">
        <f t="shared" si="145"/>
        <v>non</v>
      </c>
      <c r="K2370" s="28"/>
      <c r="L2370" s="29"/>
      <c r="M2370" s="34">
        <f t="shared" si="146"/>
        <v>6</v>
      </c>
      <c r="N2370" s="16">
        <f t="shared" si="147"/>
        <v>6</v>
      </c>
      <c r="O2370" s="70">
        <f t="shared" si="148"/>
        <v>0.3</v>
      </c>
    </row>
    <row r="2371" spans="1:15" ht="18" thickBot="1" x14ac:dyDescent="0.4">
      <c r="A2371" s="15">
        <v>2362</v>
      </c>
      <c r="D2371" s="14"/>
      <c r="E2371" s="14"/>
      <c r="F2371" s="14"/>
      <c r="G2371" s="14"/>
      <c r="H2371" s="71">
        <f>MIN(VLOOKUP(O2371,'Tableau de correspondances'!B$8:T$31,MATCH(N2371,'Tableau de correspondances'!B$7:T$7,1),TRUE),VLOOKUP(O2371,'Tableau de correspondances'!W$8:AO$31,MATCH(N2371,'Tableau de correspondances'!W$7:AO$7,-1),TRUE))</f>
        <v>46</v>
      </c>
      <c r="I2371" s="78" t="str">
        <f>IF(VLOOKUP(O2371,'Tableau de correspondances'!B$8:T$31,MATCH(N2371,'Tableau de correspondances'!B$7:T$7,1),TRUE)&gt;VLOOKUP(O2371,'Tableau de correspondances'!W$8:AO$31,MATCH(N2371,'Tableau de correspondances'!W$7:AO$7,-1),TRUE),"Table 2","Table 1")</f>
        <v>Table 1</v>
      </c>
      <c r="J2371" s="73" t="str">
        <f t="shared" si="145"/>
        <v>non</v>
      </c>
      <c r="K2371" s="28"/>
      <c r="L2371" s="29"/>
      <c r="M2371" s="34">
        <f t="shared" si="146"/>
        <v>6</v>
      </c>
      <c r="N2371" s="16">
        <f t="shared" si="147"/>
        <v>6</v>
      </c>
      <c r="O2371" s="70">
        <f t="shared" si="148"/>
        <v>0.3</v>
      </c>
    </row>
    <row r="2372" spans="1:15" ht="18" thickBot="1" x14ac:dyDescent="0.4">
      <c r="A2372" s="15">
        <v>2363</v>
      </c>
      <c r="D2372" s="14"/>
      <c r="E2372" s="14"/>
      <c r="F2372" s="14"/>
      <c r="G2372" s="14"/>
      <c r="H2372" s="71">
        <f>MIN(VLOOKUP(O2372,'Tableau de correspondances'!B$8:T$31,MATCH(N2372,'Tableau de correspondances'!B$7:T$7,1),TRUE),VLOOKUP(O2372,'Tableau de correspondances'!W$8:AO$31,MATCH(N2372,'Tableau de correspondances'!W$7:AO$7,-1),TRUE))</f>
        <v>46</v>
      </c>
      <c r="I2372" s="78" t="str">
        <f>IF(VLOOKUP(O2372,'Tableau de correspondances'!B$8:T$31,MATCH(N2372,'Tableau de correspondances'!B$7:T$7,1),TRUE)&gt;VLOOKUP(O2372,'Tableau de correspondances'!W$8:AO$31,MATCH(N2372,'Tableau de correspondances'!W$7:AO$7,-1),TRUE),"Table 2","Table 1")</f>
        <v>Table 1</v>
      </c>
      <c r="J2372" s="73" t="str">
        <f t="shared" si="145"/>
        <v>non</v>
      </c>
      <c r="K2372" s="28"/>
      <c r="L2372" s="29"/>
      <c r="M2372" s="34">
        <f t="shared" si="146"/>
        <v>6</v>
      </c>
      <c r="N2372" s="16">
        <f t="shared" si="147"/>
        <v>6</v>
      </c>
      <c r="O2372" s="70">
        <f t="shared" si="148"/>
        <v>0.3</v>
      </c>
    </row>
    <row r="2373" spans="1:15" ht="18" thickBot="1" x14ac:dyDescent="0.4">
      <c r="A2373" s="15">
        <v>2364</v>
      </c>
      <c r="D2373" s="14"/>
      <c r="E2373" s="14"/>
      <c r="F2373" s="14"/>
      <c r="G2373" s="14"/>
      <c r="H2373" s="71">
        <f>MIN(VLOOKUP(O2373,'Tableau de correspondances'!B$8:T$31,MATCH(N2373,'Tableau de correspondances'!B$7:T$7,1),TRUE),VLOOKUP(O2373,'Tableau de correspondances'!W$8:AO$31,MATCH(N2373,'Tableau de correspondances'!W$7:AO$7,-1),TRUE))</f>
        <v>46</v>
      </c>
      <c r="I2373" s="78" t="str">
        <f>IF(VLOOKUP(O2373,'Tableau de correspondances'!B$8:T$31,MATCH(N2373,'Tableau de correspondances'!B$7:T$7,1),TRUE)&gt;VLOOKUP(O2373,'Tableau de correspondances'!W$8:AO$31,MATCH(N2373,'Tableau de correspondances'!W$7:AO$7,-1),TRUE),"Table 2","Table 1")</f>
        <v>Table 1</v>
      </c>
      <c r="J2373" s="73" t="str">
        <f t="shared" si="145"/>
        <v>non</v>
      </c>
      <c r="K2373" s="28"/>
      <c r="L2373" s="29"/>
      <c r="M2373" s="34">
        <f t="shared" si="146"/>
        <v>6</v>
      </c>
      <c r="N2373" s="16">
        <f t="shared" si="147"/>
        <v>6</v>
      </c>
      <c r="O2373" s="70">
        <f t="shared" si="148"/>
        <v>0.3</v>
      </c>
    </row>
    <row r="2374" spans="1:15" ht="18" thickBot="1" x14ac:dyDescent="0.4">
      <c r="A2374" s="15">
        <v>2365</v>
      </c>
      <c r="D2374" s="14"/>
      <c r="E2374" s="14"/>
      <c r="F2374" s="14"/>
      <c r="G2374" s="14"/>
      <c r="H2374" s="71">
        <f>MIN(VLOOKUP(O2374,'Tableau de correspondances'!B$8:T$31,MATCH(N2374,'Tableau de correspondances'!B$7:T$7,1),TRUE),VLOOKUP(O2374,'Tableau de correspondances'!W$8:AO$31,MATCH(N2374,'Tableau de correspondances'!W$7:AO$7,-1),TRUE))</f>
        <v>46</v>
      </c>
      <c r="I2374" s="78" t="str">
        <f>IF(VLOOKUP(O2374,'Tableau de correspondances'!B$8:T$31,MATCH(N2374,'Tableau de correspondances'!B$7:T$7,1),TRUE)&gt;VLOOKUP(O2374,'Tableau de correspondances'!W$8:AO$31,MATCH(N2374,'Tableau de correspondances'!W$7:AO$7,-1),TRUE),"Table 2","Table 1")</f>
        <v>Table 1</v>
      </c>
      <c r="J2374" s="73" t="str">
        <f t="shared" si="145"/>
        <v>non</v>
      </c>
      <c r="K2374" s="28"/>
      <c r="L2374" s="29"/>
      <c r="M2374" s="34">
        <f t="shared" si="146"/>
        <v>6</v>
      </c>
      <c r="N2374" s="16">
        <f t="shared" si="147"/>
        <v>6</v>
      </c>
      <c r="O2374" s="70">
        <f t="shared" si="148"/>
        <v>0.3</v>
      </c>
    </row>
    <row r="2375" spans="1:15" ht="18" thickBot="1" x14ac:dyDescent="0.4">
      <c r="A2375" s="15">
        <v>2366</v>
      </c>
      <c r="D2375" s="14"/>
      <c r="E2375" s="14"/>
      <c r="F2375" s="14"/>
      <c r="G2375" s="14"/>
      <c r="H2375" s="71">
        <f>MIN(VLOOKUP(O2375,'Tableau de correspondances'!B$8:T$31,MATCH(N2375,'Tableau de correspondances'!B$7:T$7,1),TRUE),VLOOKUP(O2375,'Tableau de correspondances'!W$8:AO$31,MATCH(N2375,'Tableau de correspondances'!W$7:AO$7,-1),TRUE))</f>
        <v>46</v>
      </c>
      <c r="I2375" s="78" t="str">
        <f>IF(VLOOKUP(O2375,'Tableau de correspondances'!B$8:T$31,MATCH(N2375,'Tableau de correspondances'!B$7:T$7,1),TRUE)&gt;VLOOKUP(O2375,'Tableau de correspondances'!W$8:AO$31,MATCH(N2375,'Tableau de correspondances'!W$7:AO$7,-1),TRUE),"Table 2","Table 1")</f>
        <v>Table 1</v>
      </c>
      <c r="J2375" s="73" t="str">
        <f t="shared" si="145"/>
        <v>non</v>
      </c>
      <c r="K2375" s="28"/>
      <c r="L2375" s="29"/>
      <c r="M2375" s="34">
        <f t="shared" si="146"/>
        <v>6</v>
      </c>
      <c r="N2375" s="16">
        <f t="shared" si="147"/>
        <v>6</v>
      </c>
      <c r="O2375" s="70">
        <f t="shared" si="148"/>
        <v>0.3</v>
      </c>
    </row>
    <row r="2376" spans="1:15" ht="18" thickBot="1" x14ac:dyDescent="0.4">
      <c r="A2376" s="15">
        <v>2367</v>
      </c>
      <c r="D2376" s="14"/>
      <c r="E2376" s="14"/>
      <c r="F2376" s="14"/>
      <c r="G2376" s="14"/>
      <c r="H2376" s="71">
        <f>MIN(VLOOKUP(O2376,'Tableau de correspondances'!B$8:T$31,MATCH(N2376,'Tableau de correspondances'!B$7:T$7,1),TRUE),VLOOKUP(O2376,'Tableau de correspondances'!W$8:AO$31,MATCH(N2376,'Tableau de correspondances'!W$7:AO$7,-1),TRUE))</f>
        <v>46</v>
      </c>
      <c r="I2376" s="78" t="str">
        <f>IF(VLOOKUP(O2376,'Tableau de correspondances'!B$8:T$31,MATCH(N2376,'Tableau de correspondances'!B$7:T$7,1),TRUE)&gt;VLOOKUP(O2376,'Tableau de correspondances'!W$8:AO$31,MATCH(N2376,'Tableau de correspondances'!W$7:AO$7,-1),TRUE),"Table 2","Table 1")</f>
        <v>Table 1</v>
      </c>
      <c r="J2376" s="73" t="str">
        <f t="shared" si="145"/>
        <v>non</v>
      </c>
      <c r="K2376" s="28"/>
      <c r="L2376" s="29"/>
      <c r="M2376" s="34">
        <f t="shared" si="146"/>
        <v>6</v>
      </c>
      <c r="N2376" s="16">
        <f t="shared" si="147"/>
        <v>6</v>
      </c>
      <c r="O2376" s="70">
        <f t="shared" si="148"/>
        <v>0.3</v>
      </c>
    </row>
    <row r="2377" spans="1:15" ht="18" thickBot="1" x14ac:dyDescent="0.4">
      <c r="A2377" s="15">
        <v>2368</v>
      </c>
      <c r="D2377" s="14"/>
      <c r="E2377" s="14"/>
      <c r="F2377" s="14"/>
      <c r="G2377" s="14"/>
      <c r="H2377" s="71">
        <f>MIN(VLOOKUP(O2377,'Tableau de correspondances'!B$8:T$31,MATCH(N2377,'Tableau de correspondances'!B$7:T$7,1),TRUE),VLOOKUP(O2377,'Tableau de correspondances'!W$8:AO$31,MATCH(N2377,'Tableau de correspondances'!W$7:AO$7,-1),TRUE))</f>
        <v>46</v>
      </c>
      <c r="I2377" s="78" t="str">
        <f>IF(VLOOKUP(O2377,'Tableau de correspondances'!B$8:T$31,MATCH(N2377,'Tableau de correspondances'!B$7:T$7,1),TRUE)&gt;VLOOKUP(O2377,'Tableau de correspondances'!W$8:AO$31,MATCH(N2377,'Tableau de correspondances'!W$7:AO$7,-1),TRUE),"Table 2","Table 1")</f>
        <v>Table 1</v>
      </c>
      <c r="J2377" s="73" t="str">
        <f t="shared" si="145"/>
        <v>non</v>
      </c>
      <c r="K2377" s="28"/>
      <c r="L2377" s="29"/>
      <c r="M2377" s="34">
        <f t="shared" si="146"/>
        <v>6</v>
      </c>
      <c r="N2377" s="16">
        <f t="shared" si="147"/>
        <v>6</v>
      </c>
      <c r="O2377" s="70">
        <f t="shared" si="148"/>
        <v>0.3</v>
      </c>
    </row>
    <row r="2378" spans="1:15" ht="18" thickBot="1" x14ac:dyDescent="0.4">
      <c r="A2378" s="15">
        <v>2369</v>
      </c>
      <c r="D2378" s="14"/>
      <c r="E2378" s="14"/>
      <c r="F2378" s="14"/>
      <c r="G2378" s="14"/>
      <c r="H2378" s="71">
        <f>MIN(VLOOKUP(O2378,'Tableau de correspondances'!B$8:T$31,MATCH(N2378,'Tableau de correspondances'!B$7:T$7,1),TRUE),VLOOKUP(O2378,'Tableau de correspondances'!W$8:AO$31,MATCH(N2378,'Tableau de correspondances'!W$7:AO$7,-1),TRUE))</f>
        <v>46</v>
      </c>
      <c r="I2378" s="78" t="str">
        <f>IF(VLOOKUP(O2378,'Tableau de correspondances'!B$8:T$31,MATCH(N2378,'Tableau de correspondances'!B$7:T$7,1),TRUE)&gt;VLOOKUP(O2378,'Tableau de correspondances'!W$8:AO$31,MATCH(N2378,'Tableau de correspondances'!W$7:AO$7,-1),TRUE),"Table 2","Table 1")</f>
        <v>Table 1</v>
      </c>
      <c r="J2378" s="73" t="str">
        <f t="shared" si="145"/>
        <v>non</v>
      </c>
      <c r="K2378" s="28"/>
      <c r="L2378" s="29"/>
      <c r="M2378" s="34">
        <f t="shared" si="146"/>
        <v>6</v>
      </c>
      <c r="N2378" s="16">
        <f t="shared" si="147"/>
        <v>6</v>
      </c>
      <c r="O2378" s="70">
        <f t="shared" si="148"/>
        <v>0.3</v>
      </c>
    </row>
    <row r="2379" spans="1:15" ht="18" thickBot="1" x14ac:dyDescent="0.4">
      <c r="A2379" s="15">
        <v>2370</v>
      </c>
      <c r="D2379" s="14"/>
      <c r="E2379" s="14"/>
      <c r="F2379" s="14"/>
      <c r="G2379" s="14"/>
      <c r="H2379" s="71">
        <f>MIN(VLOOKUP(O2379,'Tableau de correspondances'!B$8:T$31,MATCH(N2379,'Tableau de correspondances'!B$7:T$7,1),TRUE),VLOOKUP(O2379,'Tableau de correspondances'!W$8:AO$31,MATCH(N2379,'Tableau de correspondances'!W$7:AO$7,-1),TRUE))</f>
        <v>46</v>
      </c>
      <c r="I2379" s="78" t="str">
        <f>IF(VLOOKUP(O2379,'Tableau de correspondances'!B$8:T$31,MATCH(N2379,'Tableau de correspondances'!B$7:T$7,1),TRUE)&gt;VLOOKUP(O2379,'Tableau de correspondances'!W$8:AO$31,MATCH(N2379,'Tableau de correspondances'!W$7:AO$7,-1),TRUE),"Table 2","Table 1")</f>
        <v>Table 1</v>
      </c>
      <c r="J2379" s="73" t="str">
        <f t="shared" ref="J2379:J2442" si="149">IF(D2379&gt;H2379,"oui","non")</f>
        <v>non</v>
      </c>
      <c r="K2379" s="28"/>
      <c r="L2379" s="29"/>
      <c r="M2379" s="34">
        <f t="shared" si="146"/>
        <v>6</v>
      </c>
      <c r="N2379" s="16">
        <f t="shared" si="147"/>
        <v>6</v>
      </c>
      <c r="O2379" s="70">
        <f t="shared" si="148"/>
        <v>0.3</v>
      </c>
    </row>
    <row r="2380" spans="1:15" ht="18" thickBot="1" x14ac:dyDescent="0.4">
      <c r="A2380" s="15">
        <v>2371</v>
      </c>
      <c r="D2380" s="14"/>
      <c r="E2380" s="14"/>
      <c r="F2380" s="14"/>
      <c r="G2380" s="14"/>
      <c r="H2380" s="71">
        <f>MIN(VLOOKUP(O2380,'Tableau de correspondances'!B$8:T$31,MATCH(N2380,'Tableau de correspondances'!B$7:T$7,1),TRUE),VLOOKUP(O2380,'Tableau de correspondances'!W$8:AO$31,MATCH(N2380,'Tableau de correspondances'!W$7:AO$7,-1),TRUE))</f>
        <v>46</v>
      </c>
      <c r="I2380" s="78" t="str">
        <f>IF(VLOOKUP(O2380,'Tableau de correspondances'!B$8:T$31,MATCH(N2380,'Tableau de correspondances'!B$7:T$7,1),TRUE)&gt;VLOOKUP(O2380,'Tableau de correspondances'!W$8:AO$31,MATCH(N2380,'Tableau de correspondances'!W$7:AO$7,-1),TRUE),"Table 2","Table 1")</f>
        <v>Table 1</v>
      </c>
      <c r="J2380" s="73" t="str">
        <f t="shared" si="149"/>
        <v>non</v>
      </c>
      <c r="K2380" s="28"/>
      <c r="L2380" s="29"/>
      <c r="M2380" s="34">
        <f t="shared" ref="M2380:M2443" si="150">IF(E2380="",6,IF(E2380&gt;8.5,8.5,E2380))</f>
        <v>6</v>
      </c>
      <c r="N2380" s="16">
        <f t="shared" ref="N2380:N2443" si="151">ROUND(M2380,2)</f>
        <v>6</v>
      </c>
      <c r="O2380" s="70">
        <f t="shared" ref="O2380:O2443" si="152">IF(F2380="",0.3,IF(F2380&gt;10.9,10.9,F2380))</f>
        <v>0.3</v>
      </c>
    </row>
    <row r="2381" spans="1:15" ht="18" thickBot="1" x14ac:dyDescent="0.4">
      <c r="A2381" s="15">
        <v>2372</v>
      </c>
      <c r="D2381" s="14"/>
      <c r="E2381" s="14"/>
      <c r="F2381" s="14"/>
      <c r="G2381" s="14"/>
      <c r="H2381" s="71">
        <f>MIN(VLOOKUP(O2381,'Tableau de correspondances'!B$8:T$31,MATCH(N2381,'Tableau de correspondances'!B$7:T$7,1),TRUE),VLOOKUP(O2381,'Tableau de correspondances'!W$8:AO$31,MATCH(N2381,'Tableau de correspondances'!W$7:AO$7,-1),TRUE))</f>
        <v>46</v>
      </c>
      <c r="I2381" s="78" t="str">
        <f>IF(VLOOKUP(O2381,'Tableau de correspondances'!B$8:T$31,MATCH(N2381,'Tableau de correspondances'!B$7:T$7,1),TRUE)&gt;VLOOKUP(O2381,'Tableau de correspondances'!W$8:AO$31,MATCH(N2381,'Tableau de correspondances'!W$7:AO$7,-1),TRUE),"Table 2","Table 1")</f>
        <v>Table 1</v>
      </c>
      <c r="J2381" s="73" t="str">
        <f t="shared" si="149"/>
        <v>non</v>
      </c>
      <c r="K2381" s="28"/>
      <c r="L2381" s="29"/>
      <c r="M2381" s="34">
        <f t="shared" si="150"/>
        <v>6</v>
      </c>
      <c r="N2381" s="16">
        <f t="shared" si="151"/>
        <v>6</v>
      </c>
      <c r="O2381" s="70">
        <f t="shared" si="152"/>
        <v>0.3</v>
      </c>
    </row>
    <row r="2382" spans="1:15" ht="18" thickBot="1" x14ac:dyDescent="0.4">
      <c r="A2382" s="15">
        <v>2373</v>
      </c>
      <c r="D2382" s="14"/>
      <c r="E2382" s="14"/>
      <c r="F2382" s="14"/>
      <c r="G2382" s="14"/>
      <c r="H2382" s="71">
        <f>MIN(VLOOKUP(O2382,'Tableau de correspondances'!B$8:T$31,MATCH(N2382,'Tableau de correspondances'!B$7:T$7,1),TRUE),VLOOKUP(O2382,'Tableau de correspondances'!W$8:AO$31,MATCH(N2382,'Tableau de correspondances'!W$7:AO$7,-1),TRUE))</f>
        <v>46</v>
      </c>
      <c r="I2382" s="78" t="str">
        <f>IF(VLOOKUP(O2382,'Tableau de correspondances'!B$8:T$31,MATCH(N2382,'Tableau de correspondances'!B$7:T$7,1),TRUE)&gt;VLOOKUP(O2382,'Tableau de correspondances'!W$8:AO$31,MATCH(N2382,'Tableau de correspondances'!W$7:AO$7,-1),TRUE),"Table 2","Table 1")</f>
        <v>Table 1</v>
      </c>
      <c r="J2382" s="73" t="str">
        <f t="shared" si="149"/>
        <v>non</v>
      </c>
      <c r="K2382" s="28"/>
      <c r="L2382" s="29"/>
      <c r="M2382" s="34">
        <f t="shared" si="150"/>
        <v>6</v>
      </c>
      <c r="N2382" s="16">
        <f t="shared" si="151"/>
        <v>6</v>
      </c>
      <c r="O2382" s="70">
        <f t="shared" si="152"/>
        <v>0.3</v>
      </c>
    </row>
    <row r="2383" spans="1:15" ht="18" thickBot="1" x14ac:dyDescent="0.4">
      <c r="A2383" s="15">
        <v>2374</v>
      </c>
      <c r="D2383" s="14"/>
      <c r="E2383" s="14"/>
      <c r="F2383" s="14"/>
      <c r="G2383" s="14"/>
      <c r="H2383" s="71">
        <f>MIN(VLOOKUP(O2383,'Tableau de correspondances'!B$8:T$31,MATCH(N2383,'Tableau de correspondances'!B$7:T$7,1),TRUE),VLOOKUP(O2383,'Tableau de correspondances'!W$8:AO$31,MATCH(N2383,'Tableau de correspondances'!W$7:AO$7,-1),TRUE))</f>
        <v>46</v>
      </c>
      <c r="I2383" s="78" t="str">
        <f>IF(VLOOKUP(O2383,'Tableau de correspondances'!B$8:T$31,MATCH(N2383,'Tableau de correspondances'!B$7:T$7,1),TRUE)&gt;VLOOKUP(O2383,'Tableau de correspondances'!W$8:AO$31,MATCH(N2383,'Tableau de correspondances'!W$7:AO$7,-1),TRUE),"Table 2","Table 1")</f>
        <v>Table 1</v>
      </c>
      <c r="J2383" s="73" t="str">
        <f t="shared" si="149"/>
        <v>non</v>
      </c>
      <c r="K2383" s="28"/>
      <c r="L2383" s="29"/>
      <c r="M2383" s="34">
        <f t="shared" si="150"/>
        <v>6</v>
      </c>
      <c r="N2383" s="16">
        <f t="shared" si="151"/>
        <v>6</v>
      </c>
      <c r="O2383" s="70">
        <f t="shared" si="152"/>
        <v>0.3</v>
      </c>
    </row>
    <row r="2384" spans="1:15" ht="18" thickBot="1" x14ac:dyDescent="0.4">
      <c r="A2384" s="15">
        <v>2375</v>
      </c>
      <c r="D2384" s="14"/>
      <c r="E2384" s="14"/>
      <c r="F2384" s="14"/>
      <c r="G2384" s="14"/>
      <c r="H2384" s="71">
        <f>MIN(VLOOKUP(O2384,'Tableau de correspondances'!B$8:T$31,MATCH(N2384,'Tableau de correspondances'!B$7:T$7,1),TRUE),VLOOKUP(O2384,'Tableau de correspondances'!W$8:AO$31,MATCH(N2384,'Tableau de correspondances'!W$7:AO$7,-1),TRUE))</f>
        <v>46</v>
      </c>
      <c r="I2384" s="78" t="str">
        <f>IF(VLOOKUP(O2384,'Tableau de correspondances'!B$8:T$31,MATCH(N2384,'Tableau de correspondances'!B$7:T$7,1),TRUE)&gt;VLOOKUP(O2384,'Tableau de correspondances'!W$8:AO$31,MATCH(N2384,'Tableau de correspondances'!W$7:AO$7,-1),TRUE),"Table 2","Table 1")</f>
        <v>Table 1</v>
      </c>
      <c r="J2384" s="73" t="str">
        <f t="shared" si="149"/>
        <v>non</v>
      </c>
      <c r="K2384" s="28"/>
      <c r="L2384" s="29"/>
      <c r="M2384" s="34">
        <f t="shared" si="150"/>
        <v>6</v>
      </c>
      <c r="N2384" s="16">
        <f t="shared" si="151"/>
        <v>6</v>
      </c>
      <c r="O2384" s="70">
        <f t="shared" si="152"/>
        <v>0.3</v>
      </c>
    </row>
    <row r="2385" spans="1:15" ht="18" thickBot="1" x14ac:dyDescent="0.4">
      <c r="A2385" s="15">
        <v>2376</v>
      </c>
      <c r="D2385" s="14"/>
      <c r="E2385" s="14"/>
      <c r="F2385" s="14"/>
      <c r="G2385" s="14"/>
      <c r="H2385" s="71">
        <f>MIN(VLOOKUP(O2385,'Tableau de correspondances'!B$8:T$31,MATCH(N2385,'Tableau de correspondances'!B$7:T$7,1),TRUE),VLOOKUP(O2385,'Tableau de correspondances'!W$8:AO$31,MATCH(N2385,'Tableau de correspondances'!W$7:AO$7,-1),TRUE))</f>
        <v>46</v>
      </c>
      <c r="I2385" s="78" t="str">
        <f>IF(VLOOKUP(O2385,'Tableau de correspondances'!B$8:T$31,MATCH(N2385,'Tableau de correspondances'!B$7:T$7,1),TRUE)&gt;VLOOKUP(O2385,'Tableau de correspondances'!W$8:AO$31,MATCH(N2385,'Tableau de correspondances'!W$7:AO$7,-1),TRUE),"Table 2","Table 1")</f>
        <v>Table 1</v>
      </c>
      <c r="J2385" s="73" t="str">
        <f t="shared" si="149"/>
        <v>non</v>
      </c>
      <c r="K2385" s="28"/>
      <c r="L2385" s="29"/>
      <c r="M2385" s="34">
        <f t="shared" si="150"/>
        <v>6</v>
      </c>
      <c r="N2385" s="16">
        <f t="shared" si="151"/>
        <v>6</v>
      </c>
      <c r="O2385" s="70">
        <f t="shared" si="152"/>
        <v>0.3</v>
      </c>
    </row>
    <row r="2386" spans="1:15" ht="18" thickBot="1" x14ac:dyDescent="0.4">
      <c r="A2386" s="15">
        <v>2377</v>
      </c>
      <c r="D2386" s="14"/>
      <c r="E2386" s="14"/>
      <c r="F2386" s="14"/>
      <c r="G2386" s="14"/>
      <c r="H2386" s="71">
        <f>MIN(VLOOKUP(O2386,'Tableau de correspondances'!B$8:T$31,MATCH(N2386,'Tableau de correspondances'!B$7:T$7,1),TRUE),VLOOKUP(O2386,'Tableau de correspondances'!W$8:AO$31,MATCH(N2386,'Tableau de correspondances'!W$7:AO$7,-1),TRUE))</f>
        <v>46</v>
      </c>
      <c r="I2386" s="78" t="str">
        <f>IF(VLOOKUP(O2386,'Tableau de correspondances'!B$8:T$31,MATCH(N2386,'Tableau de correspondances'!B$7:T$7,1),TRUE)&gt;VLOOKUP(O2386,'Tableau de correspondances'!W$8:AO$31,MATCH(N2386,'Tableau de correspondances'!W$7:AO$7,-1),TRUE),"Table 2","Table 1")</f>
        <v>Table 1</v>
      </c>
      <c r="J2386" s="73" t="str">
        <f t="shared" si="149"/>
        <v>non</v>
      </c>
      <c r="K2386" s="28"/>
      <c r="L2386" s="29"/>
      <c r="M2386" s="34">
        <f t="shared" si="150"/>
        <v>6</v>
      </c>
      <c r="N2386" s="16">
        <f t="shared" si="151"/>
        <v>6</v>
      </c>
      <c r="O2386" s="70">
        <f t="shared" si="152"/>
        <v>0.3</v>
      </c>
    </row>
    <row r="2387" spans="1:15" ht="18" thickBot="1" x14ac:dyDescent="0.4">
      <c r="A2387" s="15">
        <v>2378</v>
      </c>
      <c r="D2387" s="14"/>
      <c r="E2387" s="14"/>
      <c r="F2387" s="14"/>
      <c r="G2387" s="14"/>
      <c r="H2387" s="71">
        <f>MIN(VLOOKUP(O2387,'Tableau de correspondances'!B$8:T$31,MATCH(N2387,'Tableau de correspondances'!B$7:T$7,1),TRUE),VLOOKUP(O2387,'Tableau de correspondances'!W$8:AO$31,MATCH(N2387,'Tableau de correspondances'!W$7:AO$7,-1),TRUE))</f>
        <v>46</v>
      </c>
      <c r="I2387" s="78" t="str">
        <f>IF(VLOOKUP(O2387,'Tableau de correspondances'!B$8:T$31,MATCH(N2387,'Tableau de correspondances'!B$7:T$7,1),TRUE)&gt;VLOOKUP(O2387,'Tableau de correspondances'!W$8:AO$31,MATCH(N2387,'Tableau de correspondances'!W$7:AO$7,-1),TRUE),"Table 2","Table 1")</f>
        <v>Table 1</v>
      </c>
      <c r="J2387" s="73" t="str">
        <f t="shared" si="149"/>
        <v>non</v>
      </c>
      <c r="K2387" s="28"/>
      <c r="L2387" s="29"/>
      <c r="M2387" s="34">
        <f t="shared" si="150"/>
        <v>6</v>
      </c>
      <c r="N2387" s="16">
        <f t="shared" si="151"/>
        <v>6</v>
      </c>
      <c r="O2387" s="70">
        <f t="shared" si="152"/>
        <v>0.3</v>
      </c>
    </row>
    <row r="2388" spans="1:15" ht="18" thickBot="1" x14ac:dyDescent="0.4">
      <c r="A2388" s="15">
        <v>2379</v>
      </c>
      <c r="D2388" s="14"/>
      <c r="E2388" s="14"/>
      <c r="F2388" s="14"/>
      <c r="G2388" s="14"/>
      <c r="H2388" s="71">
        <f>MIN(VLOOKUP(O2388,'Tableau de correspondances'!B$8:T$31,MATCH(N2388,'Tableau de correspondances'!B$7:T$7,1),TRUE),VLOOKUP(O2388,'Tableau de correspondances'!W$8:AO$31,MATCH(N2388,'Tableau de correspondances'!W$7:AO$7,-1),TRUE))</f>
        <v>46</v>
      </c>
      <c r="I2388" s="78" t="str">
        <f>IF(VLOOKUP(O2388,'Tableau de correspondances'!B$8:T$31,MATCH(N2388,'Tableau de correspondances'!B$7:T$7,1),TRUE)&gt;VLOOKUP(O2388,'Tableau de correspondances'!W$8:AO$31,MATCH(N2388,'Tableau de correspondances'!W$7:AO$7,-1),TRUE),"Table 2","Table 1")</f>
        <v>Table 1</v>
      </c>
      <c r="J2388" s="73" t="str">
        <f t="shared" si="149"/>
        <v>non</v>
      </c>
      <c r="K2388" s="28"/>
      <c r="L2388" s="29"/>
      <c r="M2388" s="34">
        <f t="shared" si="150"/>
        <v>6</v>
      </c>
      <c r="N2388" s="16">
        <f t="shared" si="151"/>
        <v>6</v>
      </c>
      <c r="O2388" s="70">
        <f t="shared" si="152"/>
        <v>0.3</v>
      </c>
    </row>
    <row r="2389" spans="1:15" ht="18" thickBot="1" x14ac:dyDescent="0.4">
      <c r="A2389" s="15">
        <v>2380</v>
      </c>
      <c r="D2389" s="14"/>
      <c r="E2389" s="14"/>
      <c r="F2389" s="14"/>
      <c r="G2389" s="14"/>
      <c r="H2389" s="71">
        <f>MIN(VLOOKUP(O2389,'Tableau de correspondances'!B$8:T$31,MATCH(N2389,'Tableau de correspondances'!B$7:T$7,1),TRUE),VLOOKUP(O2389,'Tableau de correspondances'!W$8:AO$31,MATCH(N2389,'Tableau de correspondances'!W$7:AO$7,-1),TRUE))</f>
        <v>46</v>
      </c>
      <c r="I2389" s="78" t="str">
        <f>IF(VLOOKUP(O2389,'Tableau de correspondances'!B$8:T$31,MATCH(N2389,'Tableau de correspondances'!B$7:T$7,1),TRUE)&gt;VLOOKUP(O2389,'Tableau de correspondances'!W$8:AO$31,MATCH(N2389,'Tableau de correspondances'!W$7:AO$7,-1),TRUE),"Table 2","Table 1")</f>
        <v>Table 1</v>
      </c>
      <c r="J2389" s="73" t="str">
        <f t="shared" si="149"/>
        <v>non</v>
      </c>
      <c r="K2389" s="28"/>
      <c r="L2389" s="29"/>
      <c r="M2389" s="34">
        <f t="shared" si="150"/>
        <v>6</v>
      </c>
      <c r="N2389" s="16">
        <f t="shared" si="151"/>
        <v>6</v>
      </c>
      <c r="O2389" s="70">
        <f t="shared" si="152"/>
        <v>0.3</v>
      </c>
    </row>
    <row r="2390" spans="1:15" ht="18" thickBot="1" x14ac:dyDescent="0.4">
      <c r="A2390" s="15">
        <v>2381</v>
      </c>
      <c r="D2390" s="14"/>
      <c r="E2390" s="14"/>
      <c r="F2390" s="14"/>
      <c r="G2390" s="14"/>
      <c r="H2390" s="71">
        <f>MIN(VLOOKUP(O2390,'Tableau de correspondances'!B$8:T$31,MATCH(N2390,'Tableau de correspondances'!B$7:T$7,1),TRUE),VLOOKUP(O2390,'Tableau de correspondances'!W$8:AO$31,MATCH(N2390,'Tableau de correspondances'!W$7:AO$7,-1),TRUE))</f>
        <v>46</v>
      </c>
      <c r="I2390" s="78" t="str">
        <f>IF(VLOOKUP(O2390,'Tableau de correspondances'!B$8:T$31,MATCH(N2390,'Tableau de correspondances'!B$7:T$7,1),TRUE)&gt;VLOOKUP(O2390,'Tableau de correspondances'!W$8:AO$31,MATCH(N2390,'Tableau de correspondances'!W$7:AO$7,-1),TRUE),"Table 2","Table 1")</f>
        <v>Table 1</v>
      </c>
      <c r="J2390" s="73" t="str">
        <f t="shared" si="149"/>
        <v>non</v>
      </c>
      <c r="K2390" s="28"/>
      <c r="L2390" s="29"/>
      <c r="M2390" s="34">
        <f t="shared" si="150"/>
        <v>6</v>
      </c>
      <c r="N2390" s="16">
        <f t="shared" si="151"/>
        <v>6</v>
      </c>
      <c r="O2390" s="70">
        <f t="shared" si="152"/>
        <v>0.3</v>
      </c>
    </row>
    <row r="2391" spans="1:15" ht="18" thickBot="1" x14ac:dyDescent="0.4">
      <c r="A2391" s="15">
        <v>2382</v>
      </c>
      <c r="D2391" s="14"/>
      <c r="E2391" s="14"/>
      <c r="F2391" s="14"/>
      <c r="G2391" s="14"/>
      <c r="H2391" s="71">
        <f>MIN(VLOOKUP(O2391,'Tableau de correspondances'!B$8:T$31,MATCH(N2391,'Tableau de correspondances'!B$7:T$7,1),TRUE),VLOOKUP(O2391,'Tableau de correspondances'!W$8:AO$31,MATCH(N2391,'Tableau de correspondances'!W$7:AO$7,-1),TRUE))</f>
        <v>46</v>
      </c>
      <c r="I2391" s="78" t="str">
        <f>IF(VLOOKUP(O2391,'Tableau de correspondances'!B$8:T$31,MATCH(N2391,'Tableau de correspondances'!B$7:T$7,1),TRUE)&gt;VLOOKUP(O2391,'Tableau de correspondances'!W$8:AO$31,MATCH(N2391,'Tableau de correspondances'!W$7:AO$7,-1),TRUE),"Table 2","Table 1")</f>
        <v>Table 1</v>
      </c>
      <c r="J2391" s="73" t="str">
        <f t="shared" si="149"/>
        <v>non</v>
      </c>
      <c r="K2391" s="28"/>
      <c r="L2391" s="29"/>
      <c r="M2391" s="34">
        <f t="shared" si="150"/>
        <v>6</v>
      </c>
      <c r="N2391" s="16">
        <f t="shared" si="151"/>
        <v>6</v>
      </c>
      <c r="O2391" s="70">
        <f t="shared" si="152"/>
        <v>0.3</v>
      </c>
    </row>
    <row r="2392" spans="1:15" ht="18" thickBot="1" x14ac:dyDescent="0.4">
      <c r="A2392" s="15">
        <v>2383</v>
      </c>
      <c r="D2392" s="14"/>
      <c r="E2392" s="14"/>
      <c r="F2392" s="14"/>
      <c r="G2392" s="14"/>
      <c r="H2392" s="71">
        <f>MIN(VLOOKUP(O2392,'Tableau de correspondances'!B$8:T$31,MATCH(N2392,'Tableau de correspondances'!B$7:T$7,1),TRUE),VLOOKUP(O2392,'Tableau de correspondances'!W$8:AO$31,MATCH(N2392,'Tableau de correspondances'!W$7:AO$7,-1),TRUE))</f>
        <v>46</v>
      </c>
      <c r="I2392" s="78" t="str">
        <f>IF(VLOOKUP(O2392,'Tableau de correspondances'!B$8:T$31,MATCH(N2392,'Tableau de correspondances'!B$7:T$7,1),TRUE)&gt;VLOOKUP(O2392,'Tableau de correspondances'!W$8:AO$31,MATCH(N2392,'Tableau de correspondances'!W$7:AO$7,-1),TRUE),"Table 2","Table 1")</f>
        <v>Table 1</v>
      </c>
      <c r="J2392" s="73" t="str">
        <f t="shared" si="149"/>
        <v>non</v>
      </c>
      <c r="K2392" s="28"/>
      <c r="L2392" s="29"/>
      <c r="M2392" s="34">
        <f t="shared" si="150"/>
        <v>6</v>
      </c>
      <c r="N2392" s="16">
        <f t="shared" si="151"/>
        <v>6</v>
      </c>
      <c r="O2392" s="70">
        <f t="shared" si="152"/>
        <v>0.3</v>
      </c>
    </row>
    <row r="2393" spans="1:15" ht="18" thickBot="1" x14ac:dyDescent="0.4">
      <c r="A2393" s="15">
        <v>2384</v>
      </c>
      <c r="D2393" s="14"/>
      <c r="E2393" s="14"/>
      <c r="F2393" s="14"/>
      <c r="G2393" s="14"/>
      <c r="H2393" s="71">
        <f>MIN(VLOOKUP(O2393,'Tableau de correspondances'!B$8:T$31,MATCH(N2393,'Tableau de correspondances'!B$7:T$7,1),TRUE),VLOOKUP(O2393,'Tableau de correspondances'!W$8:AO$31,MATCH(N2393,'Tableau de correspondances'!W$7:AO$7,-1),TRUE))</f>
        <v>46</v>
      </c>
      <c r="I2393" s="78" t="str">
        <f>IF(VLOOKUP(O2393,'Tableau de correspondances'!B$8:T$31,MATCH(N2393,'Tableau de correspondances'!B$7:T$7,1),TRUE)&gt;VLOOKUP(O2393,'Tableau de correspondances'!W$8:AO$31,MATCH(N2393,'Tableau de correspondances'!W$7:AO$7,-1),TRUE),"Table 2","Table 1")</f>
        <v>Table 1</v>
      </c>
      <c r="J2393" s="73" t="str">
        <f t="shared" si="149"/>
        <v>non</v>
      </c>
      <c r="K2393" s="28"/>
      <c r="L2393" s="29"/>
      <c r="M2393" s="34">
        <f t="shared" si="150"/>
        <v>6</v>
      </c>
      <c r="N2393" s="16">
        <f t="shared" si="151"/>
        <v>6</v>
      </c>
      <c r="O2393" s="70">
        <f t="shared" si="152"/>
        <v>0.3</v>
      </c>
    </row>
    <row r="2394" spans="1:15" ht="18" thickBot="1" x14ac:dyDescent="0.4">
      <c r="A2394" s="15">
        <v>2385</v>
      </c>
      <c r="D2394" s="14"/>
      <c r="E2394" s="14"/>
      <c r="F2394" s="14"/>
      <c r="G2394" s="14"/>
      <c r="H2394" s="71">
        <f>MIN(VLOOKUP(O2394,'Tableau de correspondances'!B$8:T$31,MATCH(N2394,'Tableau de correspondances'!B$7:T$7,1),TRUE),VLOOKUP(O2394,'Tableau de correspondances'!W$8:AO$31,MATCH(N2394,'Tableau de correspondances'!W$7:AO$7,-1),TRUE))</f>
        <v>46</v>
      </c>
      <c r="I2394" s="78" t="str">
        <f>IF(VLOOKUP(O2394,'Tableau de correspondances'!B$8:T$31,MATCH(N2394,'Tableau de correspondances'!B$7:T$7,1),TRUE)&gt;VLOOKUP(O2394,'Tableau de correspondances'!W$8:AO$31,MATCH(N2394,'Tableau de correspondances'!W$7:AO$7,-1),TRUE),"Table 2","Table 1")</f>
        <v>Table 1</v>
      </c>
      <c r="J2394" s="73" t="str">
        <f t="shared" si="149"/>
        <v>non</v>
      </c>
      <c r="K2394" s="28"/>
      <c r="L2394" s="29"/>
      <c r="M2394" s="34">
        <f t="shared" si="150"/>
        <v>6</v>
      </c>
      <c r="N2394" s="16">
        <f t="shared" si="151"/>
        <v>6</v>
      </c>
      <c r="O2394" s="70">
        <f t="shared" si="152"/>
        <v>0.3</v>
      </c>
    </row>
    <row r="2395" spans="1:15" ht="18" thickBot="1" x14ac:dyDescent="0.4">
      <c r="A2395" s="15">
        <v>2386</v>
      </c>
      <c r="D2395" s="14"/>
      <c r="E2395" s="14"/>
      <c r="F2395" s="14"/>
      <c r="G2395" s="14"/>
      <c r="H2395" s="71">
        <f>MIN(VLOOKUP(O2395,'Tableau de correspondances'!B$8:T$31,MATCH(N2395,'Tableau de correspondances'!B$7:T$7,1),TRUE),VLOOKUP(O2395,'Tableau de correspondances'!W$8:AO$31,MATCH(N2395,'Tableau de correspondances'!W$7:AO$7,-1),TRUE))</f>
        <v>46</v>
      </c>
      <c r="I2395" s="78" t="str">
        <f>IF(VLOOKUP(O2395,'Tableau de correspondances'!B$8:T$31,MATCH(N2395,'Tableau de correspondances'!B$7:T$7,1),TRUE)&gt;VLOOKUP(O2395,'Tableau de correspondances'!W$8:AO$31,MATCH(N2395,'Tableau de correspondances'!W$7:AO$7,-1),TRUE),"Table 2","Table 1")</f>
        <v>Table 1</v>
      </c>
      <c r="J2395" s="73" t="str">
        <f t="shared" si="149"/>
        <v>non</v>
      </c>
      <c r="K2395" s="28"/>
      <c r="L2395" s="29"/>
      <c r="M2395" s="34">
        <f t="shared" si="150"/>
        <v>6</v>
      </c>
      <c r="N2395" s="16">
        <f t="shared" si="151"/>
        <v>6</v>
      </c>
      <c r="O2395" s="70">
        <f t="shared" si="152"/>
        <v>0.3</v>
      </c>
    </row>
    <row r="2396" spans="1:15" ht="18" thickBot="1" x14ac:dyDescent="0.4">
      <c r="A2396" s="15">
        <v>2387</v>
      </c>
      <c r="D2396" s="14"/>
      <c r="E2396" s="14"/>
      <c r="F2396" s="14"/>
      <c r="G2396" s="14"/>
      <c r="H2396" s="71">
        <f>MIN(VLOOKUP(O2396,'Tableau de correspondances'!B$8:T$31,MATCH(N2396,'Tableau de correspondances'!B$7:T$7,1),TRUE),VLOOKUP(O2396,'Tableau de correspondances'!W$8:AO$31,MATCH(N2396,'Tableau de correspondances'!W$7:AO$7,-1),TRUE))</f>
        <v>46</v>
      </c>
      <c r="I2396" s="78" t="str">
        <f>IF(VLOOKUP(O2396,'Tableau de correspondances'!B$8:T$31,MATCH(N2396,'Tableau de correspondances'!B$7:T$7,1),TRUE)&gt;VLOOKUP(O2396,'Tableau de correspondances'!W$8:AO$31,MATCH(N2396,'Tableau de correspondances'!W$7:AO$7,-1),TRUE),"Table 2","Table 1")</f>
        <v>Table 1</v>
      </c>
      <c r="J2396" s="73" t="str">
        <f t="shared" si="149"/>
        <v>non</v>
      </c>
      <c r="K2396" s="28"/>
      <c r="L2396" s="29"/>
      <c r="M2396" s="34">
        <f t="shared" si="150"/>
        <v>6</v>
      </c>
      <c r="N2396" s="16">
        <f t="shared" si="151"/>
        <v>6</v>
      </c>
      <c r="O2396" s="70">
        <f t="shared" si="152"/>
        <v>0.3</v>
      </c>
    </row>
    <row r="2397" spans="1:15" ht="18" thickBot="1" x14ac:dyDescent="0.4">
      <c r="A2397" s="15">
        <v>2388</v>
      </c>
      <c r="D2397" s="14"/>
      <c r="E2397" s="14"/>
      <c r="F2397" s="14"/>
      <c r="G2397" s="14"/>
      <c r="H2397" s="71">
        <f>MIN(VLOOKUP(O2397,'Tableau de correspondances'!B$8:T$31,MATCH(N2397,'Tableau de correspondances'!B$7:T$7,1),TRUE),VLOOKUP(O2397,'Tableau de correspondances'!W$8:AO$31,MATCH(N2397,'Tableau de correspondances'!W$7:AO$7,-1),TRUE))</f>
        <v>46</v>
      </c>
      <c r="I2397" s="78" t="str">
        <f>IF(VLOOKUP(O2397,'Tableau de correspondances'!B$8:T$31,MATCH(N2397,'Tableau de correspondances'!B$7:T$7,1),TRUE)&gt;VLOOKUP(O2397,'Tableau de correspondances'!W$8:AO$31,MATCH(N2397,'Tableau de correspondances'!W$7:AO$7,-1),TRUE),"Table 2","Table 1")</f>
        <v>Table 1</v>
      </c>
      <c r="J2397" s="73" t="str">
        <f t="shared" si="149"/>
        <v>non</v>
      </c>
      <c r="K2397" s="28"/>
      <c r="L2397" s="29"/>
      <c r="M2397" s="34">
        <f t="shared" si="150"/>
        <v>6</v>
      </c>
      <c r="N2397" s="16">
        <f t="shared" si="151"/>
        <v>6</v>
      </c>
      <c r="O2397" s="70">
        <f t="shared" si="152"/>
        <v>0.3</v>
      </c>
    </row>
    <row r="2398" spans="1:15" ht="18" thickBot="1" x14ac:dyDescent="0.4">
      <c r="A2398" s="15">
        <v>2389</v>
      </c>
      <c r="D2398" s="14"/>
      <c r="E2398" s="14"/>
      <c r="F2398" s="14"/>
      <c r="G2398" s="14"/>
      <c r="H2398" s="71">
        <f>MIN(VLOOKUP(O2398,'Tableau de correspondances'!B$8:T$31,MATCH(N2398,'Tableau de correspondances'!B$7:T$7,1),TRUE),VLOOKUP(O2398,'Tableau de correspondances'!W$8:AO$31,MATCH(N2398,'Tableau de correspondances'!W$7:AO$7,-1),TRUE))</f>
        <v>46</v>
      </c>
      <c r="I2398" s="78" t="str">
        <f>IF(VLOOKUP(O2398,'Tableau de correspondances'!B$8:T$31,MATCH(N2398,'Tableau de correspondances'!B$7:T$7,1),TRUE)&gt;VLOOKUP(O2398,'Tableau de correspondances'!W$8:AO$31,MATCH(N2398,'Tableau de correspondances'!W$7:AO$7,-1),TRUE),"Table 2","Table 1")</f>
        <v>Table 1</v>
      </c>
      <c r="J2398" s="73" t="str">
        <f t="shared" si="149"/>
        <v>non</v>
      </c>
      <c r="K2398" s="28"/>
      <c r="L2398" s="29"/>
      <c r="M2398" s="34">
        <f t="shared" si="150"/>
        <v>6</v>
      </c>
      <c r="N2398" s="16">
        <f t="shared" si="151"/>
        <v>6</v>
      </c>
      <c r="O2398" s="70">
        <f t="shared" si="152"/>
        <v>0.3</v>
      </c>
    </row>
    <row r="2399" spans="1:15" ht="18" thickBot="1" x14ac:dyDescent="0.4">
      <c r="A2399" s="15">
        <v>2390</v>
      </c>
      <c r="D2399" s="14"/>
      <c r="E2399" s="14"/>
      <c r="F2399" s="14"/>
      <c r="G2399" s="14"/>
      <c r="H2399" s="71">
        <f>MIN(VLOOKUP(O2399,'Tableau de correspondances'!B$8:T$31,MATCH(N2399,'Tableau de correspondances'!B$7:T$7,1),TRUE),VLOOKUP(O2399,'Tableau de correspondances'!W$8:AO$31,MATCH(N2399,'Tableau de correspondances'!W$7:AO$7,-1),TRUE))</f>
        <v>46</v>
      </c>
      <c r="I2399" s="78" t="str">
        <f>IF(VLOOKUP(O2399,'Tableau de correspondances'!B$8:T$31,MATCH(N2399,'Tableau de correspondances'!B$7:T$7,1),TRUE)&gt;VLOOKUP(O2399,'Tableau de correspondances'!W$8:AO$31,MATCH(N2399,'Tableau de correspondances'!W$7:AO$7,-1),TRUE),"Table 2","Table 1")</f>
        <v>Table 1</v>
      </c>
      <c r="J2399" s="73" t="str">
        <f t="shared" si="149"/>
        <v>non</v>
      </c>
      <c r="K2399" s="28"/>
      <c r="L2399" s="29"/>
      <c r="M2399" s="34">
        <f t="shared" si="150"/>
        <v>6</v>
      </c>
      <c r="N2399" s="16">
        <f t="shared" si="151"/>
        <v>6</v>
      </c>
      <c r="O2399" s="70">
        <f t="shared" si="152"/>
        <v>0.3</v>
      </c>
    </row>
    <row r="2400" spans="1:15" ht="18" thickBot="1" x14ac:dyDescent="0.4">
      <c r="A2400" s="15">
        <v>2391</v>
      </c>
      <c r="D2400" s="14"/>
      <c r="E2400" s="14"/>
      <c r="F2400" s="14"/>
      <c r="G2400" s="14"/>
      <c r="H2400" s="71">
        <f>MIN(VLOOKUP(O2400,'Tableau de correspondances'!B$8:T$31,MATCH(N2400,'Tableau de correspondances'!B$7:T$7,1),TRUE),VLOOKUP(O2400,'Tableau de correspondances'!W$8:AO$31,MATCH(N2400,'Tableau de correspondances'!W$7:AO$7,-1),TRUE))</f>
        <v>46</v>
      </c>
      <c r="I2400" s="78" t="str">
        <f>IF(VLOOKUP(O2400,'Tableau de correspondances'!B$8:T$31,MATCH(N2400,'Tableau de correspondances'!B$7:T$7,1),TRUE)&gt;VLOOKUP(O2400,'Tableau de correspondances'!W$8:AO$31,MATCH(N2400,'Tableau de correspondances'!W$7:AO$7,-1),TRUE),"Table 2","Table 1")</f>
        <v>Table 1</v>
      </c>
      <c r="J2400" s="73" t="str">
        <f t="shared" si="149"/>
        <v>non</v>
      </c>
      <c r="K2400" s="28"/>
      <c r="L2400" s="29"/>
      <c r="M2400" s="34">
        <f t="shared" si="150"/>
        <v>6</v>
      </c>
      <c r="N2400" s="16">
        <f t="shared" si="151"/>
        <v>6</v>
      </c>
      <c r="O2400" s="70">
        <f t="shared" si="152"/>
        <v>0.3</v>
      </c>
    </row>
    <row r="2401" spans="1:15" ht="18" thickBot="1" x14ac:dyDescent="0.4">
      <c r="A2401" s="15">
        <v>2392</v>
      </c>
      <c r="D2401" s="14"/>
      <c r="E2401" s="14"/>
      <c r="F2401" s="14"/>
      <c r="G2401" s="14"/>
      <c r="H2401" s="71">
        <f>MIN(VLOOKUP(O2401,'Tableau de correspondances'!B$8:T$31,MATCH(N2401,'Tableau de correspondances'!B$7:T$7,1),TRUE),VLOOKUP(O2401,'Tableau de correspondances'!W$8:AO$31,MATCH(N2401,'Tableau de correspondances'!W$7:AO$7,-1),TRUE))</f>
        <v>46</v>
      </c>
      <c r="I2401" s="78" t="str">
        <f>IF(VLOOKUP(O2401,'Tableau de correspondances'!B$8:T$31,MATCH(N2401,'Tableau de correspondances'!B$7:T$7,1),TRUE)&gt;VLOOKUP(O2401,'Tableau de correspondances'!W$8:AO$31,MATCH(N2401,'Tableau de correspondances'!W$7:AO$7,-1),TRUE),"Table 2","Table 1")</f>
        <v>Table 1</v>
      </c>
      <c r="J2401" s="73" t="str">
        <f t="shared" si="149"/>
        <v>non</v>
      </c>
      <c r="K2401" s="28"/>
      <c r="L2401" s="29"/>
      <c r="M2401" s="34">
        <f t="shared" si="150"/>
        <v>6</v>
      </c>
      <c r="N2401" s="16">
        <f t="shared" si="151"/>
        <v>6</v>
      </c>
      <c r="O2401" s="70">
        <f t="shared" si="152"/>
        <v>0.3</v>
      </c>
    </row>
    <row r="2402" spans="1:15" ht="18" thickBot="1" x14ac:dyDescent="0.4">
      <c r="A2402" s="15">
        <v>2393</v>
      </c>
      <c r="D2402" s="14"/>
      <c r="E2402" s="14"/>
      <c r="F2402" s="14"/>
      <c r="G2402" s="14"/>
      <c r="H2402" s="71">
        <f>MIN(VLOOKUP(O2402,'Tableau de correspondances'!B$8:T$31,MATCH(N2402,'Tableau de correspondances'!B$7:T$7,1),TRUE),VLOOKUP(O2402,'Tableau de correspondances'!W$8:AO$31,MATCH(N2402,'Tableau de correspondances'!W$7:AO$7,-1),TRUE))</f>
        <v>46</v>
      </c>
      <c r="I2402" s="78" t="str">
        <f>IF(VLOOKUP(O2402,'Tableau de correspondances'!B$8:T$31,MATCH(N2402,'Tableau de correspondances'!B$7:T$7,1),TRUE)&gt;VLOOKUP(O2402,'Tableau de correspondances'!W$8:AO$31,MATCH(N2402,'Tableau de correspondances'!W$7:AO$7,-1),TRUE),"Table 2","Table 1")</f>
        <v>Table 1</v>
      </c>
      <c r="J2402" s="73" t="str">
        <f t="shared" si="149"/>
        <v>non</v>
      </c>
      <c r="K2402" s="28"/>
      <c r="L2402" s="29"/>
      <c r="M2402" s="34">
        <f t="shared" si="150"/>
        <v>6</v>
      </c>
      <c r="N2402" s="16">
        <f t="shared" si="151"/>
        <v>6</v>
      </c>
      <c r="O2402" s="70">
        <f t="shared" si="152"/>
        <v>0.3</v>
      </c>
    </row>
    <row r="2403" spans="1:15" ht="18" thickBot="1" x14ac:dyDescent="0.4">
      <c r="A2403" s="15">
        <v>2394</v>
      </c>
      <c r="D2403" s="14"/>
      <c r="E2403" s="14"/>
      <c r="F2403" s="14"/>
      <c r="G2403" s="14"/>
      <c r="H2403" s="71">
        <f>MIN(VLOOKUP(O2403,'Tableau de correspondances'!B$8:T$31,MATCH(N2403,'Tableau de correspondances'!B$7:T$7,1),TRUE),VLOOKUP(O2403,'Tableau de correspondances'!W$8:AO$31,MATCH(N2403,'Tableau de correspondances'!W$7:AO$7,-1),TRUE))</f>
        <v>46</v>
      </c>
      <c r="I2403" s="78" t="str">
        <f>IF(VLOOKUP(O2403,'Tableau de correspondances'!B$8:T$31,MATCH(N2403,'Tableau de correspondances'!B$7:T$7,1),TRUE)&gt;VLOOKUP(O2403,'Tableau de correspondances'!W$8:AO$31,MATCH(N2403,'Tableau de correspondances'!W$7:AO$7,-1),TRUE),"Table 2","Table 1")</f>
        <v>Table 1</v>
      </c>
      <c r="J2403" s="73" t="str">
        <f t="shared" si="149"/>
        <v>non</v>
      </c>
      <c r="K2403" s="28"/>
      <c r="L2403" s="29"/>
      <c r="M2403" s="34">
        <f t="shared" si="150"/>
        <v>6</v>
      </c>
      <c r="N2403" s="16">
        <f t="shared" si="151"/>
        <v>6</v>
      </c>
      <c r="O2403" s="70">
        <f t="shared" si="152"/>
        <v>0.3</v>
      </c>
    </row>
    <row r="2404" spans="1:15" ht="18" thickBot="1" x14ac:dyDescent="0.4">
      <c r="A2404" s="15">
        <v>2395</v>
      </c>
      <c r="D2404" s="14"/>
      <c r="E2404" s="14"/>
      <c r="F2404" s="14"/>
      <c r="G2404" s="14"/>
      <c r="H2404" s="71">
        <f>MIN(VLOOKUP(O2404,'Tableau de correspondances'!B$8:T$31,MATCH(N2404,'Tableau de correspondances'!B$7:T$7,1),TRUE),VLOOKUP(O2404,'Tableau de correspondances'!W$8:AO$31,MATCH(N2404,'Tableau de correspondances'!W$7:AO$7,-1),TRUE))</f>
        <v>46</v>
      </c>
      <c r="I2404" s="78" t="str">
        <f>IF(VLOOKUP(O2404,'Tableau de correspondances'!B$8:T$31,MATCH(N2404,'Tableau de correspondances'!B$7:T$7,1),TRUE)&gt;VLOOKUP(O2404,'Tableau de correspondances'!W$8:AO$31,MATCH(N2404,'Tableau de correspondances'!W$7:AO$7,-1),TRUE),"Table 2","Table 1")</f>
        <v>Table 1</v>
      </c>
      <c r="J2404" s="73" t="str">
        <f t="shared" si="149"/>
        <v>non</v>
      </c>
      <c r="K2404" s="28"/>
      <c r="L2404" s="29"/>
      <c r="M2404" s="34">
        <f t="shared" si="150"/>
        <v>6</v>
      </c>
      <c r="N2404" s="16">
        <f t="shared" si="151"/>
        <v>6</v>
      </c>
      <c r="O2404" s="70">
        <f t="shared" si="152"/>
        <v>0.3</v>
      </c>
    </row>
    <row r="2405" spans="1:15" ht="18" thickBot="1" x14ac:dyDescent="0.4">
      <c r="A2405" s="15">
        <v>2396</v>
      </c>
      <c r="D2405" s="14"/>
      <c r="E2405" s="14"/>
      <c r="F2405" s="14"/>
      <c r="G2405" s="14"/>
      <c r="H2405" s="71">
        <f>MIN(VLOOKUP(O2405,'Tableau de correspondances'!B$8:T$31,MATCH(N2405,'Tableau de correspondances'!B$7:T$7,1),TRUE),VLOOKUP(O2405,'Tableau de correspondances'!W$8:AO$31,MATCH(N2405,'Tableau de correspondances'!W$7:AO$7,-1),TRUE))</f>
        <v>46</v>
      </c>
      <c r="I2405" s="78" t="str">
        <f>IF(VLOOKUP(O2405,'Tableau de correspondances'!B$8:T$31,MATCH(N2405,'Tableau de correspondances'!B$7:T$7,1),TRUE)&gt;VLOOKUP(O2405,'Tableau de correspondances'!W$8:AO$31,MATCH(N2405,'Tableau de correspondances'!W$7:AO$7,-1),TRUE),"Table 2","Table 1")</f>
        <v>Table 1</v>
      </c>
      <c r="J2405" s="73" t="str">
        <f t="shared" si="149"/>
        <v>non</v>
      </c>
      <c r="K2405" s="28"/>
      <c r="L2405" s="29"/>
      <c r="M2405" s="34">
        <f t="shared" si="150"/>
        <v>6</v>
      </c>
      <c r="N2405" s="16">
        <f t="shared" si="151"/>
        <v>6</v>
      </c>
      <c r="O2405" s="70">
        <f t="shared" si="152"/>
        <v>0.3</v>
      </c>
    </row>
    <row r="2406" spans="1:15" ht="18" thickBot="1" x14ac:dyDescent="0.4">
      <c r="A2406" s="15">
        <v>2397</v>
      </c>
      <c r="D2406" s="14"/>
      <c r="E2406" s="14"/>
      <c r="F2406" s="14"/>
      <c r="G2406" s="14"/>
      <c r="H2406" s="71">
        <f>MIN(VLOOKUP(O2406,'Tableau de correspondances'!B$8:T$31,MATCH(N2406,'Tableau de correspondances'!B$7:T$7,1),TRUE),VLOOKUP(O2406,'Tableau de correspondances'!W$8:AO$31,MATCH(N2406,'Tableau de correspondances'!W$7:AO$7,-1),TRUE))</f>
        <v>46</v>
      </c>
      <c r="I2406" s="78" t="str">
        <f>IF(VLOOKUP(O2406,'Tableau de correspondances'!B$8:T$31,MATCH(N2406,'Tableau de correspondances'!B$7:T$7,1),TRUE)&gt;VLOOKUP(O2406,'Tableau de correspondances'!W$8:AO$31,MATCH(N2406,'Tableau de correspondances'!W$7:AO$7,-1),TRUE),"Table 2","Table 1")</f>
        <v>Table 1</v>
      </c>
      <c r="J2406" s="73" t="str">
        <f t="shared" si="149"/>
        <v>non</v>
      </c>
      <c r="K2406" s="28"/>
      <c r="L2406" s="29"/>
      <c r="M2406" s="34">
        <f t="shared" si="150"/>
        <v>6</v>
      </c>
      <c r="N2406" s="16">
        <f t="shared" si="151"/>
        <v>6</v>
      </c>
      <c r="O2406" s="70">
        <f t="shared" si="152"/>
        <v>0.3</v>
      </c>
    </row>
    <row r="2407" spans="1:15" ht="18" thickBot="1" x14ac:dyDescent="0.4">
      <c r="A2407" s="15">
        <v>2398</v>
      </c>
      <c r="D2407" s="14"/>
      <c r="E2407" s="14"/>
      <c r="F2407" s="14"/>
      <c r="G2407" s="14"/>
      <c r="H2407" s="71">
        <f>MIN(VLOOKUP(O2407,'Tableau de correspondances'!B$8:T$31,MATCH(N2407,'Tableau de correspondances'!B$7:T$7,1),TRUE),VLOOKUP(O2407,'Tableau de correspondances'!W$8:AO$31,MATCH(N2407,'Tableau de correspondances'!W$7:AO$7,-1),TRUE))</f>
        <v>46</v>
      </c>
      <c r="I2407" s="78" t="str">
        <f>IF(VLOOKUP(O2407,'Tableau de correspondances'!B$8:T$31,MATCH(N2407,'Tableau de correspondances'!B$7:T$7,1),TRUE)&gt;VLOOKUP(O2407,'Tableau de correspondances'!W$8:AO$31,MATCH(N2407,'Tableau de correspondances'!W$7:AO$7,-1),TRUE),"Table 2","Table 1")</f>
        <v>Table 1</v>
      </c>
      <c r="J2407" s="73" t="str">
        <f t="shared" si="149"/>
        <v>non</v>
      </c>
      <c r="K2407" s="28"/>
      <c r="L2407" s="29"/>
      <c r="M2407" s="34">
        <f t="shared" si="150"/>
        <v>6</v>
      </c>
      <c r="N2407" s="16">
        <f t="shared" si="151"/>
        <v>6</v>
      </c>
      <c r="O2407" s="70">
        <f t="shared" si="152"/>
        <v>0.3</v>
      </c>
    </row>
    <row r="2408" spans="1:15" ht="18" thickBot="1" x14ac:dyDescent="0.4">
      <c r="A2408" s="15">
        <v>2399</v>
      </c>
      <c r="D2408" s="14"/>
      <c r="E2408" s="14"/>
      <c r="F2408" s="14"/>
      <c r="G2408" s="14"/>
      <c r="H2408" s="71">
        <f>MIN(VLOOKUP(O2408,'Tableau de correspondances'!B$8:T$31,MATCH(N2408,'Tableau de correspondances'!B$7:T$7,1),TRUE),VLOOKUP(O2408,'Tableau de correspondances'!W$8:AO$31,MATCH(N2408,'Tableau de correspondances'!W$7:AO$7,-1),TRUE))</f>
        <v>46</v>
      </c>
      <c r="I2408" s="78" t="str">
        <f>IF(VLOOKUP(O2408,'Tableau de correspondances'!B$8:T$31,MATCH(N2408,'Tableau de correspondances'!B$7:T$7,1),TRUE)&gt;VLOOKUP(O2408,'Tableau de correspondances'!W$8:AO$31,MATCH(N2408,'Tableau de correspondances'!W$7:AO$7,-1),TRUE),"Table 2","Table 1")</f>
        <v>Table 1</v>
      </c>
      <c r="J2408" s="73" t="str">
        <f t="shared" si="149"/>
        <v>non</v>
      </c>
      <c r="K2408" s="28"/>
      <c r="L2408" s="29"/>
      <c r="M2408" s="34">
        <f t="shared" si="150"/>
        <v>6</v>
      </c>
      <c r="N2408" s="16">
        <f t="shared" si="151"/>
        <v>6</v>
      </c>
      <c r="O2408" s="70">
        <f t="shared" si="152"/>
        <v>0.3</v>
      </c>
    </row>
    <row r="2409" spans="1:15" ht="18" thickBot="1" x14ac:dyDescent="0.4">
      <c r="A2409" s="15">
        <v>2400</v>
      </c>
      <c r="D2409" s="14"/>
      <c r="E2409" s="14"/>
      <c r="F2409" s="14"/>
      <c r="G2409" s="14"/>
      <c r="H2409" s="71">
        <f>MIN(VLOOKUP(O2409,'Tableau de correspondances'!B$8:T$31,MATCH(N2409,'Tableau de correspondances'!B$7:T$7,1),TRUE),VLOOKUP(O2409,'Tableau de correspondances'!W$8:AO$31,MATCH(N2409,'Tableau de correspondances'!W$7:AO$7,-1),TRUE))</f>
        <v>46</v>
      </c>
      <c r="I2409" s="78" t="str">
        <f>IF(VLOOKUP(O2409,'Tableau de correspondances'!B$8:T$31,MATCH(N2409,'Tableau de correspondances'!B$7:T$7,1),TRUE)&gt;VLOOKUP(O2409,'Tableau de correspondances'!W$8:AO$31,MATCH(N2409,'Tableau de correspondances'!W$7:AO$7,-1),TRUE),"Table 2","Table 1")</f>
        <v>Table 1</v>
      </c>
      <c r="J2409" s="73" t="str">
        <f t="shared" si="149"/>
        <v>non</v>
      </c>
      <c r="K2409" s="28"/>
      <c r="L2409" s="29"/>
      <c r="M2409" s="34">
        <f t="shared" si="150"/>
        <v>6</v>
      </c>
      <c r="N2409" s="16">
        <f t="shared" si="151"/>
        <v>6</v>
      </c>
      <c r="O2409" s="70">
        <f t="shared" si="152"/>
        <v>0.3</v>
      </c>
    </row>
    <row r="2410" spans="1:15" ht="18" thickBot="1" x14ac:dyDescent="0.4">
      <c r="A2410" s="15">
        <v>2401</v>
      </c>
      <c r="D2410" s="14"/>
      <c r="E2410" s="14"/>
      <c r="F2410" s="14"/>
      <c r="G2410" s="14"/>
      <c r="H2410" s="71">
        <f>MIN(VLOOKUP(O2410,'Tableau de correspondances'!B$8:T$31,MATCH(N2410,'Tableau de correspondances'!B$7:T$7,1),TRUE),VLOOKUP(O2410,'Tableau de correspondances'!W$8:AO$31,MATCH(N2410,'Tableau de correspondances'!W$7:AO$7,-1),TRUE))</f>
        <v>46</v>
      </c>
      <c r="I2410" s="78" t="str">
        <f>IF(VLOOKUP(O2410,'Tableau de correspondances'!B$8:T$31,MATCH(N2410,'Tableau de correspondances'!B$7:T$7,1),TRUE)&gt;VLOOKUP(O2410,'Tableau de correspondances'!W$8:AO$31,MATCH(N2410,'Tableau de correspondances'!W$7:AO$7,-1),TRUE),"Table 2","Table 1")</f>
        <v>Table 1</v>
      </c>
      <c r="J2410" s="73" t="str">
        <f t="shared" si="149"/>
        <v>non</v>
      </c>
      <c r="K2410" s="28"/>
      <c r="L2410" s="29"/>
      <c r="M2410" s="34">
        <f t="shared" si="150"/>
        <v>6</v>
      </c>
      <c r="N2410" s="16">
        <f t="shared" si="151"/>
        <v>6</v>
      </c>
      <c r="O2410" s="70">
        <f t="shared" si="152"/>
        <v>0.3</v>
      </c>
    </row>
    <row r="2411" spans="1:15" ht="18" thickBot="1" x14ac:dyDescent="0.4">
      <c r="A2411" s="15">
        <v>2402</v>
      </c>
      <c r="D2411" s="14"/>
      <c r="E2411" s="14"/>
      <c r="F2411" s="14"/>
      <c r="G2411" s="14"/>
      <c r="H2411" s="71">
        <f>MIN(VLOOKUP(O2411,'Tableau de correspondances'!B$8:T$31,MATCH(N2411,'Tableau de correspondances'!B$7:T$7,1),TRUE),VLOOKUP(O2411,'Tableau de correspondances'!W$8:AO$31,MATCH(N2411,'Tableau de correspondances'!W$7:AO$7,-1),TRUE))</f>
        <v>46</v>
      </c>
      <c r="I2411" s="78" t="str">
        <f>IF(VLOOKUP(O2411,'Tableau de correspondances'!B$8:T$31,MATCH(N2411,'Tableau de correspondances'!B$7:T$7,1),TRUE)&gt;VLOOKUP(O2411,'Tableau de correspondances'!W$8:AO$31,MATCH(N2411,'Tableau de correspondances'!W$7:AO$7,-1),TRUE),"Table 2","Table 1")</f>
        <v>Table 1</v>
      </c>
      <c r="J2411" s="73" t="str">
        <f t="shared" si="149"/>
        <v>non</v>
      </c>
      <c r="K2411" s="28"/>
      <c r="L2411" s="29"/>
      <c r="M2411" s="34">
        <f t="shared" si="150"/>
        <v>6</v>
      </c>
      <c r="N2411" s="16">
        <f t="shared" si="151"/>
        <v>6</v>
      </c>
      <c r="O2411" s="70">
        <f t="shared" si="152"/>
        <v>0.3</v>
      </c>
    </row>
    <row r="2412" spans="1:15" ht="18" thickBot="1" x14ac:dyDescent="0.4">
      <c r="A2412" s="15">
        <v>2403</v>
      </c>
      <c r="D2412" s="14"/>
      <c r="E2412" s="14"/>
      <c r="F2412" s="14"/>
      <c r="G2412" s="14"/>
      <c r="H2412" s="71">
        <f>MIN(VLOOKUP(O2412,'Tableau de correspondances'!B$8:T$31,MATCH(N2412,'Tableau de correspondances'!B$7:T$7,1),TRUE),VLOOKUP(O2412,'Tableau de correspondances'!W$8:AO$31,MATCH(N2412,'Tableau de correspondances'!W$7:AO$7,-1),TRUE))</f>
        <v>46</v>
      </c>
      <c r="I2412" s="78" t="str">
        <f>IF(VLOOKUP(O2412,'Tableau de correspondances'!B$8:T$31,MATCH(N2412,'Tableau de correspondances'!B$7:T$7,1),TRUE)&gt;VLOOKUP(O2412,'Tableau de correspondances'!W$8:AO$31,MATCH(N2412,'Tableau de correspondances'!W$7:AO$7,-1),TRUE),"Table 2","Table 1")</f>
        <v>Table 1</v>
      </c>
      <c r="J2412" s="73" t="str">
        <f t="shared" si="149"/>
        <v>non</v>
      </c>
      <c r="K2412" s="28"/>
      <c r="L2412" s="29"/>
      <c r="M2412" s="34">
        <f t="shared" si="150"/>
        <v>6</v>
      </c>
      <c r="N2412" s="16">
        <f t="shared" si="151"/>
        <v>6</v>
      </c>
      <c r="O2412" s="70">
        <f t="shared" si="152"/>
        <v>0.3</v>
      </c>
    </row>
    <row r="2413" spans="1:15" ht="18" thickBot="1" x14ac:dyDescent="0.4">
      <c r="A2413" s="15">
        <v>2404</v>
      </c>
      <c r="D2413" s="14"/>
      <c r="E2413" s="14"/>
      <c r="F2413" s="14"/>
      <c r="G2413" s="14"/>
      <c r="H2413" s="71">
        <f>MIN(VLOOKUP(O2413,'Tableau de correspondances'!B$8:T$31,MATCH(N2413,'Tableau de correspondances'!B$7:T$7,1),TRUE),VLOOKUP(O2413,'Tableau de correspondances'!W$8:AO$31,MATCH(N2413,'Tableau de correspondances'!W$7:AO$7,-1),TRUE))</f>
        <v>46</v>
      </c>
      <c r="I2413" s="78" t="str">
        <f>IF(VLOOKUP(O2413,'Tableau de correspondances'!B$8:T$31,MATCH(N2413,'Tableau de correspondances'!B$7:T$7,1),TRUE)&gt;VLOOKUP(O2413,'Tableau de correspondances'!W$8:AO$31,MATCH(N2413,'Tableau de correspondances'!W$7:AO$7,-1),TRUE),"Table 2","Table 1")</f>
        <v>Table 1</v>
      </c>
      <c r="J2413" s="73" t="str">
        <f t="shared" si="149"/>
        <v>non</v>
      </c>
      <c r="K2413" s="28"/>
      <c r="L2413" s="29"/>
      <c r="M2413" s="34">
        <f t="shared" si="150"/>
        <v>6</v>
      </c>
      <c r="N2413" s="16">
        <f t="shared" si="151"/>
        <v>6</v>
      </c>
      <c r="O2413" s="70">
        <f t="shared" si="152"/>
        <v>0.3</v>
      </c>
    </row>
    <row r="2414" spans="1:15" ht="18" thickBot="1" x14ac:dyDescent="0.4">
      <c r="A2414" s="15">
        <v>2405</v>
      </c>
      <c r="D2414" s="14"/>
      <c r="E2414" s="14"/>
      <c r="F2414" s="14"/>
      <c r="G2414" s="14"/>
      <c r="H2414" s="71">
        <f>MIN(VLOOKUP(O2414,'Tableau de correspondances'!B$8:T$31,MATCH(N2414,'Tableau de correspondances'!B$7:T$7,1),TRUE),VLOOKUP(O2414,'Tableau de correspondances'!W$8:AO$31,MATCH(N2414,'Tableau de correspondances'!W$7:AO$7,-1),TRUE))</f>
        <v>46</v>
      </c>
      <c r="I2414" s="78" t="str">
        <f>IF(VLOOKUP(O2414,'Tableau de correspondances'!B$8:T$31,MATCH(N2414,'Tableau de correspondances'!B$7:T$7,1),TRUE)&gt;VLOOKUP(O2414,'Tableau de correspondances'!W$8:AO$31,MATCH(N2414,'Tableau de correspondances'!W$7:AO$7,-1),TRUE),"Table 2","Table 1")</f>
        <v>Table 1</v>
      </c>
      <c r="J2414" s="73" t="str">
        <f t="shared" si="149"/>
        <v>non</v>
      </c>
      <c r="K2414" s="28"/>
      <c r="L2414" s="29"/>
      <c r="M2414" s="34">
        <f t="shared" si="150"/>
        <v>6</v>
      </c>
      <c r="N2414" s="16">
        <f t="shared" si="151"/>
        <v>6</v>
      </c>
      <c r="O2414" s="70">
        <f t="shared" si="152"/>
        <v>0.3</v>
      </c>
    </row>
    <row r="2415" spans="1:15" ht="18" thickBot="1" x14ac:dyDescent="0.4">
      <c r="A2415" s="15">
        <v>2406</v>
      </c>
      <c r="D2415" s="14"/>
      <c r="E2415" s="14"/>
      <c r="F2415" s="14"/>
      <c r="G2415" s="14"/>
      <c r="H2415" s="71">
        <f>MIN(VLOOKUP(O2415,'Tableau de correspondances'!B$8:T$31,MATCH(N2415,'Tableau de correspondances'!B$7:T$7,1),TRUE),VLOOKUP(O2415,'Tableau de correspondances'!W$8:AO$31,MATCH(N2415,'Tableau de correspondances'!W$7:AO$7,-1),TRUE))</f>
        <v>46</v>
      </c>
      <c r="I2415" s="78" t="str">
        <f>IF(VLOOKUP(O2415,'Tableau de correspondances'!B$8:T$31,MATCH(N2415,'Tableau de correspondances'!B$7:T$7,1),TRUE)&gt;VLOOKUP(O2415,'Tableau de correspondances'!W$8:AO$31,MATCH(N2415,'Tableau de correspondances'!W$7:AO$7,-1),TRUE),"Table 2","Table 1")</f>
        <v>Table 1</v>
      </c>
      <c r="J2415" s="73" t="str">
        <f t="shared" si="149"/>
        <v>non</v>
      </c>
      <c r="K2415" s="28"/>
      <c r="L2415" s="29"/>
      <c r="M2415" s="34">
        <f t="shared" si="150"/>
        <v>6</v>
      </c>
      <c r="N2415" s="16">
        <f t="shared" si="151"/>
        <v>6</v>
      </c>
      <c r="O2415" s="70">
        <f t="shared" si="152"/>
        <v>0.3</v>
      </c>
    </row>
    <row r="2416" spans="1:15" ht="18" thickBot="1" x14ac:dyDescent="0.4">
      <c r="A2416" s="15">
        <v>2407</v>
      </c>
      <c r="D2416" s="14"/>
      <c r="E2416" s="14"/>
      <c r="F2416" s="14"/>
      <c r="G2416" s="14"/>
      <c r="H2416" s="71">
        <f>MIN(VLOOKUP(O2416,'Tableau de correspondances'!B$8:T$31,MATCH(N2416,'Tableau de correspondances'!B$7:T$7,1),TRUE),VLOOKUP(O2416,'Tableau de correspondances'!W$8:AO$31,MATCH(N2416,'Tableau de correspondances'!W$7:AO$7,-1),TRUE))</f>
        <v>46</v>
      </c>
      <c r="I2416" s="78" t="str">
        <f>IF(VLOOKUP(O2416,'Tableau de correspondances'!B$8:T$31,MATCH(N2416,'Tableau de correspondances'!B$7:T$7,1),TRUE)&gt;VLOOKUP(O2416,'Tableau de correspondances'!W$8:AO$31,MATCH(N2416,'Tableau de correspondances'!W$7:AO$7,-1),TRUE),"Table 2","Table 1")</f>
        <v>Table 1</v>
      </c>
      <c r="J2416" s="73" t="str">
        <f t="shared" si="149"/>
        <v>non</v>
      </c>
      <c r="K2416" s="28"/>
      <c r="L2416" s="29"/>
      <c r="M2416" s="34">
        <f t="shared" si="150"/>
        <v>6</v>
      </c>
      <c r="N2416" s="16">
        <f t="shared" si="151"/>
        <v>6</v>
      </c>
      <c r="O2416" s="70">
        <f t="shared" si="152"/>
        <v>0.3</v>
      </c>
    </row>
    <row r="2417" spans="1:15" ht="18" thickBot="1" x14ac:dyDescent="0.4">
      <c r="A2417" s="15">
        <v>2408</v>
      </c>
      <c r="D2417" s="14"/>
      <c r="E2417" s="14"/>
      <c r="F2417" s="14"/>
      <c r="G2417" s="14"/>
      <c r="H2417" s="71">
        <f>MIN(VLOOKUP(O2417,'Tableau de correspondances'!B$8:T$31,MATCH(N2417,'Tableau de correspondances'!B$7:T$7,1),TRUE),VLOOKUP(O2417,'Tableau de correspondances'!W$8:AO$31,MATCH(N2417,'Tableau de correspondances'!W$7:AO$7,-1),TRUE))</f>
        <v>46</v>
      </c>
      <c r="I2417" s="78" t="str">
        <f>IF(VLOOKUP(O2417,'Tableau de correspondances'!B$8:T$31,MATCH(N2417,'Tableau de correspondances'!B$7:T$7,1),TRUE)&gt;VLOOKUP(O2417,'Tableau de correspondances'!W$8:AO$31,MATCH(N2417,'Tableau de correspondances'!W$7:AO$7,-1),TRUE),"Table 2","Table 1")</f>
        <v>Table 1</v>
      </c>
      <c r="J2417" s="73" t="str">
        <f t="shared" si="149"/>
        <v>non</v>
      </c>
      <c r="K2417" s="28"/>
      <c r="L2417" s="29"/>
      <c r="M2417" s="34">
        <f t="shared" si="150"/>
        <v>6</v>
      </c>
      <c r="N2417" s="16">
        <f t="shared" si="151"/>
        <v>6</v>
      </c>
      <c r="O2417" s="70">
        <f t="shared" si="152"/>
        <v>0.3</v>
      </c>
    </row>
    <row r="2418" spans="1:15" ht="18" thickBot="1" x14ac:dyDescent="0.4">
      <c r="A2418" s="15">
        <v>2409</v>
      </c>
      <c r="D2418" s="14"/>
      <c r="E2418" s="14"/>
      <c r="F2418" s="14"/>
      <c r="G2418" s="14"/>
      <c r="H2418" s="71">
        <f>MIN(VLOOKUP(O2418,'Tableau de correspondances'!B$8:T$31,MATCH(N2418,'Tableau de correspondances'!B$7:T$7,1),TRUE),VLOOKUP(O2418,'Tableau de correspondances'!W$8:AO$31,MATCH(N2418,'Tableau de correspondances'!W$7:AO$7,-1),TRUE))</f>
        <v>46</v>
      </c>
      <c r="I2418" s="78" t="str">
        <f>IF(VLOOKUP(O2418,'Tableau de correspondances'!B$8:T$31,MATCH(N2418,'Tableau de correspondances'!B$7:T$7,1),TRUE)&gt;VLOOKUP(O2418,'Tableau de correspondances'!W$8:AO$31,MATCH(N2418,'Tableau de correspondances'!W$7:AO$7,-1),TRUE),"Table 2","Table 1")</f>
        <v>Table 1</v>
      </c>
      <c r="J2418" s="73" t="str">
        <f t="shared" si="149"/>
        <v>non</v>
      </c>
      <c r="K2418" s="28"/>
      <c r="L2418" s="29"/>
      <c r="M2418" s="34">
        <f t="shared" si="150"/>
        <v>6</v>
      </c>
      <c r="N2418" s="16">
        <f t="shared" si="151"/>
        <v>6</v>
      </c>
      <c r="O2418" s="70">
        <f t="shared" si="152"/>
        <v>0.3</v>
      </c>
    </row>
    <row r="2419" spans="1:15" ht="18" thickBot="1" x14ac:dyDescent="0.4">
      <c r="A2419" s="15">
        <v>2410</v>
      </c>
      <c r="D2419" s="14"/>
      <c r="E2419" s="14"/>
      <c r="F2419" s="14"/>
      <c r="G2419" s="14"/>
      <c r="H2419" s="71">
        <f>MIN(VLOOKUP(O2419,'Tableau de correspondances'!B$8:T$31,MATCH(N2419,'Tableau de correspondances'!B$7:T$7,1),TRUE),VLOOKUP(O2419,'Tableau de correspondances'!W$8:AO$31,MATCH(N2419,'Tableau de correspondances'!W$7:AO$7,-1),TRUE))</f>
        <v>46</v>
      </c>
      <c r="I2419" s="78" t="str">
        <f>IF(VLOOKUP(O2419,'Tableau de correspondances'!B$8:T$31,MATCH(N2419,'Tableau de correspondances'!B$7:T$7,1),TRUE)&gt;VLOOKUP(O2419,'Tableau de correspondances'!W$8:AO$31,MATCH(N2419,'Tableau de correspondances'!W$7:AO$7,-1),TRUE),"Table 2","Table 1")</f>
        <v>Table 1</v>
      </c>
      <c r="J2419" s="73" t="str">
        <f t="shared" si="149"/>
        <v>non</v>
      </c>
      <c r="K2419" s="28"/>
      <c r="L2419" s="29"/>
      <c r="M2419" s="34">
        <f t="shared" si="150"/>
        <v>6</v>
      </c>
      <c r="N2419" s="16">
        <f t="shared" si="151"/>
        <v>6</v>
      </c>
      <c r="O2419" s="70">
        <f t="shared" si="152"/>
        <v>0.3</v>
      </c>
    </row>
    <row r="2420" spans="1:15" ht="18" thickBot="1" x14ac:dyDescent="0.4">
      <c r="A2420" s="15">
        <v>2411</v>
      </c>
      <c r="D2420" s="14"/>
      <c r="E2420" s="14"/>
      <c r="F2420" s="14"/>
      <c r="G2420" s="14"/>
      <c r="H2420" s="71">
        <f>MIN(VLOOKUP(O2420,'Tableau de correspondances'!B$8:T$31,MATCH(N2420,'Tableau de correspondances'!B$7:T$7,1),TRUE),VLOOKUP(O2420,'Tableau de correspondances'!W$8:AO$31,MATCH(N2420,'Tableau de correspondances'!W$7:AO$7,-1),TRUE))</f>
        <v>46</v>
      </c>
      <c r="I2420" s="78" t="str">
        <f>IF(VLOOKUP(O2420,'Tableau de correspondances'!B$8:T$31,MATCH(N2420,'Tableau de correspondances'!B$7:T$7,1),TRUE)&gt;VLOOKUP(O2420,'Tableau de correspondances'!W$8:AO$31,MATCH(N2420,'Tableau de correspondances'!W$7:AO$7,-1),TRUE),"Table 2","Table 1")</f>
        <v>Table 1</v>
      </c>
      <c r="J2420" s="73" t="str">
        <f t="shared" si="149"/>
        <v>non</v>
      </c>
      <c r="K2420" s="28"/>
      <c r="L2420" s="29"/>
      <c r="M2420" s="34">
        <f t="shared" si="150"/>
        <v>6</v>
      </c>
      <c r="N2420" s="16">
        <f t="shared" si="151"/>
        <v>6</v>
      </c>
      <c r="O2420" s="70">
        <f t="shared" si="152"/>
        <v>0.3</v>
      </c>
    </row>
    <row r="2421" spans="1:15" ht="18" thickBot="1" x14ac:dyDescent="0.4">
      <c r="A2421" s="15">
        <v>2412</v>
      </c>
      <c r="D2421" s="14"/>
      <c r="E2421" s="14"/>
      <c r="F2421" s="14"/>
      <c r="G2421" s="14"/>
      <c r="H2421" s="71">
        <f>MIN(VLOOKUP(O2421,'Tableau de correspondances'!B$8:T$31,MATCH(N2421,'Tableau de correspondances'!B$7:T$7,1),TRUE),VLOOKUP(O2421,'Tableau de correspondances'!W$8:AO$31,MATCH(N2421,'Tableau de correspondances'!W$7:AO$7,-1),TRUE))</f>
        <v>46</v>
      </c>
      <c r="I2421" s="78" t="str">
        <f>IF(VLOOKUP(O2421,'Tableau de correspondances'!B$8:T$31,MATCH(N2421,'Tableau de correspondances'!B$7:T$7,1),TRUE)&gt;VLOOKUP(O2421,'Tableau de correspondances'!W$8:AO$31,MATCH(N2421,'Tableau de correspondances'!W$7:AO$7,-1),TRUE),"Table 2","Table 1")</f>
        <v>Table 1</v>
      </c>
      <c r="J2421" s="73" t="str">
        <f t="shared" si="149"/>
        <v>non</v>
      </c>
      <c r="K2421" s="28"/>
      <c r="L2421" s="29"/>
      <c r="M2421" s="34">
        <f t="shared" si="150"/>
        <v>6</v>
      </c>
      <c r="N2421" s="16">
        <f t="shared" si="151"/>
        <v>6</v>
      </c>
      <c r="O2421" s="70">
        <f t="shared" si="152"/>
        <v>0.3</v>
      </c>
    </row>
    <row r="2422" spans="1:15" ht="18" thickBot="1" x14ac:dyDescent="0.4">
      <c r="A2422" s="15">
        <v>2413</v>
      </c>
      <c r="D2422" s="14"/>
      <c r="E2422" s="14"/>
      <c r="F2422" s="14"/>
      <c r="G2422" s="14"/>
      <c r="H2422" s="71">
        <f>MIN(VLOOKUP(O2422,'Tableau de correspondances'!B$8:T$31,MATCH(N2422,'Tableau de correspondances'!B$7:T$7,1),TRUE),VLOOKUP(O2422,'Tableau de correspondances'!W$8:AO$31,MATCH(N2422,'Tableau de correspondances'!W$7:AO$7,-1),TRUE))</f>
        <v>46</v>
      </c>
      <c r="I2422" s="78" t="str">
        <f>IF(VLOOKUP(O2422,'Tableau de correspondances'!B$8:T$31,MATCH(N2422,'Tableau de correspondances'!B$7:T$7,1),TRUE)&gt;VLOOKUP(O2422,'Tableau de correspondances'!W$8:AO$31,MATCH(N2422,'Tableau de correspondances'!W$7:AO$7,-1),TRUE),"Table 2","Table 1")</f>
        <v>Table 1</v>
      </c>
      <c r="J2422" s="73" t="str">
        <f t="shared" si="149"/>
        <v>non</v>
      </c>
      <c r="K2422" s="28"/>
      <c r="L2422" s="29"/>
      <c r="M2422" s="34">
        <f t="shared" si="150"/>
        <v>6</v>
      </c>
      <c r="N2422" s="16">
        <f t="shared" si="151"/>
        <v>6</v>
      </c>
      <c r="O2422" s="70">
        <f t="shared" si="152"/>
        <v>0.3</v>
      </c>
    </row>
    <row r="2423" spans="1:15" ht="18" thickBot="1" x14ac:dyDescent="0.4">
      <c r="A2423" s="15">
        <v>2414</v>
      </c>
      <c r="D2423" s="14"/>
      <c r="E2423" s="14"/>
      <c r="F2423" s="14"/>
      <c r="G2423" s="14"/>
      <c r="H2423" s="71">
        <f>MIN(VLOOKUP(O2423,'Tableau de correspondances'!B$8:T$31,MATCH(N2423,'Tableau de correspondances'!B$7:T$7,1),TRUE),VLOOKUP(O2423,'Tableau de correspondances'!W$8:AO$31,MATCH(N2423,'Tableau de correspondances'!W$7:AO$7,-1),TRUE))</f>
        <v>46</v>
      </c>
      <c r="I2423" s="78" t="str">
        <f>IF(VLOOKUP(O2423,'Tableau de correspondances'!B$8:T$31,MATCH(N2423,'Tableau de correspondances'!B$7:T$7,1),TRUE)&gt;VLOOKUP(O2423,'Tableau de correspondances'!W$8:AO$31,MATCH(N2423,'Tableau de correspondances'!W$7:AO$7,-1),TRUE),"Table 2","Table 1")</f>
        <v>Table 1</v>
      </c>
      <c r="J2423" s="73" t="str">
        <f t="shared" si="149"/>
        <v>non</v>
      </c>
      <c r="K2423" s="28"/>
      <c r="L2423" s="29"/>
      <c r="M2423" s="34">
        <f t="shared" si="150"/>
        <v>6</v>
      </c>
      <c r="N2423" s="16">
        <f t="shared" si="151"/>
        <v>6</v>
      </c>
      <c r="O2423" s="70">
        <f t="shared" si="152"/>
        <v>0.3</v>
      </c>
    </row>
    <row r="2424" spans="1:15" ht="18" thickBot="1" x14ac:dyDescent="0.4">
      <c r="A2424" s="15">
        <v>2415</v>
      </c>
      <c r="D2424" s="14"/>
      <c r="E2424" s="14"/>
      <c r="F2424" s="14"/>
      <c r="G2424" s="14"/>
      <c r="H2424" s="71">
        <f>MIN(VLOOKUP(O2424,'Tableau de correspondances'!B$8:T$31,MATCH(N2424,'Tableau de correspondances'!B$7:T$7,1),TRUE),VLOOKUP(O2424,'Tableau de correspondances'!W$8:AO$31,MATCH(N2424,'Tableau de correspondances'!W$7:AO$7,-1),TRUE))</f>
        <v>46</v>
      </c>
      <c r="I2424" s="78" t="str">
        <f>IF(VLOOKUP(O2424,'Tableau de correspondances'!B$8:T$31,MATCH(N2424,'Tableau de correspondances'!B$7:T$7,1),TRUE)&gt;VLOOKUP(O2424,'Tableau de correspondances'!W$8:AO$31,MATCH(N2424,'Tableau de correspondances'!W$7:AO$7,-1),TRUE),"Table 2","Table 1")</f>
        <v>Table 1</v>
      </c>
      <c r="J2424" s="73" t="str">
        <f t="shared" si="149"/>
        <v>non</v>
      </c>
      <c r="K2424" s="28"/>
      <c r="L2424" s="29"/>
      <c r="M2424" s="34">
        <f t="shared" si="150"/>
        <v>6</v>
      </c>
      <c r="N2424" s="16">
        <f t="shared" si="151"/>
        <v>6</v>
      </c>
      <c r="O2424" s="70">
        <f t="shared" si="152"/>
        <v>0.3</v>
      </c>
    </row>
    <row r="2425" spans="1:15" ht="18" thickBot="1" x14ac:dyDescent="0.4">
      <c r="A2425" s="15">
        <v>2416</v>
      </c>
      <c r="D2425" s="14"/>
      <c r="E2425" s="14"/>
      <c r="F2425" s="14"/>
      <c r="G2425" s="14"/>
      <c r="H2425" s="71">
        <f>MIN(VLOOKUP(O2425,'Tableau de correspondances'!B$8:T$31,MATCH(N2425,'Tableau de correspondances'!B$7:T$7,1),TRUE),VLOOKUP(O2425,'Tableau de correspondances'!W$8:AO$31,MATCH(N2425,'Tableau de correspondances'!W$7:AO$7,-1),TRUE))</f>
        <v>46</v>
      </c>
      <c r="I2425" s="78" t="str">
        <f>IF(VLOOKUP(O2425,'Tableau de correspondances'!B$8:T$31,MATCH(N2425,'Tableau de correspondances'!B$7:T$7,1),TRUE)&gt;VLOOKUP(O2425,'Tableau de correspondances'!W$8:AO$31,MATCH(N2425,'Tableau de correspondances'!W$7:AO$7,-1),TRUE),"Table 2","Table 1")</f>
        <v>Table 1</v>
      </c>
      <c r="J2425" s="73" t="str">
        <f t="shared" si="149"/>
        <v>non</v>
      </c>
      <c r="K2425" s="28"/>
      <c r="L2425" s="29"/>
      <c r="M2425" s="34">
        <f t="shared" si="150"/>
        <v>6</v>
      </c>
      <c r="N2425" s="16">
        <f t="shared" si="151"/>
        <v>6</v>
      </c>
      <c r="O2425" s="70">
        <f t="shared" si="152"/>
        <v>0.3</v>
      </c>
    </row>
    <row r="2426" spans="1:15" ht="18" thickBot="1" x14ac:dyDescent="0.4">
      <c r="A2426" s="15">
        <v>2417</v>
      </c>
      <c r="D2426" s="14"/>
      <c r="E2426" s="14"/>
      <c r="F2426" s="14"/>
      <c r="G2426" s="14"/>
      <c r="H2426" s="71">
        <f>MIN(VLOOKUP(O2426,'Tableau de correspondances'!B$8:T$31,MATCH(N2426,'Tableau de correspondances'!B$7:T$7,1),TRUE),VLOOKUP(O2426,'Tableau de correspondances'!W$8:AO$31,MATCH(N2426,'Tableau de correspondances'!W$7:AO$7,-1),TRUE))</f>
        <v>46</v>
      </c>
      <c r="I2426" s="78" t="str">
        <f>IF(VLOOKUP(O2426,'Tableau de correspondances'!B$8:T$31,MATCH(N2426,'Tableau de correspondances'!B$7:T$7,1),TRUE)&gt;VLOOKUP(O2426,'Tableau de correspondances'!W$8:AO$31,MATCH(N2426,'Tableau de correspondances'!W$7:AO$7,-1),TRUE),"Table 2","Table 1")</f>
        <v>Table 1</v>
      </c>
      <c r="J2426" s="73" t="str">
        <f t="shared" si="149"/>
        <v>non</v>
      </c>
      <c r="K2426" s="28"/>
      <c r="L2426" s="29"/>
      <c r="M2426" s="34">
        <f t="shared" si="150"/>
        <v>6</v>
      </c>
      <c r="N2426" s="16">
        <f t="shared" si="151"/>
        <v>6</v>
      </c>
      <c r="O2426" s="70">
        <f t="shared" si="152"/>
        <v>0.3</v>
      </c>
    </row>
    <row r="2427" spans="1:15" ht="18" thickBot="1" x14ac:dyDescent="0.4">
      <c r="A2427" s="15">
        <v>2418</v>
      </c>
      <c r="D2427" s="14"/>
      <c r="E2427" s="14"/>
      <c r="F2427" s="14"/>
      <c r="G2427" s="14"/>
      <c r="H2427" s="71">
        <f>MIN(VLOOKUP(O2427,'Tableau de correspondances'!B$8:T$31,MATCH(N2427,'Tableau de correspondances'!B$7:T$7,1),TRUE),VLOOKUP(O2427,'Tableau de correspondances'!W$8:AO$31,MATCH(N2427,'Tableau de correspondances'!W$7:AO$7,-1),TRUE))</f>
        <v>46</v>
      </c>
      <c r="I2427" s="78" t="str">
        <f>IF(VLOOKUP(O2427,'Tableau de correspondances'!B$8:T$31,MATCH(N2427,'Tableau de correspondances'!B$7:T$7,1),TRUE)&gt;VLOOKUP(O2427,'Tableau de correspondances'!W$8:AO$31,MATCH(N2427,'Tableau de correspondances'!W$7:AO$7,-1),TRUE),"Table 2","Table 1")</f>
        <v>Table 1</v>
      </c>
      <c r="J2427" s="73" t="str">
        <f t="shared" si="149"/>
        <v>non</v>
      </c>
      <c r="K2427" s="28"/>
      <c r="L2427" s="29"/>
      <c r="M2427" s="34">
        <f t="shared" si="150"/>
        <v>6</v>
      </c>
      <c r="N2427" s="16">
        <f t="shared" si="151"/>
        <v>6</v>
      </c>
      <c r="O2427" s="70">
        <f t="shared" si="152"/>
        <v>0.3</v>
      </c>
    </row>
    <row r="2428" spans="1:15" ht="18" thickBot="1" x14ac:dyDescent="0.4">
      <c r="A2428" s="15">
        <v>2419</v>
      </c>
      <c r="D2428" s="14"/>
      <c r="E2428" s="14"/>
      <c r="F2428" s="14"/>
      <c r="G2428" s="14"/>
      <c r="H2428" s="71">
        <f>MIN(VLOOKUP(O2428,'Tableau de correspondances'!B$8:T$31,MATCH(N2428,'Tableau de correspondances'!B$7:T$7,1),TRUE),VLOOKUP(O2428,'Tableau de correspondances'!W$8:AO$31,MATCH(N2428,'Tableau de correspondances'!W$7:AO$7,-1),TRUE))</f>
        <v>46</v>
      </c>
      <c r="I2428" s="78" t="str">
        <f>IF(VLOOKUP(O2428,'Tableau de correspondances'!B$8:T$31,MATCH(N2428,'Tableau de correspondances'!B$7:T$7,1),TRUE)&gt;VLOOKUP(O2428,'Tableau de correspondances'!W$8:AO$31,MATCH(N2428,'Tableau de correspondances'!W$7:AO$7,-1),TRUE),"Table 2","Table 1")</f>
        <v>Table 1</v>
      </c>
      <c r="J2428" s="73" t="str">
        <f t="shared" si="149"/>
        <v>non</v>
      </c>
      <c r="K2428" s="28"/>
      <c r="L2428" s="29"/>
      <c r="M2428" s="34">
        <f t="shared" si="150"/>
        <v>6</v>
      </c>
      <c r="N2428" s="16">
        <f t="shared" si="151"/>
        <v>6</v>
      </c>
      <c r="O2428" s="70">
        <f t="shared" si="152"/>
        <v>0.3</v>
      </c>
    </row>
    <row r="2429" spans="1:15" ht="18" thickBot="1" x14ac:dyDescent="0.4">
      <c r="A2429" s="15">
        <v>2420</v>
      </c>
      <c r="D2429" s="14"/>
      <c r="E2429" s="14"/>
      <c r="F2429" s="14"/>
      <c r="G2429" s="14"/>
      <c r="H2429" s="71">
        <f>MIN(VLOOKUP(O2429,'Tableau de correspondances'!B$8:T$31,MATCH(N2429,'Tableau de correspondances'!B$7:T$7,1),TRUE),VLOOKUP(O2429,'Tableau de correspondances'!W$8:AO$31,MATCH(N2429,'Tableau de correspondances'!W$7:AO$7,-1),TRUE))</f>
        <v>46</v>
      </c>
      <c r="I2429" s="78" t="str">
        <f>IF(VLOOKUP(O2429,'Tableau de correspondances'!B$8:T$31,MATCH(N2429,'Tableau de correspondances'!B$7:T$7,1),TRUE)&gt;VLOOKUP(O2429,'Tableau de correspondances'!W$8:AO$31,MATCH(N2429,'Tableau de correspondances'!W$7:AO$7,-1),TRUE),"Table 2","Table 1")</f>
        <v>Table 1</v>
      </c>
      <c r="J2429" s="73" t="str">
        <f t="shared" si="149"/>
        <v>non</v>
      </c>
      <c r="K2429" s="28"/>
      <c r="L2429" s="29"/>
      <c r="M2429" s="34">
        <f t="shared" si="150"/>
        <v>6</v>
      </c>
      <c r="N2429" s="16">
        <f t="shared" si="151"/>
        <v>6</v>
      </c>
      <c r="O2429" s="70">
        <f t="shared" si="152"/>
        <v>0.3</v>
      </c>
    </row>
    <row r="2430" spans="1:15" ht="18" thickBot="1" x14ac:dyDescent="0.4">
      <c r="A2430" s="15">
        <v>2421</v>
      </c>
      <c r="D2430" s="14"/>
      <c r="E2430" s="14"/>
      <c r="F2430" s="14"/>
      <c r="G2430" s="14"/>
      <c r="H2430" s="71">
        <f>MIN(VLOOKUP(O2430,'Tableau de correspondances'!B$8:T$31,MATCH(N2430,'Tableau de correspondances'!B$7:T$7,1),TRUE),VLOOKUP(O2430,'Tableau de correspondances'!W$8:AO$31,MATCH(N2430,'Tableau de correspondances'!W$7:AO$7,-1),TRUE))</f>
        <v>46</v>
      </c>
      <c r="I2430" s="78" t="str">
        <f>IF(VLOOKUP(O2430,'Tableau de correspondances'!B$8:T$31,MATCH(N2430,'Tableau de correspondances'!B$7:T$7,1),TRUE)&gt;VLOOKUP(O2430,'Tableau de correspondances'!W$8:AO$31,MATCH(N2430,'Tableau de correspondances'!W$7:AO$7,-1),TRUE),"Table 2","Table 1")</f>
        <v>Table 1</v>
      </c>
      <c r="J2430" s="73" t="str">
        <f t="shared" si="149"/>
        <v>non</v>
      </c>
      <c r="K2430" s="28"/>
      <c r="L2430" s="29"/>
      <c r="M2430" s="34">
        <f t="shared" si="150"/>
        <v>6</v>
      </c>
      <c r="N2430" s="16">
        <f t="shared" si="151"/>
        <v>6</v>
      </c>
      <c r="O2430" s="70">
        <f t="shared" si="152"/>
        <v>0.3</v>
      </c>
    </row>
    <row r="2431" spans="1:15" ht="18" thickBot="1" x14ac:dyDescent="0.4">
      <c r="A2431" s="15">
        <v>2422</v>
      </c>
      <c r="D2431" s="14"/>
      <c r="E2431" s="14"/>
      <c r="F2431" s="14"/>
      <c r="G2431" s="14"/>
      <c r="H2431" s="71">
        <f>MIN(VLOOKUP(O2431,'Tableau de correspondances'!B$8:T$31,MATCH(N2431,'Tableau de correspondances'!B$7:T$7,1),TRUE),VLOOKUP(O2431,'Tableau de correspondances'!W$8:AO$31,MATCH(N2431,'Tableau de correspondances'!W$7:AO$7,-1),TRUE))</f>
        <v>46</v>
      </c>
      <c r="I2431" s="78" t="str">
        <f>IF(VLOOKUP(O2431,'Tableau de correspondances'!B$8:T$31,MATCH(N2431,'Tableau de correspondances'!B$7:T$7,1),TRUE)&gt;VLOOKUP(O2431,'Tableau de correspondances'!W$8:AO$31,MATCH(N2431,'Tableau de correspondances'!W$7:AO$7,-1),TRUE),"Table 2","Table 1")</f>
        <v>Table 1</v>
      </c>
      <c r="J2431" s="73" t="str">
        <f t="shared" si="149"/>
        <v>non</v>
      </c>
      <c r="K2431" s="28"/>
      <c r="L2431" s="29"/>
      <c r="M2431" s="34">
        <f t="shared" si="150"/>
        <v>6</v>
      </c>
      <c r="N2431" s="16">
        <f t="shared" si="151"/>
        <v>6</v>
      </c>
      <c r="O2431" s="70">
        <f t="shared" si="152"/>
        <v>0.3</v>
      </c>
    </row>
    <row r="2432" spans="1:15" ht="18" thickBot="1" x14ac:dyDescent="0.4">
      <c r="A2432" s="15">
        <v>2423</v>
      </c>
      <c r="D2432" s="14"/>
      <c r="E2432" s="14"/>
      <c r="F2432" s="14"/>
      <c r="G2432" s="14"/>
      <c r="H2432" s="71">
        <f>MIN(VLOOKUP(O2432,'Tableau de correspondances'!B$8:T$31,MATCH(N2432,'Tableau de correspondances'!B$7:T$7,1),TRUE),VLOOKUP(O2432,'Tableau de correspondances'!W$8:AO$31,MATCH(N2432,'Tableau de correspondances'!W$7:AO$7,-1),TRUE))</f>
        <v>46</v>
      </c>
      <c r="I2432" s="78" t="str">
        <f>IF(VLOOKUP(O2432,'Tableau de correspondances'!B$8:T$31,MATCH(N2432,'Tableau de correspondances'!B$7:T$7,1),TRUE)&gt;VLOOKUP(O2432,'Tableau de correspondances'!W$8:AO$31,MATCH(N2432,'Tableau de correspondances'!W$7:AO$7,-1),TRUE),"Table 2","Table 1")</f>
        <v>Table 1</v>
      </c>
      <c r="J2432" s="73" t="str">
        <f t="shared" si="149"/>
        <v>non</v>
      </c>
      <c r="K2432" s="28"/>
      <c r="L2432" s="29"/>
      <c r="M2432" s="34">
        <f t="shared" si="150"/>
        <v>6</v>
      </c>
      <c r="N2432" s="16">
        <f t="shared" si="151"/>
        <v>6</v>
      </c>
      <c r="O2432" s="70">
        <f t="shared" si="152"/>
        <v>0.3</v>
      </c>
    </row>
    <row r="2433" spans="1:15" ht="18" thickBot="1" x14ac:dyDescent="0.4">
      <c r="A2433" s="15">
        <v>2424</v>
      </c>
      <c r="D2433" s="14"/>
      <c r="E2433" s="14"/>
      <c r="F2433" s="14"/>
      <c r="G2433" s="14"/>
      <c r="H2433" s="71">
        <f>MIN(VLOOKUP(O2433,'Tableau de correspondances'!B$8:T$31,MATCH(N2433,'Tableau de correspondances'!B$7:T$7,1),TRUE),VLOOKUP(O2433,'Tableau de correspondances'!W$8:AO$31,MATCH(N2433,'Tableau de correspondances'!W$7:AO$7,-1),TRUE))</f>
        <v>46</v>
      </c>
      <c r="I2433" s="78" t="str">
        <f>IF(VLOOKUP(O2433,'Tableau de correspondances'!B$8:T$31,MATCH(N2433,'Tableau de correspondances'!B$7:T$7,1),TRUE)&gt;VLOOKUP(O2433,'Tableau de correspondances'!W$8:AO$31,MATCH(N2433,'Tableau de correspondances'!W$7:AO$7,-1),TRUE),"Table 2","Table 1")</f>
        <v>Table 1</v>
      </c>
      <c r="J2433" s="73" t="str">
        <f t="shared" si="149"/>
        <v>non</v>
      </c>
      <c r="K2433" s="28"/>
      <c r="L2433" s="29"/>
      <c r="M2433" s="34">
        <f t="shared" si="150"/>
        <v>6</v>
      </c>
      <c r="N2433" s="16">
        <f t="shared" si="151"/>
        <v>6</v>
      </c>
      <c r="O2433" s="70">
        <f t="shared" si="152"/>
        <v>0.3</v>
      </c>
    </row>
    <row r="2434" spans="1:15" ht="18" thickBot="1" x14ac:dyDescent="0.4">
      <c r="A2434" s="15">
        <v>2425</v>
      </c>
      <c r="D2434" s="14"/>
      <c r="E2434" s="14"/>
      <c r="F2434" s="14"/>
      <c r="G2434" s="14"/>
      <c r="H2434" s="71">
        <f>MIN(VLOOKUP(O2434,'Tableau de correspondances'!B$8:T$31,MATCH(N2434,'Tableau de correspondances'!B$7:T$7,1),TRUE),VLOOKUP(O2434,'Tableau de correspondances'!W$8:AO$31,MATCH(N2434,'Tableau de correspondances'!W$7:AO$7,-1),TRUE))</f>
        <v>46</v>
      </c>
      <c r="I2434" s="78" t="str">
        <f>IF(VLOOKUP(O2434,'Tableau de correspondances'!B$8:T$31,MATCH(N2434,'Tableau de correspondances'!B$7:T$7,1),TRUE)&gt;VLOOKUP(O2434,'Tableau de correspondances'!W$8:AO$31,MATCH(N2434,'Tableau de correspondances'!W$7:AO$7,-1),TRUE),"Table 2","Table 1")</f>
        <v>Table 1</v>
      </c>
      <c r="J2434" s="73" t="str">
        <f t="shared" si="149"/>
        <v>non</v>
      </c>
      <c r="K2434" s="28"/>
      <c r="L2434" s="29"/>
      <c r="M2434" s="34">
        <f t="shared" si="150"/>
        <v>6</v>
      </c>
      <c r="N2434" s="16">
        <f t="shared" si="151"/>
        <v>6</v>
      </c>
      <c r="O2434" s="70">
        <f t="shared" si="152"/>
        <v>0.3</v>
      </c>
    </row>
    <row r="2435" spans="1:15" ht="18" thickBot="1" x14ac:dyDescent="0.4">
      <c r="A2435" s="15">
        <v>2426</v>
      </c>
      <c r="D2435" s="14"/>
      <c r="E2435" s="14"/>
      <c r="F2435" s="14"/>
      <c r="G2435" s="14"/>
      <c r="H2435" s="71">
        <f>MIN(VLOOKUP(O2435,'Tableau de correspondances'!B$8:T$31,MATCH(N2435,'Tableau de correspondances'!B$7:T$7,1),TRUE),VLOOKUP(O2435,'Tableau de correspondances'!W$8:AO$31,MATCH(N2435,'Tableau de correspondances'!W$7:AO$7,-1),TRUE))</f>
        <v>46</v>
      </c>
      <c r="I2435" s="78" t="str">
        <f>IF(VLOOKUP(O2435,'Tableau de correspondances'!B$8:T$31,MATCH(N2435,'Tableau de correspondances'!B$7:T$7,1),TRUE)&gt;VLOOKUP(O2435,'Tableau de correspondances'!W$8:AO$31,MATCH(N2435,'Tableau de correspondances'!W$7:AO$7,-1),TRUE),"Table 2","Table 1")</f>
        <v>Table 1</v>
      </c>
      <c r="J2435" s="73" t="str">
        <f t="shared" si="149"/>
        <v>non</v>
      </c>
      <c r="K2435" s="28"/>
      <c r="L2435" s="29"/>
      <c r="M2435" s="34">
        <f t="shared" si="150"/>
        <v>6</v>
      </c>
      <c r="N2435" s="16">
        <f t="shared" si="151"/>
        <v>6</v>
      </c>
      <c r="O2435" s="70">
        <f t="shared" si="152"/>
        <v>0.3</v>
      </c>
    </row>
    <row r="2436" spans="1:15" ht="18" thickBot="1" x14ac:dyDescent="0.4">
      <c r="A2436" s="15">
        <v>2427</v>
      </c>
      <c r="D2436" s="14"/>
      <c r="E2436" s="14"/>
      <c r="F2436" s="14"/>
      <c r="G2436" s="14"/>
      <c r="H2436" s="71">
        <f>MIN(VLOOKUP(O2436,'Tableau de correspondances'!B$8:T$31,MATCH(N2436,'Tableau de correspondances'!B$7:T$7,1),TRUE),VLOOKUP(O2436,'Tableau de correspondances'!W$8:AO$31,MATCH(N2436,'Tableau de correspondances'!W$7:AO$7,-1),TRUE))</f>
        <v>46</v>
      </c>
      <c r="I2436" s="78" t="str">
        <f>IF(VLOOKUP(O2436,'Tableau de correspondances'!B$8:T$31,MATCH(N2436,'Tableau de correspondances'!B$7:T$7,1),TRUE)&gt;VLOOKUP(O2436,'Tableau de correspondances'!W$8:AO$31,MATCH(N2436,'Tableau de correspondances'!W$7:AO$7,-1),TRUE),"Table 2","Table 1")</f>
        <v>Table 1</v>
      </c>
      <c r="J2436" s="73" t="str">
        <f t="shared" si="149"/>
        <v>non</v>
      </c>
      <c r="K2436" s="28"/>
      <c r="L2436" s="29"/>
      <c r="M2436" s="34">
        <f t="shared" si="150"/>
        <v>6</v>
      </c>
      <c r="N2436" s="16">
        <f t="shared" si="151"/>
        <v>6</v>
      </c>
      <c r="O2436" s="70">
        <f t="shared" si="152"/>
        <v>0.3</v>
      </c>
    </row>
    <row r="2437" spans="1:15" ht="18" thickBot="1" x14ac:dyDescent="0.4">
      <c r="A2437" s="15">
        <v>2428</v>
      </c>
      <c r="D2437" s="14"/>
      <c r="E2437" s="14"/>
      <c r="F2437" s="14"/>
      <c r="G2437" s="14"/>
      <c r="H2437" s="71">
        <f>MIN(VLOOKUP(O2437,'Tableau de correspondances'!B$8:T$31,MATCH(N2437,'Tableau de correspondances'!B$7:T$7,1),TRUE),VLOOKUP(O2437,'Tableau de correspondances'!W$8:AO$31,MATCH(N2437,'Tableau de correspondances'!W$7:AO$7,-1),TRUE))</f>
        <v>46</v>
      </c>
      <c r="I2437" s="78" t="str">
        <f>IF(VLOOKUP(O2437,'Tableau de correspondances'!B$8:T$31,MATCH(N2437,'Tableau de correspondances'!B$7:T$7,1),TRUE)&gt;VLOOKUP(O2437,'Tableau de correspondances'!W$8:AO$31,MATCH(N2437,'Tableau de correspondances'!W$7:AO$7,-1),TRUE),"Table 2","Table 1")</f>
        <v>Table 1</v>
      </c>
      <c r="J2437" s="73" t="str">
        <f t="shared" si="149"/>
        <v>non</v>
      </c>
      <c r="K2437" s="28"/>
      <c r="L2437" s="29"/>
      <c r="M2437" s="34">
        <f t="shared" si="150"/>
        <v>6</v>
      </c>
      <c r="N2437" s="16">
        <f t="shared" si="151"/>
        <v>6</v>
      </c>
      <c r="O2437" s="70">
        <f t="shared" si="152"/>
        <v>0.3</v>
      </c>
    </row>
    <row r="2438" spans="1:15" ht="18" thickBot="1" x14ac:dyDescent="0.4">
      <c r="A2438" s="15">
        <v>2429</v>
      </c>
      <c r="D2438" s="14"/>
      <c r="E2438" s="14"/>
      <c r="F2438" s="14"/>
      <c r="G2438" s="14"/>
      <c r="H2438" s="71">
        <f>MIN(VLOOKUP(O2438,'Tableau de correspondances'!B$8:T$31,MATCH(N2438,'Tableau de correspondances'!B$7:T$7,1),TRUE),VLOOKUP(O2438,'Tableau de correspondances'!W$8:AO$31,MATCH(N2438,'Tableau de correspondances'!W$7:AO$7,-1),TRUE))</f>
        <v>46</v>
      </c>
      <c r="I2438" s="78" t="str">
        <f>IF(VLOOKUP(O2438,'Tableau de correspondances'!B$8:T$31,MATCH(N2438,'Tableau de correspondances'!B$7:T$7,1),TRUE)&gt;VLOOKUP(O2438,'Tableau de correspondances'!W$8:AO$31,MATCH(N2438,'Tableau de correspondances'!W$7:AO$7,-1),TRUE),"Table 2","Table 1")</f>
        <v>Table 1</v>
      </c>
      <c r="J2438" s="73" t="str">
        <f t="shared" si="149"/>
        <v>non</v>
      </c>
      <c r="K2438" s="28"/>
      <c r="L2438" s="29"/>
      <c r="M2438" s="34">
        <f t="shared" si="150"/>
        <v>6</v>
      </c>
      <c r="N2438" s="16">
        <f t="shared" si="151"/>
        <v>6</v>
      </c>
      <c r="O2438" s="70">
        <f t="shared" si="152"/>
        <v>0.3</v>
      </c>
    </row>
    <row r="2439" spans="1:15" ht="18" thickBot="1" x14ac:dyDescent="0.4">
      <c r="A2439" s="15">
        <v>2430</v>
      </c>
      <c r="D2439" s="14"/>
      <c r="E2439" s="14"/>
      <c r="F2439" s="14"/>
      <c r="G2439" s="14"/>
      <c r="H2439" s="71">
        <f>MIN(VLOOKUP(O2439,'Tableau de correspondances'!B$8:T$31,MATCH(N2439,'Tableau de correspondances'!B$7:T$7,1),TRUE),VLOOKUP(O2439,'Tableau de correspondances'!W$8:AO$31,MATCH(N2439,'Tableau de correspondances'!W$7:AO$7,-1),TRUE))</f>
        <v>46</v>
      </c>
      <c r="I2439" s="78" t="str">
        <f>IF(VLOOKUP(O2439,'Tableau de correspondances'!B$8:T$31,MATCH(N2439,'Tableau de correspondances'!B$7:T$7,1),TRUE)&gt;VLOOKUP(O2439,'Tableau de correspondances'!W$8:AO$31,MATCH(N2439,'Tableau de correspondances'!W$7:AO$7,-1),TRUE),"Table 2","Table 1")</f>
        <v>Table 1</v>
      </c>
      <c r="J2439" s="73" t="str">
        <f t="shared" si="149"/>
        <v>non</v>
      </c>
      <c r="K2439" s="28"/>
      <c r="L2439" s="29"/>
      <c r="M2439" s="34">
        <f t="shared" si="150"/>
        <v>6</v>
      </c>
      <c r="N2439" s="16">
        <f t="shared" si="151"/>
        <v>6</v>
      </c>
      <c r="O2439" s="70">
        <f t="shared" si="152"/>
        <v>0.3</v>
      </c>
    </row>
    <row r="2440" spans="1:15" ht="18" thickBot="1" x14ac:dyDescent="0.4">
      <c r="A2440" s="15">
        <v>2431</v>
      </c>
      <c r="D2440" s="14"/>
      <c r="E2440" s="14"/>
      <c r="F2440" s="14"/>
      <c r="G2440" s="14"/>
      <c r="H2440" s="71">
        <f>MIN(VLOOKUP(O2440,'Tableau de correspondances'!B$8:T$31,MATCH(N2440,'Tableau de correspondances'!B$7:T$7,1),TRUE),VLOOKUP(O2440,'Tableau de correspondances'!W$8:AO$31,MATCH(N2440,'Tableau de correspondances'!W$7:AO$7,-1),TRUE))</f>
        <v>46</v>
      </c>
      <c r="I2440" s="78" t="str">
        <f>IF(VLOOKUP(O2440,'Tableau de correspondances'!B$8:T$31,MATCH(N2440,'Tableau de correspondances'!B$7:T$7,1),TRUE)&gt;VLOOKUP(O2440,'Tableau de correspondances'!W$8:AO$31,MATCH(N2440,'Tableau de correspondances'!W$7:AO$7,-1),TRUE),"Table 2","Table 1")</f>
        <v>Table 1</v>
      </c>
      <c r="J2440" s="73" t="str">
        <f t="shared" si="149"/>
        <v>non</v>
      </c>
      <c r="K2440" s="28"/>
      <c r="L2440" s="29"/>
      <c r="M2440" s="34">
        <f t="shared" si="150"/>
        <v>6</v>
      </c>
      <c r="N2440" s="16">
        <f t="shared" si="151"/>
        <v>6</v>
      </c>
      <c r="O2440" s="70">
        <f t="shared" si="152"/>
        <v>0.3</v>
      </c>
    </row>
    <row r="2441" spans="1:15" ht="18" thickBot="1" x14ac:dyDescent="0.4">
      <c r="A2441" s="15">
        <v>2432</v>
      </c>
      <c r="D2441" s="14"/>
      <c r="E2441" s="14"/>
      <c r="F2441" s="14"/>
      <c r="G2441" s="14"/>
      <c r="H2441" s="71">
        <f>MIN(VLOOKUP(O2441,'Tableau de correspondances'!B$8:T$31,MATCH(N2441,'Tableau de correspondances'!B$7:T$7,1),TRUE),VLOOKUP(O2441,'Tableau de correspondances'!W$8:AO$31,MATCH(N2441,'Tableau de correspondances'!W$7:AO$7,-1),TRUE))</f>
        <v>46</v>
      </c>
      <c r="I2441" s="78" t="str">
        <f>IF(VLOOKUP(O2441,'Tableau de correspondances'!B$8:T$31,MATCH(N2441,'Tableau de correspondances'!B$7:T$7,1),TRUE)&gt;VLOOKUP(O2441,'Tableau de correspondances'!W$8:AO$31,MATCH(N2441,'Tableau de correspondances'!W$7:AO$7,-1),TRUE),"Table 2","Table 1")</f>
        <v>Table 1</v>
      </c>
      <c r="J2441" s="73" t="str">
        <f t="shared" si="149"/>
        <v>non</v>
      </c>
      <c r="K2441" s="28"/>
      <c r="L2441" s="29"/>
      <c r="M2441" s="34">
        <f t="shared" si="150"/>
        <v>6</v>
      </c>
      <c r="N2441" s="16">
        <f t="shared" si="151"/>
        <v>6</v>
      </c>
      <c r="O2441" s="70">
        <f t="shared" si="152"/>
        <v>0.3</v>
      </c>
    </row>
    <row r="2442" spans="1:15" ht="18" thickBot="1" x14ac:dyDescent="0.4">
      <c r="A2442" s="15">
        <v>2433</v>
      </c>
      <c r="D2442" s="14"/>
      <c r="E2442" s="14"/>
      <c r="F2442" s="14"/>
      <c r="G2442" s="14"/>
      <c r="H2442" s="71">
        <f>MIN(VLOOKUP(O2442,'Tableau de correspondances'!B$8:T$31,MATCH(N2442,'Tableau de correspondances'!B$7:T$7,1),TRUE),VLOOKUP(O2442,'Tableau de correspondances'!W$8:AO$31,MATCH(N2442,'Tableau de correspondances'!W$7:AO$7,-1),TRUE))</f>
        <v>46</v>
      </c>
      <c r="I2442" s="78" t="str">
        <f>IF(VLOOKUP(O2442,'Tableau de correspondances'!B$8:T$31,MATCH(N2442,'Tableau de correspondances'!B$7:T$7,1),TRUE)&gt;VLOOKUP(O2442,'Tableau de correspondances'!W$8:AO$31,MATCH(N2442,'Tableau de correspondances'!W$7:AO$7,-1),TRUE),"Table 2","Table 1")</f>
        <v>Table 1</v>
      </c>
      <c r="J2442" s="73" t="str">
        <f t="shared" si="149"/>
        <v>non</v>
      </c>
      <c r="K2442" s="28"/>
      <c r="L2442" s="29"/>
      <c r="M2442" s="34">
        <f t="shared" si="150"/>
        <v>6</v>
      </c>
      <c r="N2442" s="16">
        <f t="shared" si="151"/>
        <v>6</v>
      </c>
      <c r="O2442" s="70">
        <f t="shared" si="152"/>
        <v>0.3</v>
      </c>
    </row>
    <row r="2443" spans="1:15" ht="18" thickBot="1" x14ac:dyDescent="0.4">
      <c r="A2443" s="15">
        <v>2434</v>
      </c>
      <c r="D2443" s="14"/>
      <c r="E2443" s="14"/>
      <c r="F2443" s="14"/>
      <c r="G2443" s="14"/>
      <c r="H2443" s="71">
        <f>MIN(VLOOKUP(O2443,'Tableau de correspondances'!B$8:T$31,MATCH(N2443,'Tableau de correspondances'!B$7:T$7,1),TRUE),VLOOKUP(O2443,'Tableau de correspondances'!W$8:AO$31,MATCH(N2443,'Tableau de correspondances'!W$7:AO$7,-1),TRUE))</f>
        <v>46</v>
      </c>
      <c r="I2443" s="78" t="str">
        <f>IF(VLOOKUP(O2443,'Tableau de correspondances'!B$8:T$31,MATCH(N2443,'Tableau de correspondances'!B$7:T$7,1),TRUE)&gt;VLOOKUP(O2443,'Tableau de correspondances'!W$8:AO$31,MATCH(N2443,'Tableau de correspondances'!W$7:AO$7,-1),TRUE),"Table 2","Table 1")</f>
        <v>Table 1</v>
      </c>
      <c r="J2443" s="73" t="str">
        <f t="shared" ref="J2443:J2506" si="153">IF(D2443&gt;H2443,"oui","non")</f>
        <v>non</v>
      </c>
      <c r="K2443" s="28"/>
      <c r="L2443" s="29"/>
      <c r="M2443" s="34">
        <f t="shared" si="150"/>
        <v>6</v>
      </c>
      <c r="N2443" s="16">
        <f t="shared" si="151"/>
        <v>6</v>
      </c>
      <c r="O2443" s="70">
        <f t="shared" si="152"/>
        <v>0.3</v>
      </c>
    </row>
    <row r="2444" spans="1:15" ht="18" thickBot="1" x14ac:dyDescent="0.4">
      <c r="A2444" s="15">
        <v>2435</v>
      </c>
      <c r="D2444" s="14"/>
      <c r="E2444" s="14"/>
      <c r="F2444" s="14"/>
      <c r="G2444" s="14"/>
      <c r="H2444" s="71">
        <f>MIN(VLOOKUP(O2444,'Tableau de correspondances'!B$8:T$31,MATCH(N2444,'Tableau de correspondances'!B$7:T$7,1),TRUE),VLOOKUP(O2444,'Tableau de correspondances'!W$8:AO$31,MATCH(N2444,'Tableau de correspondances'!W$7:AO$7,-1),TRUE))</f>
        <v>46</v>
      </c>
      <c r="I2444" s="78" t="str">
        <f>IF(VLOOKUP(O2444,'Tableau de correspondances'!B$8:T$31,MATCH(N2444,'Tableau de correspondances'!B$7:T$7,1),TRUE)&gt;VLOOKUP(O2444,'Tableau de correspondances'!W$8:AO$31,MATCH(N2444,'Tableau de correspondances'!W$7:AO$7,-1),TRUE),"Table 2","Table 1")</f>
        <v>Table 1</v>
      </c>
      <c r="J2444" s="73" t="str">
        <f t="shared" si="153"/>
        <v>non</v>
      </c>
      <c r="K2444" s="28"/>
      <c r="L2444" s="29"/>
      <c r="M2444" s="34">
        <f t="shared" ref="M2444:M2507" si="154">IF(E2444="",6,IF(E2444&gt;8.5,8.5,E2444))</f>
        <v>6</v>
      </c>
      <c r="N2444" s="16">
        <f t="shared" ref="N2444:N2507" si="155">ROUND(M2444,2)</f>
        <v>6</v>
      </c>
      <c r="O2444" s="70">
        <f t="shared" ref="O2444:O2507" si="156">IF(F2444="",0.3,IF(F2444&gt;10.9,10.9,F2444))</f>
        <v>0.3</v>
      </c>
    </row>
    <row r="2445" spans="1:15" ht="18" thickBot="1" x14ac:dyDescent="0.4">
      <c r="A2445" s="15">
        <v>2436</v>
      </c>
      <c r="D2445" s="14"/>
      <c r="E2445" s="14"/>
      <c r="F2445" s="14"/>
      <c r="G2445" s="14"/>
      <c r="H2445" s="71">
        <f>MIN(VLOOKUP(O2445,'Tableau de correspondances'!B$8:T$31,MATCH(N2445,'Tableau de correspondances'!B$7:T$7,1),TRUE),VLOOKUP(O2445,'Tableau de correspondances'!W$8:AO$31,MATCH(N2445,'Tableau de correspondances'!W$7:AO$7,-1),TRUE))</f>
        <v>46</v>
      </c>
      <c r="I2445" s="78" t="str">
        <f>IF(VLOOKUP(O2445,'Tableau de correspondances'!B$8:T$31,MATCH(N2445,'Tableau de correspondances'!B$7:T$7,1),TRUE)&gt;VLOOKUP(O2445,'Tableau de correspondances'!W$8:AO$31,MATCH(N2445,'Tableau de correspondances'!W$7:AO$7,-1),TRUE),"Table 2","Table 1")</f>
        <v>Table 1</v>
      </c>
      <c r="J2445" s="73" t="str">
        <f t="shared" si="153"/>
        <v>non</v>
      </c>
      <c r="K2445" s="28"/>
      <c r="L2445" s="29"/>
      <c r="M2445" s="34">
        <f t="shared" si="154"/>
        <v>6</v>
      </c>
      <c r="N2445" s="16">
        <f t="shared" si="155"/>
        <v>6</v>
      </c>
      <c r="O2445" s="70">
        <f t="shared" si="156"/>
        <v>0.3</v>
      </c>
    </row>
    <row r="2446" spans="1:15" ht="18" thickBot="1" x14ac:dyDescent="0.4">
      <c r="A2446" s="15">
        <v>2437</v>
      </c>
      <c r="D2446" s="14"/>
      <c r="E2446" s="14"/>
      <c r="F2446" s="14"/>
      <c r="G2446" s="14"/>
      <c r="H2446" s="71">
        <f>MIN(VLOOKUP(O2446,'Tableau de correspondances'!B$8:T$31,MATCH(N2446,'Tableau de correspondances'!B$7:T$7,1),TRUE),VLOOKUP(O2446,'Tableau de correspondances'!W$8:AO$31,MATCH(N2446,'Tableau de correspondances'!W$7:AO$7,-1),TRUE))</f>
        <v>46</v>
      </c>
      <c r="I2446" s="78" t="str">
        <f>IF(VLOOKUP(O2446,'Tableau de correspondances'!B$8:T$31,MATCH(N2446,'Tableau de correspondances'!B$7:T$7,1),TRUE)&gt;VLOOKUP(O2446,'Tableau de correspondances'!W$8:AO$31,MATCH(N2446,'Tableau de correspondances'!W$7:AO$7,-1),TRUE),"Table 2","Table 1")</f>
        <v>Table 1</v>
      </c>
      <c r="J2446" s="73" t="str">
        <f t="shared" si="153"/>
        <v>non</v>
      </c>
      <c r="K2446" s="28"/>
      <c r="L2446" s="29"/>
      <c r="M2446" s="34">
        <f t="shared" si="154"/>
        <v>6</v>
      </c>
      <c r="N2446" s="16">
        <f t="shared" si="155"/>
        <v>6</v>
      </c>
      <c r="O2446" s="70">
        <f t="shared" si="156"/>
        <v>0.3</v>
      </c>
    </row>
    <row r="2447" spans="1:15" ht="18" thickBot="1" x14ac:dyDescent="0.4">
      <c r="A2447" s="15">
        <v>2438</v>
      </c>
      <c r="D2447" s="14"/>
      <c r="E2447" s="14"/>
      <c r="F2447" s="14"/>
      <c r="G2447" s="14"/>
      <c r="H2447" s="71">
        <f>MIN(VLOOKUP(O2447,'Tableau de correspondances'!B$8:T$31,MATCH(N2447,'Tableau de correspondances'!B$7:T$7,1),TRUE),VLOOKUP(O2447,'Tableau de correspondances'!W$8:AO$31,MATCH(N2447,'Tableau de correspondances'!W$7:AO$7,-1),TRUE))</f>
        <v>46</v>
      </c>
      <c r="I2447" s="78" t="str">
        <f>IF(VLOOKUP(O2447,'Tableau de correspondances'!B$8:T$31,MATCH(N2447,'Tableau de correspondances'!B$7:T$7,1),TRUE)&gt;VLOOKUP(O2447,'Tableau de correspondances'!W$8:AO$31,MATCH(N2447,'Tableau de correspondances'!W$7:AO$7,-1),TRUE),"Table 2","Table 1")</f>
        <v>Table 1</v>
      </c>
      <c r="J2447" s="73" t="str">
        <f t="shared" si="153"/>
        <v>non</v>
      </c>
      <c r="K2447" s="28"/>
      <c r="L2447" s="29"/>
      <c r="M2447" s="34">
        <f t="shared" si="154"/>
        <v>6</v>
      </c>
      <c r="N2447" s="16">
        <f t="shared" si="155"/>
        <v>6</v>
      </c>
      <c r="O2447" s="70">
        <f t="shared" si="156"/>
        <v>0.3</v>
      </c>
    </row>
    <row r="2448" spans="1:15" ht="18" thickBot="1" x14ac:dyDescent="0.4">
      <c r="A2448" s="15">
        <v>2439</v>
      </c>
      <c r="D2448" s="14"/>
      <c r="E2448" s="14"/>
      <c r="F2448" s="14"/>
      <c r="G2448" s="14"/>
      <c r="H2448" s="71">
        <f>MIN(VLOOKUP(O2448,'Tableau de correspondances'!B$8:T$31,MATCH(N2448,'Tableau de correspondances'!B$7:T$7,1),TRUE),VLOOKUP(O2448,'Tableau de correspondances'!W$8:AO$31,MATCH(N2448,'Tableau de correspondances'!W$7:AO$7,-1),TRUE))</f>
        <v>46</v>
      </c>
      <c r="I2448" s="78" t="str">
        <f>IF(VLOOKUP(O2448,'Tableau de correspondances'!B$8:T$31,MATCH(N2448,'Tableau de correspondances'!B$7:T$7,1),TRUE)&gt;VLOOKUP(O2448,'Tableau de correspondances'!W$8:AO$31,MATCH(N2448,'Tableau de correspondances'!W$7:AO$7,-1),TRUE),"Table 2","Table 1")</f>
        <v>Table 1</v>
      </c>
      <c r="J2448" s="73" t="str">
        <f t="shared" si="153"/>
        <v>non</v>
      </c>
      <c r="K2448" s="28"/>
      <c r="L2448" s="29"/>
      <c r="M2448" s="34">
        <f t="shared" si="154"/>
        <v>6</v>
      </c>
      <c r="N2448" s="16">
        <f t="shared" si="155"/>
        <v>6</v>
      </c>
      <c r="O2448" s="70">
        <f t="shared" si="156"/>
        <v>0.3</v>
      </c>
    </row>
    <row r="2449" spans="1:15" ht="18" thickBot="1" x14ac:dyDescent="0.4">
      <c r="A2449" s="15">
        <v>2440</v>
      </c>
      <c r="D2449" s="14"/>
      <c r="E2449" s="14"/>
      <c r="F2449" s="14"/>
      <c r="G2449" s="14"/>
      <c r="H2449" s="71">
        <f>MIN(VLOOKUP(O2449,'Tableau de correspondances'!B$8:T$31,MATCH(N2449,'Tableau de correspondances'!B$7:T$7,1),TRUE),VLOOKUP(O2449,'Tableau de correspondances'!W$8:AO$31,MATCH(N2449,'Tableau de correspondances'!W$7:AO$7,-1),TRUE))</f>
        <v>46</v>
      </c>
      <c r="I2449" s="78" t="str">
        <f>IF(VLOOKUP(O2449,'Tableau de correspondances'!B$8:T$31,MATCH(N2449,'Tableau de correspondances'!B$7:T$7,1),TRUE)&gt;VLOOKUP(O2449,'Tableau de correspondances'!W$8:AO$31,MATCH(N2449,'Tableau de correspondances'!W$7:AO$7,-1),TRUE),"Table 2","Table 1")</f>
        <v>Table 1</v>
      </c>
      <c r="J2449" s="73" t="str">
        <f t="shared" si="153"/>
        <v>non</v>
      </c>
      <c r="K2449" s="28"/>
      <c r="L2449" s="29"/>
      <c r="M2449" s="34">
        <f t="shared" si="154"/>
        <v>6</v>
      </c>
      <c r="N2449" s="16">
        <f t="shared" si="155"/>
        <v>6</v>
      </c>
      <c r="O2449" s="70">
        <f t="shared" si="156"/>
        <v>0.3</v>
      </c>
    </row>
    <row r="2450" spans="1:15" ht="18" thickBot="1" x14ac:dyDescent="0.4">
      <c r="A2450" s="15">
        <v>2441</v>
      </c>
      <c r="D2450" s="14"/>
      <c r="E2450" s="14"/>
      <c r="F2450" s="14"/>
      <c r="G2450" s="14"/>
      <c r="H2450" s="71">
        <f>MIN(VLOOKUP(O2450,'Tableau de correspondances'!B$8:T$31,MATCH(N2450,'Tableau de correspondances'!B$7:T$7,1),TRUE),VLOOKUP(O2450,'Tableau de correspondances'!W$8:AO$31,MATCH(N2450,'Tableau de correspondances'!W$7:AO$7,-1),TRUE))</f>
        <v>46</v>
      </c>
      <c r="I2450" s="78" t="str">
        <f>IF(VLOOKUP(O2450,'Tableau de correspondances'!B$8:T$31,MATCH(N2450,'Tableau de correspondances'!B$7:T$7,1),TRUE)&gt;VLOOKUP(O2450,'Tableau de correspondances'!W$8:AO$31,MATCH(N2450,'Tableau de correspondances'!W$7:AO$7,-1),TRUE),"Table 2","Table 1")</f>
        <v>Table 1</v>
      </c>
      <c r="J2450" s="73" t="str">
        <f t="shared" si="153"/>
        <v>non</v>
      </c>
      <c r="K2450" s="28"/>
      <c r="L2450" s="29"/>
      <c r="M2450" s="34">
        <f t="shared" si="154"/>
        <v>6</v>
      </c>
      <c r="N2450" s="16">
        <f t="shared" si="155"/>
        <v>6</v>
      </c>
      <c r="O2450" s="70">
        <f t="shared" si="156"/>
        <v>0.3</v>
      </c>
    </row>
    <row r="2451" spans="1:15" ht="18" thickBot="1" x14ac:dyDescent="0.4">
      <c r="A2451" s="15">
        <v>2442</v>
      </c>
      <c r="D2451" s="14"/>
      <c r="E2451" s="14"/>
      <c r="F2451" s="14"/>
      <c r="G2451" s="14"/>
      <c r="H2451" s="71">
        <f>MIN(VLOOKUP(O2451,'Tableau de correspondances'!B$8:T$31,MATCH(N2451,'Tableau de correspondances'!B$7:T$7,1),TRUE),VLOOKUP(O2451,'Tableau de correspondances'!W$8:AO$31,MATCH(N2451,'Tableau de correspondances'!W$7:AO$7,-1),TRUE))</f>
        <v>46</v>
      </c>
      <c r="I2451" s="78" t="str">
        <f>IF(VLOOKUP(O2451,'Tableau de correspondances'!B$8:T$31,MATCH(N2451,'Tableau de correspondances'!B$7:T$7,1),TRUE)&gt;VLOOKUP(O2451,'Tableau de correspondances'!W$8:AO$31,MATCH(N2451,'Tableau de correspondances'!W$7:AO$7,-1),TRUE),"Table 2","Table 1")</f>
        <v>Table 1</v>
      </c>
      <c r="J2451" s="73" t="str">
        <f t="shared" si="153"/>
        <v>non</v>
      </c>
      <c r="K2451" s="28"/>
      <c r="L2451" s="29"/>
      <c r="M2451" s="34">
        <f t="shared" si="154"/>
        <v>6</v>
      </c>
      <c r="N2451" s="16">
        <f t="shared" si="155"/>
        <v>6</v>
      </c>
      <c r="O2451" s="70">
        <f t="shared" si="156"/>
        <v>0.3</v>
      </c>
    </row>
    <row r="2452" spans="1:15" ht="18" thickBot="1" x14ac:dyDescent="0.4">
      <c r="A2452" s="15">
        <v>2443</v>
      </c>
      <c r="D2452" s="14"/>
      <c r="E2452" s="14"/>
      <c r="F2452" s="14"/>
      <c r="G2452" s="14"/>
      <c r="H2452" s="71">
        <f>MIN(VLOOKUP(O2452,'Tableau de correspondances'!B$8:T$31,MATCH(N2452,'Tableau de correspondances'!B$7:T$7,1),TRUE),VLOOKUP(O2452,'Tableau de correspondances'!W$8:AO$31,MATCH(N2452,'Tableau de correspondances'!W$7:AO$7,-1),TRUE))</f>
        <v>46</v>
      </c>
      <c r="I2452" s="78" t="str">
        <f>IF(VLOOKUP(O2452,'Tableau de correspondances'!B$8:T$31,MATCH(N2452,'Tableau de correspondances'!B$7:T$7,1),TRUE)&gt;VLOOKUP(O2452,'Tableau de correspondances'!W$8:AO$31,MATCH(N2452,'Tableau de correspondances'!W$7:AO$7,-1),TRUE),"Table 2","Table 1")</f>
        <v>Table 1</v>
      </c>
      <c r="J2452" s="73" t="str">
        <f t="shared" si="153"/>
        <v>non</v>
      </c>
      <c r="K2452" s="28"/>
      <c r="L2452" s="29"/>
      <c r="M2452" s="34">
        <f t="shared" si="154"/>
        <v>6</v>
      </c>
      <c r="N2452" s="16">
        <f t="shared" si="155"/>
        <v>6</v>
      </c>
      <c r="O2452" s="70">
        <f t="shared" si="156"/>
        <v>0.3</v>
      </c>
    </row>
    <row r="2453" spans="1:15" ht="18" thickBot="1" x14ac:dyDescent="0.4">
      <c r="A2453" s="15">
        <v>2444</v>
      </c>
      <c r="D2453" s="14"/>
      <c r="E2453" s="14"/>
      <c r="F2453" s="14"/>
      <c r="G2453" s="14"/>
      <c r="H2453" s="71">
        <f>MIN(VLOOKUP(O2453,'Tableau de correspondances'!B$8:T$31,MATCH(N2453,'Tableau de correspondances'!B$7:T$7,1),TRUE),VLOOKUP(O2453,'Tableau de correspondances'!W$8:AO$31,MATCH(N2453,'Tableau de correspondances'!W$7:AO$7,-1),TRUE))</f>
        <v>46</v>
      </c>
      <c r="I2453" s="78" t="str">
        <f>IF(VLOOKUP(O2453,'Tableau de correspondances'!B$8:T$31,MATCH(N2453,'Tableau de correspondances'!B$7:T$7,1),TRUE)&gt;VLOOKUP(O2453,'Tableau de correspondances'!W$8:AO$31,MATCH(N2453,'Tableau de correspondances'!W$7:AO$7,-1),TRUE),"Table 2","Table 1")</f>
        <v>Table 1</v>
      </c>
      <c r="J2453" s="73" t="str">
        <f t="shared" si="153"/>
        <v>non</v>
      </c>
      <c r="K2453" s="28"/>
      <c r="L2453" s="29"/>
      <c r="M2453" s="34">
        <f t="shared" si="154"/>
        <v>6</v>
      </c>
      <c r="N2453" s="16">
        <f t="shared" si="155"/>
        <v>6</v>
      </c>
      <c r="O2453" s="70">
        <f t="shared" si="156"/>
        <v>0.3</v>
      </c>
    </row>
    <row r="2454" spans="1:15" ht="18" thickBot="1" x14ac:dyDescent="0.4">
      <c r="A2454" s="15">
        <v>2445</v>
      </c>
      <c r="D2454" s="14"/>
      <c r="E2454" s="14"/>
      <c r="F2454" s="14"/>
      <c r="G2454" s="14"/>
      <c r="H2454" s="71">
        <f>MIN(VLOOKUP(O2454,'Tableau de correspondances'!B$8:T$31,MATCH(N2454,'Tableau de correspondances'!B$7:T$7,1),TRUE),VLOOKUP(O2454,'Tableau de correspondances'!W$8:AO$31,MATCH(N2454,'Tableau de correspondances'!W$7:AO$7,-1),TRUE))</f>
        <v>46</v>
      </c>
      <c r="I2454" s="78" t="str">
        <f>IF(VLOOKUP(O2454,'Tableau de correspondances'!B$8:T$31,MATCH(N2454,'Tableau de correspondances'!B$7:T$7,1),TRUE)&gt;VLOOKUP(O2454,'Tableau de correspondances'!W$8:AO$31,MATCH(N2454,'Tableau de correspondances'!W$7:AO$7,-1),TRUE),"Table 2","Table 1")</f>
        <v>Table 1</v>
      </c>
      <c r="J2454" s="73" t="str">
        <f t="shared" si="153"/>
        <v>non</v>
      </c>
      <c r="K2454" s="28"/>
      <c r="L2454" s="29"/>
      <c r="M2454" s="34">
        <f t="shared" si="154"/>
        <v>6</v>
      </c>
      <c r="N2454" s="16">
        <f t="shared" si="155"/>
        <v>6</v>
      </c>
      <c r="O2454" s="70">
        <f t="shared" si="156"/>
        <v>0.3</v>
      </c>
    </row>
    <row r="2455" spans="1:15" ht="18" thickBot="1" x14ac:dyDescent="0.4">
      <c r="A2455" s="15">
        <v>2446</v>
      </c>
      <c r="D2455" s="14"/>
      <c r="E2455" s="14"/>
      <c r="F2455" s="14"/>
      <c r="G2455" s="14"/>
      <c r="H2455" s="71">
        <f>MIN(VLOOKUP(O2455,'Tableau de correspondances'!B$8:T$31,MATCH(N2455,'Tableau de correspondances'!B$7:T$7,1),TRUE),VLOOKUP(O2455,'Tableau de correspondances'!W$8:AO$31,MATCH(N2455,'Tableau de correspondances'!W$7:AO$7,-1),TRUE))</f>
        <v>46</v>
      </c>
      <c r="I2455" s="78" t="str">
        <f>IF(VLOOKUP(O2455,'Tableau de correspondances'!B$8:T$31,MATCH(N2455,'Tableau de correspondances'!B$7:T$7,1),TRUE)&gt;VLOOKUP(O2455,'Tableau de correspondances'!W$8:AO$31,MATCH(N2455,'Tableau de correspondances'!W$7:AO$7,-1),TRUE),"Table 2","Table 1")</f>
        <v>Table 1</v>
      </c>
      <c r="J2455" s="73" t="str">
        <f t="shared" si="153"/>
        <v>non</v>
      </c>
      <c r="K2455" s="28"/>
      <c r="L2455" s="29"/>
      <c r="M2455" s="34">
        <f t="shared" si="154"/>
        <v>6</v>
      </c>
      <c r="N2455" s="16">
        <f t="shared" si="155"/>
        <v>6</v>
      </c>
      <c r="O2455" s="70">
        <f t="shared" si="156"/>
        <v>0.3</v>
      </c>
    </row>
    <row r="2456" spans="1:15" ht="18" thickBot="1" x14ac:dyDescent="0.4">
      <c r="A2456" s="15">
        <v>2447</v>
      </c>
      <c r="D2456" s="14"/>
      <c r="E2456" s="14"/>
      <c r="F2456" s="14"/>
      <c r="G2456" s="14"/>
      <c r="H2456" s="71">
        <f>MIN(VLOOKUP(O2456,'Tableau de correspondances'!B$8:T$31,MATCH(N2456,'Tableau de correspondances'!B$7:T$7,1),TRUE),VLOOKUP(O2456,'Tableau de correspondances'!W$8:AO$31,MATCH(N2456,'Tableau de correspondances'!W$7:AO$7,-1),TRUE))</f>
        <v>46</v>
      </c>
      <c r="I2456" s="78" t="str">
        <f>IF(VLOOKUP(O2456,'Tableau de correspondances'!B$8:T$31,MATCH(N2456,'Tableau de correspondances'!B$7:T$7,1),TRUE)&gt;VLOOKUP(O2456,'Tableau de correspondances'!W$8:AO$31,MATCH(N2456,'Tableau de correspondances'!W$7:AO$7,-1),TRUE),"Table 2","Table 1")</f>
        <v>Table 1</v>
      </c>
      <c r="J2456" s="73" t="str">
        <f t="shared" si="153"/>
        <v>non</v>
      </c>
      <c r="K2456" s="28"/>
      <c r="L2456" s="29"/>
      <c r="M2456" s="34">
        <f t="shared" si="154"/>
        <v>6</v>
      </c>
      <c r="N2456" s="16">
        <f t="shared" si="155"/>
        <v>6</v>
      </c>
      <c r="O2456" s="70">
        <f t="shared" si="156"/>
        <v>0.3</v>
      </c>
    </row>
    <row r="2457" spans="1:15" ht="18" thickBot="1" x14ac:dyDescent="0.4">
      <c r="A2457" s="15">
        <v>2448</v>
      </c>
      <c r="D2457" s="14"/>
      <c r="E2457" s="14"/>
      <c r="F2457" s="14"/>
      <c r="G2457" s="14"/>
      <c r="H2457" s="71">
        <f>MIN(VLOOKUP(O2457,'Tableau de correspondances'!B$8:T$31,MATCH(N2457,'Tableau de correspondances'!B$7:T$7,1),TRUE),VLOOKUP(O2457,'Tableau de correspondances'!W$8:AO$31,MATCH(N2457,'Tableau de correspondances'!W$7:AO$7,-1),TRUE))</f>
        <v>46</v>
      </c>
      <c r="I2457" s="78" t="str">
        <f>IF(VLOOKUP(O2457,'Tableau de correspondances'!B$8:T$31,MATCH(N2457,'Tableau de correspondances'!B$7:T$7,1),TRUE)&gt;VLOOKUP(O2457,'Tableau de correspondances'!W$8:AO$31,MATCH(N2457,'Tableau de correspondances'!W$7:AO$7,-1),TRUE),"Table 2","Table 1")</f>
        <v>Table 1</v>
      </c>
      <c r="J2457" s="73" t="str">
        <f t="shared" si="153"/>
        <v>non</v>
      </c>
      <c r="K2457" s="28"/>
      <c r="L2457" s="29"/>
      <c r="M2457" s="34">
        <f t="shared" si="154"/>
        <v>6</v>
      </c>
      <c r="N2457" s="16">
        <f t="shared" si="155"/>
        <v>6</v>
      </c>
      <c r="O2457" s="70">
        <f t="shared" si="156"/>
        <v>0.3</v>
      </c>
    </row>
    <row r="2458" spans="1:15" ht="18" thickBot="1" x14ac:dyDescent="0.4">
      <c r="A2458" s="15">
        <v>2449</v>
      </c>
      <c r="D2458" s="14"/>
      <c r="E2458" s="14"/>
      <c r="F2458" s="14"/>
      <c r="G2458" s="14"/>
      <c r="H2458" s="71">
        <f>MIN(VLOOKUP(O2458,'Tableau de correspondances'!B$8:T$31,MATCH(N2458,'Tableau de correspondances'!B$7:T$7,1),TRUE),VLOOKUP(O2458,'Tableau de correspondances'!W$8:AO$31,MATCH(N2458,'Tableau de correspondances'!W$7:AO$7,-1),TRUE))</f>
        <v>46</v>
      </c>
      <c r="I2458" s="78" t="str">
        <f>IF(VLOOKUP(O2458,'Tableau de correspondances'!B$8:T$31,MATCH(N2458,'Tableau de correspondances'!B$7:T$7,1),TRUE)&gt;VLOOKUP(O2458,'Tableau de correspondances'!W$8:AO$31,MATCH(N2458,'Tableau de correspondances'!W$7:AO$7,-1),TRUE),"Table 2","Table 1")</f>
        <v>Table 1</v>
      </c>
      <c r="J2458" s="73" t="str">
        <f t="shared" si="153"/>
        <v>non</v>
      </c>
      <c r="K2458" s="28"/>
      <c r="L2458" s="29"/>
      <c r="M2458" s="34">
        <f t="shared" si="154"/>
        <v>6</v>
      </c>
      <c r="N2458" s="16">
        <f t="shared" si="155"/>
        <v>6</v>
      </c>
      <c r="O2458" s="70">
        <f t="shared" si="156"/>
        <v>0.3</v>
      </c>
    </row>
    <row r="2459" spans="1:15" ht="18" thickBot="1" x14ac:dyDescent="0.4">
      <c r="A2459" s="15">
        <v>2450</v>
      </c>
      <c r="D2459" s="14"/>
      <c r="E2459" s="14"/>
      <c r="F2459" s="14"/>
      <c r="G2459" s="14"/>
      <c r="H2459" s="71">
        <f>MIN(VLOOKUP(O2459,'Tableau de correspondances'!B$8:T$31,MATCH(N2459,'Tableau de correspondances'!B$7:T$7,1),TRUE),VLOOKUP(O2459,'Tableau de correspondances'!W$8:AO$31,MATCH(N2459,'Tableau de correspondances'!W$7:AO$7,-1),TRUE))</f>
        <v>46</v>
      </c>
      <c r="I2459" s="78" t="str">
        <f>IF(VLOOKUP(O2459,'Tableau de correspondances'!B$8:T$31,MATCH(N2459,'Tableau de correspondances'!B$7:T$7,1),TRUE)&gt;VLOOKUP(O2459,'Tableau de correspondances'!W$8:AO$31,MATCH(N2459,'Tableau de correspondances'!W$7:AO$7,-1),TRUE),"Table 2","Table 1")</f>
        <v>Table 1</v>
      </c>
      <c r="J2459" s="73" t="str">
        <f t="shared" si="153"/>
        <v>non</v>
      </c>
      <c r="K2459" s="28"/>
      <c r="L2459" s="29"/>
      <c r="M2459" s="34">
        <f t="shared" si="154"/>
        <v>6</v>
      </c>
      <c r="N2459" s="16">
        <f t="shared" si="155"/>
        <v>6</v>
      </c>
      <c r="O2459" s="70">
        <f t="shared" si="156"/>
        <v>0.3</v>
      </c>
    </row>
    <row r="2460" spans="1:15" ht="18" thickBot="1" x14ac:dyDescent="0.4">
      <c r="A2460" s="15">
        <v>2451</v>
      </c>
      <c r="D2460" s="14"/>
      <c r="E2460" s="14"/>
      <c r="F2460" s="14"/>
      <c r="G2460" s="14"/>
      <c r="H2460" s="71">
        <f>MIN(VLOOKUP(O2460,'Tableau de correspondances'!B$8:T$31,MATCH(N2460,'Tableau de correspondances'!B$7:T$7,1),TRUE),VLOOKUP(O2460,'Tableau de correspondances'!W$8:AO$31,MATCH(N2460,'Tableau de correspondances'!W$7:AO$7,-1),TRUE))</f>
        <v>46</v>
      </c>
      <c r="I2460" s="78" t="str">
        <f>IF(VLOOKUP(O2460,'Tableau de correspondances'!B$8:T$31,MATCH(N2460,'Tableau de correspondances'!B$7:T$7,1),TRUE)&gt;VLOOKUP(O2460,'Tableau de correspondances'!W$8:AO$31,MATCH(N2460,'Tableau de correspondances'!W$7:AO$7,-1),TRUE),"Table 2","Table 1")</f>
        <v>Table 1</v>
      </c>
      <c r="J2460" s="73" t="str">
        <f t="shared" si="153"/>
        <v>non</v>
      </c>
      <c r="K2460" s="28"/>
      <c r="L2460" s="29"/>
      <c r="M2460" s="34">
        <f t="shared" si="154"/>
        <v>6</v>
      </c>
      <c r="N2460" s="16">
        <f t="shared" si="155"/>
        <v>6</v>
      </c>
      <c r="O2460" s="70">
        <f t="shared" si="156"/>
        <v>0.3</v>
      </c>
    </row>
    <row r="2461" spans="1:15" ht="18" thickBot="1" x14ac:dyDescent="0.4">
      <c r="A2461" s="15">
        <v>2452</v>
      </c>
      <c r="D2461" s="14"/>
      <c r="E2461" s="14"/>
      <c r="F2461" s="14"/>
      <c r="G2461" s="14"/>
      <c r="H2461" s="71">
        <f>MIN(VLOOKUP(O2461,'Tableau de correspondances'!B$8:T$31,MATCH(N2461,'Tableau de correspondances'!B$7:T$7,1),TRUE),VLOOKUP(O2461,'Tableau de correspondances'!W$8:AO$31,MATCH(N2461,'Tableau de correspondances'!W$7:AO$7,-1),TRUE))</f>
        <v>46</v>
      </c>
      <c r="I2461" s="78" t="str">
        <f>IF(VLOOKUP(O2461,'Tableau de correspondances'!B$8:T$31,MATCH(N2461,'Tableau de correspondances'!B$7:T$7,1),TRUE)&gt;VLOOKUP(O2461,'Tableau de correspondances'!W$8:AO$31,MATCH(N2461,'Tableau de correspondances'!W$7:AO$7,-1),TRUE),"Table 2","Table 1")</f>
        <v>Table 1</v>
      </c>
      <c r="J2461" s="73" t="str">
        <f t="shared" si="153"/>
        <v>non</v>
      </c>
      <c r="K2461" s="28"/>
      <c r="L2461" s="29"/>
      <c r="M2461" s="34">
        <f t="shared" si="154"/>
        <v>6</v>
      </c>
      <c r="N2461" s="16">
        <f t="shared" si="155"/>
        <v>6</v>
      </c>
      <c r="O2461" s="70">
        <f t="shared" si="156"/>
        <v>0.3</v>
      </c>
    </row>
    <row r="2462" spans="1:15" ht="18" thickBot="1" x14ac:dyDescent="0.4">
      <c r="A2462" s="15">
        <v>2453</v>
      </c>
      <c r="D2462" s="14"/>
      <c r="E2462" s="14"/>
      <c r="F2462" s="14"/>
      <c r="G2462" s="14"/>
      <c r="H2462" s="71">
        <f>MIN(VLOOKUP(O2462,'Tableau de correspondances'!B$8:T$31,MATCH(N2462,'Tableau de correspondances'!B$7:T$7,1),TRUE),VLOOKUP(O2462,'Tableau de correspondances'!W$8:AO$31,MATCH(N2462,'Tableau de correspondances'!W$7:AO$7,-1),TRUE))</f>
        <v>46</v>
      </c>
      <c r="I2462" s="78" t="str">
        <f>IF(VLOOKUP(O2462,'Tableau de correspondances'!B$8:T$31,MATCH(N2462,'Tableau de correspondances'!B$7:T$7,1),TRUE)&gt;VLOOKUP(O2462,'Tableau de correspondances'!W$8:AO$31,MATCH(N2462,'Tableau de correspondances'!W$7:AO$7,-1),TRUE),"Table 2","Table 1")</f>
        <v>Table 1</v>
      </c>
      <c r="J2462" s="73" t="str">
        <f t="shared" si="153"/>
        <v>non</v>
      </c>
      <c r="K2462" s="28"/>
      <c r="L2462" s="29"/>
      <c r="M2462" s="34">
        <f t="shared" si="154"/>
        <v>6</v>
      </c>
      <c r="N2462" s="16">
        <f t="shared" si="155"/>
        <v>6</v>
      </c>
      <c r="O2462" s="70">
        <f t="shared" si="156"/>
        <v>0.3</v>
      </c>
    </row>
    <row r="2463" spans="1:15" ht="18" thickBot="1" x14ac:dyDescent="0.4">
      <c r="A2463" s="15">
        <v>2454</v>
      </c>
      <c r="D2463" s="14"/>
      <c r="E2463" s="14"/>
      <c r="F2463" s="14"/>
      <c r="G2463" s="14"/>
      <c r="H2463" s="71">
        <f>MIN(VLOOKUP(O2463,'Tableau de correspondances'!B$8:T$31,MATCH(N2463,'Tableau de correspondances'!B$7:T$7,1),TRUE),VLOOKUP(O2463,'Tableau de correspondances'!W$8:AO$31,MATCH(N2463,'Tableau de correspondances'!W$7:AO$7,-1),TRUE))</f>
        <v>46</v>
      </c>
      <c r="I2463" s="78" t="str">
        <f>IF(VLOOKUP(O2463,'Tableau de correspondances'!B$8:T$31,MATCH(N2463,'Tableau de correspondances'!B$7:T$7,1),TRUE)&gt;VLOOKUP(O2463,'Tableau de correspondances'!W$8:AO$31,MATCH(N2463,'Tableau de correspondances'!W$7:AO$7,-1),TRUE),"Table 2","Table 1")</f>
        <v>Table 1</v>
      </c>
      <c r="J2463" s="73" t="str">
        <f t="shared" si="153"/>
        <v>non</v>
      </c>
      <c r="K2463" s="28"/>
      <c r="L2463" s="29"/>
      <c r="M2463" s="34">
        <f t="shared" si="154"/>
        <v>6</v>
      </c>
      <c r="N2463" s="16">
        <f t="shared" si="155"/>
        <v>6</v>
      </c>
      <c r="O2463" s="70">
        <f t="shared" si="156"/>
        <v>0.3</v>
      </c>
    </row>
    <row r="2464" spans="1:15" ht="18" thickBot="1" x14ac:dyDescent="0.4">
      <c r="A2464" s="15">
        <v>2455</v>
      </c>
      <c r="D2464" s="14"/>
      <c r="E2464" s="14"/>
      <c r="F2464" s="14"/>
      <c r="G2464" s="14"/>
      <c r="H2464" s="71">
        <f>MIN(VLOOKUP(O2464,'Tableau de correspondances'!B$8:T$31,MATCH(N2464,'Tableau de correspondances'!B$7:T$7,1),TRUE),VLOOKUP(O2464,'Tableau de correspondances'!W$8:AO$31,MATCH(N2464,'Tableau de correspondances'!W$7:AO$7,-1),TRUE))</f>
        <v>46</v>
      </c>
      <c r="I2464" s="78" t="str">
        <f>IF(VLOOKUP(O2464,'Tableau de correspondances'!B$8:T$31,MATCH(N2464,'Tableau de correspondances'!B$7:T$7,1),TRUE)&gt;VLOOKUP(O2464,'Tableau de correspondances'!W$8:AO$31,MATCH(N2464,'Tableau de correspondances'!W$7:AO$7,-1),TRUE),"Table 2","Table 1")</f>
        <v>Table 1</v>
      </c>
      <c r="J2464" s="73" t="str">
        <f t="shared" si="153"/>
        <v>non</v>
      </c>
      <c r="K2464" s="28"/>
      <c r="L2464" s="29"/>
      <c r="M2464" s="34">
        <f t="shared" si="154"/>
        <v>6</v>
      </c>
      <c r="N2464" s="16">
        <f t="shared" si="155"/>
        <v>6</v>
      </c>
      <c r="O2464" s="70">
        <f t="shared" si="156"/>
        <v>0.3</v>
      </c>
    </row>
    <row r="2465" spans="1:15" ht="18" thickBot="1" x14ac:dyDescent="0.4">
      <c r="A2465" s="15">
        <v>2456</v>
      </c>
      <c r="D2465" s="14"/>
      <c r="E2465" s="14"/>
      <c r="F2465" s="14"/>
      <c r="G2465" s="14"/>
      <c r="H2465" s="71">
        <f>MIN(VLOOKUP(O2465,'Tableau de correspondances'!B$8:T$31,MATCH(N2465,'Tableau de correspondances'!B$7:T$7,1),TRUE),VLOOKUP(O2465,'Tableau de correspondances'!W$8:AO$31,MATCH(N2465,'Tableau de correspondances'!W$7:AO$7,-1),TRUE))</f>
        <v>46</v>
      </c>
      <c r="I2465" s="78" t="str">
        <f>IF(VLOOKUP(O2465,'Tableau de correspondances'!B$8:T$31,MATCH(N2465,'Tableau de correspondances'!B$7:T$7,1),TRUE)&gt;VLOOKUP(O2465,'Tableau de correspondances'!W$8:AO$31,MATCH(N2465,'Tableau de correspondances'!W$7:AO$7,-1),TRUE),"Table 2","Table 1")</f>
        <v>Table 1</v>
      </c>
      <c r="J2465" s="73" t="str">
        <f t="shared" si="153"/>
        <v>non</v>
      </c>
      <c r="K2465" s="28"/>
      <c r="L2465" s="29"/>
      <c r="M2465" s="34">
        <f t="shared" si="154"/>
        <v>6</v>
      </c>
      <c r="N2465" s="16">
        <f t="shared" si="155"/>
        <v>6</v>
      </c>
      <c r="O2465" s="70">
        <f t="shared" si="156"/>
        <v>0.3</v>
      </c>
    </row>
    <row r="2466" spans="1:15" ht="18" thickBot="1" x14ac:dyDescent="0.4">
      <c r="A2466" s="15">
        <v>2457</v>
      </c>
      <c r="D2466" s="14"/>
      <c r="E2466" s="14"/>
      <c r="F2466" s="14"/>
      <c r="G2466" s="14"/>
      <c r="H2466" s="71">
        <f>MIN(VLOOKUP(O2466,'Tableau de correspondances'!B$8:T$31,MATCH(N2466,'Tableau de correspondances'!B$7:T$7,1),TRUE),VLOOKUP(O2466,'Tableau de correspondances'!W$8:AO$31,MATCH(N2466,'Tableau de correspondances'!W$7:AO$7,-1),TRUE))</f>
        <v>46</v>
      </c>
      <c r="I2466" s="78" t="str">
        <f>IF(VLOOKUP(O2466,'Tableau de correspondances'!B$8:T$31,MATCH(N2466,'Tableau de correspondances'!B$7:T$7,1),TRUE)&gt;VLOOKUP(O2466,'Tableau de correspondances'!W$8:AO$31,MATCH(N2466,'Tableau de correspondances'!W$7:AO$7,-1),TRUE),"Table 2","Table 1")</f>
        <v>Table 1</v>
      </c>
      <c r="J2466" s="73" t="str">
        <f t="shared" si="153"/>
        <v>non</v>
      </c>
      <c r="K2466" s="28"/>
      <c r="L2466" s="29"/>
      <c r="M2466" s="34">
        <f t="shared" si="154"/>
        <v>6</v>
      </c>
      <c r="N2466" s="16">
        <f t="shared" si="155"/>
        <v>6</v>
      </c>
      <c r="O2466" s="70">
        <f t="shared" si="156"/>
        <v>0.3</v>
      </c>
    </row>
    <row r="2467" spans="1:15" ht="18" thickBot="1" x14ac:dyDescent="0.4">
      <c r="A2467" s="15">
        <v>2458</v>
      </c>
      <c r="D2467" s="14"/>
      <c r="E2467" s="14"/>
      <c r="F2467" s="14"/>
      <c r="G2467" s="14"/>
      <c r="H2467" s="71">
        <f>MIN(VLOOKUP(O2467,'Tableau de correspondances'!B$8:T$31,MATCH(N2467,'Tableau de correspondances'!B$7:T$7,1),TRUE),VLOOKUP(O2467,'Tableau de correspondances'!W$8:AO$31,MATCH(N2467,'Tableau de correspondances'!W$7:AO$7,-1),TRUE))</f>
        <v>46</v>
      </c>
      <c r="I2467" s="78" t="str">
        <f>IF(VLOOKUP(O2467,'Tableau de correspondances'!B$8:T$31,MATCH(N2467,'Tableau de correspondances'!B$7:T$7,1),TRUE)&gt;VLOOKUP(O2467,'Tableau de correspondances'!W$8:AO$31,MATCH(N2467,'Tableau de correspondances'!W$7:AO$7,-1),TRUE),"Table 2","Table 1")</f>
        <v>Table 1</v>
      </c>
      <c r="J2467" s="73" t="str">
        <f t="shared" si="153"/>
        <v>non</v>
      </c>
      <c r="K2467" s="28"/>
      <c r="L2467" s="29"/>
      <c r="M2467" s="34">
        <f t="shared" si="154"/>
        <v>6</v>
      </c>
      <c r="N2467" s="16">
        <f t="shared" si="155"/>
        <v>6</v>
      </c>
      <c r="O2467" s="70">
        <f t="shared" si="156"/>
        <v>0.3</v>
      </c>
    </row>
    <row r="2468" spans="1:15" ht="18" thickBot="1" x14ac:dyDescent="0.4">
      <c r="A2468" s="15">
        <v>2459</v>
      </c>
      <c r="D2468" s="14"/>
      <c r="E2468" s="14"/>
      <c r="F2468" s="14"/>
      <c r="G2468" s="14"/>
      <c r="H2468" s="71">
        <f>MIN(VLOOKUP(O2468,'Tableau de correspondances'!B$8:T$31,MATCH(N2468,'Tableau de correspondances'!B$7:T$7,1),TRUE),VLOOKUP(O2468,'Tableau de correspondances'!W$8:AO$31,MATCH(N2468,'Tableau de correspondances'!W$7:AO$7,-1),TRUE))</f>
        <v>46</v>
      </c>
      <c r="I2468" s="78" t="str">
        <f>IF(VLOOKUP(O2468,'Tableau de correspondances'!B$8:T$31,MATCH(N2468,'Tableau de correspondances'!B$7:T$7,1),TRUE)&gt;VLOOKUP(O2468,'Tableau de correspondances'!W$8:AO$31,MATCH(N2468,'Tableau de correspondances'!W$7:AO$7,-1),TRUE),"Table 2","Table 1")</f>
        <v>Table 1</v>
      </c>
      <c r="J2468" s="73" t="str">
        <f t="shared" si="153"/>
        <v>non</v>
      </c>
      <c r="K2468" s="28"/>
      <c r="L2468" s="29"/>
      <c r="M2468" s="34">
        <f t="shared" si="154"/>
        <v>6</v>
      </c>
      <c r="N2468" s="16">
        <f t="shared" si="155"/>
        <v>6</v>
      </c>
      <c r="O2468" s="70">
        <f t="shared" si="156"/>
        <v>0.3</v>
      </c>
    </row>
    <row r="2469" spans="1:15" ht="18" thickBot="1" x14ac:dyDescent="0.4">
      <c r="A2469" s="15">
        <v>2460</v>
      </c>
      <c r="D2469" s="14"/>
      <c r="E2469" s="14"/>
      <c r="F2469" s="14"/>
      <c r="G2469" s="14"/>
      <c r="H2469" s="71">
        <f>MIN(VLOOKUP(O2469,'Tableau de correspondances'!B$8:T$31,MATCH(N2469,'Tableau de correspondances'!B$7:T$7,1),TRUE),VLOOKUP(O2469,'Tableau de correspondances'!W$8:AO$31,MATCH(N2469,'Tableau de correspondances'!W$7:AO$7,-1),TRUE))</f>
        <v>46</v>
      </c>
      <c r="I2469" s="78" t="str">
        <f>IF(VLOOKUP(O2469,'Tableau de correspondances'!B$8:T$31,MATCH(N2469,'Tableau de correspondances'!B$7:T$7,1),TRUE)&gt;VLOOKUP(O2469,'Tableau de correspondances'!W$8:AO$31,MATCH(N2469,'Tableau de correspondances'!W$7:AO$7,-1),TRUE),"Table 2","Table 1")</f>
        <v>Table 1</v>
      </c>
      <c r="J2469" s="73" t="str">
        <f t="shared" si="153"/>
        <v>non</v>
      </c>
      <c r="K2469" s="28"/>
      <c r="L2469" s="29"/>
      <c r="M2469" s="34">
        <f t="shared" si="154"/>
        <v>6</v>
      </c>
      <c r="N2469" s="16">
        <f t="shared" si="155"/>
        <v>6</v>
      </c>
      <c r="O2469" s="70">
        <f t="shared" si="156"/>
        <v>0.3</v>
      </c>
    </row>
    <row r="2470" spans="1:15" ht="18" thickBot="1" x14ac:dyDescent="0.4">
      <c r="A2470" s="15">
        <v>2461</v>
      </c>
      <c r="D2470" s="14"/>
      <c r="E2470" s="14"/>
      <c r="F2470" s="14"/>
      <c r="G2470" s="14"/>
      <c r="H2470" s="71">
        <f>MIN(VLOOKUP(O2470,'Tableau de correspondances'!B$8:T$31,MATCH(N2470,'Tableau de correspondances'!B$7:T$7,1),TRUE),VLOOKUP(O2470,'Tableau de correspondances'!W$8:AO$31,MATCH(N2470,'Tableau de correspondances'!W$7:AO$7,-1),TRUE))</f>
        <v>46</v>
      </c>
      <c r="I2470" s="78" t="str">
        <f>IF(VLOOKUP(O2470,'Tableau de correspondances'!B$8:T$31,MATCH(N2470,'Tableau de correspondances'!B$7:T$7,1),TRUE)&gt;VLOOKUP(O2470,'Tableau de correspondances'!W$8:AO$31,MATCH(N2470,'Tableau de correspondances'!W$7:AO$7,-1),TRUE),"Table 2","Table 1")</f>
        <v>Table 1</v>
      </c>
      <c r="J2470" s="73" t="str">
        <f t="shared" si="153"/>
        <v>non</v>
      </c>
      <c r="K2470" s="28"/>
      <c r="L2470" s="29"/>
      <c r="M2470" s="34">
        <f t="shared" si="154"/>
        <v>6</v>
      </c>
      <c r="N2470" s="16">
        <f t="shared" si="155"/>
        <v>6</v>
      </c>
      <c r="O2470" s="70">
        <f t="shared" si="156"/>
        <v>0.3</v>
      </c>
    </row>
    <row r="2471" spans="1:15" ht="18" thickBot="1" x14ac:dyDescent="0.4">
      <c r="A2471" s="15">
        <v>2462</v>
      </c>
      <c r="D2471" s="14"/>
      <c r="E2471" s="14"/>
      <c r="F2471" s="14"/>
      <c r="G2471" s="14"/>
      <c r="H2471" s="71">
        <f>MIN(VLOOKUP(O2471,'Tableau de correspondances'!B$8:T$31,MATCH(N2471,'Tableau de correspondances'!B$7:T$7,1),TRUE),VLOOKUP(O2471,'Tableau de correspondances'!W$8:AO$31,MATCH(N2471,'Tableau de correspondances'!W$7:AO$7,-1),TRUE))</f>
        <v>46</v>
      </c>
      <c r="I2471" s="78" t="str">
        <f>IF(VLOOKUP(O2471,'Tableau de correspondances'!B$8:T$31,MATCH(N2471,'Tableau de correspondances'!B$7:T$7,1),TRUE)&gt;VLOOKUP(O2471,'Tableau de correspondances'!W$8:AO$31,MATCH(N2471,'Tableau de correspondances'!W$7:AO$7,-1),TRUE),"Table 2","Table 1")</f>
        <v>Table 1</v>
      </c>
      <c r="J2471" s="73" t="str">
        <f t="shared" si="153"/>
        <v>non</v>
      </c>
      <c r="K2471" s="28"/>
      <c r="L2471" s="29"/>
      <c r="M2471" s="34">
        <f t="shared" si="154"/>
        <v>6</v>
      </c>
      <c r="N2471" s="16">
        <f t="shared" si="155"/>
        <v>6</v>
      </c>
      <c r="O2471" s="70">
        <f t="shared" si="156"/>
        <v>0.3</v>
      </c>
    </row>
    <row r="2472" spans="1:15" ht="18" thickBot="1" x14ac:dyDescent="0.4">
      <c r="A2472" s="15">
        <v>2463</v>
      </c>
      <c r="D2472" s="14"/>
      <c r="E2472" s="14"/>
      <c r="F2472" s="14"/>
      <c r="G2472" s="14"/>
      <c r="H2472" s="71">
        <f>MIN(VLOOKUP(O2472,'Tableau de correspondances'!B$8:T$31,MATCH(N2472,'Tableau de correspondances'!B$7:T$7,1),TRUE),VLOOKUP(O2472,'Tableau de correspondances'!W$8:AO$31,MATCH(N2472,'Tableau de correspondances'!W$7:AO$7,-1),TRUE))</f>
        <v>46</v>
      </c>
      <c r="I2472" s="78" t="str">
        <f>IF(VLOOKUP(O2472,'Tableau de correspondances'!B$8:T$31,MATCH(N2472,'Tableau de correspondances'!B$7:T$7,1),TRUE)&gt;VLOOKUP(O2472,'Tableau de correspondances'!W$8:AO$31,MATCH(N2472,'Tableau de correspondances'!W$7:AO$7,-1),TRUE),"Table 2","Table 1")</f>
        <v>Table 1</v>
      </c>
      <c r="J2472" s="73" t="str">
        <f t="shared" si="153"/>
        <v>non</v>
      </c>
      <c r="K2472" s="28"/>
      <c r="L2472" s="29"/>
      <c r="M2472" s="34">
        <f t="shared" si="154"/>
        <v>6</v>
      </c>
      <c r="N2472" s="16">
        <f t="shared" si="155"/>
        <v>6</v>
      </c>
      <c r="O2472" s="70">
        <f t="shared" si="156"/>
        <v>0.3</v>
      </c>
    </row>
    <row r="2473" spans="1:15" ht="18" thickBot="1" x14ac:dyDescent="0.4">
      <c r="A2473" s="15">
        <v>2464</v>
      </c>
      <c r="D2473" s="14"/>
      <c r="E2473" s="14"/>
      <c r="F2473" s="14"/>
      <c r="G2473" s="14"/>
      <c r="H2473" s="71">
        <f>MIN(VLOOKUP(O2473,'Tableau de correspondances'!B$8:T$31,MATCH(N2473,'Tableau de correspondances'!B$7:T$7,1),TRUE),VLOOKUP(O2473,'Tableau de correspondances'!W$8:AO$31,MATCH(N2473,'Tableau de correspondances'!W$7:AO$7,-1),TRUE))</f>
        <v>46</v>
      </c>
      <c r="I2473" s="78" t="str">
        <f>IF(VLOOKUP(O2473,'Tableau de correspondances'!B$8:T$31,MATCH(N2473,'Tableau de correspondances'!B$7:T$7,1),TRUE)&gt;VLOOKUP(O2473,'Tableau de correspondances'!W$8:AO$31,MATCH(N2473,'Tableau de correspondances'!W$7:AO$7,-1),TRUE),"Table 2","Table 1")</f>
        <v>Table 1</v>
      </c>
      <c r="J2473" s="73" t="str">
        <f t="shared" si="153"/>
        <v>non</v>
      </c>
      <c r="K2473" s="28"/>
      <c r="L2473" s="29"/>
      <c r="M2473" s="34">
        <f t="shared" si="154"/>
        <v>6</v>
      </c>
      <c r="N2473" s="16">
        <f t="shared" si="155"/>
        <v>6</v>
      </c>
      <c r="O2473" s="70">
        <f t="shared" si="156"/>
        <v>0.3</v>
      </c>
    </row>
    <row r="2474" spans="1:15" ht="18" thickBot="1" x14ac:dyDescent="0.4">
      <c r="A2474" s="15">
        <v>2465</v>
      </c>
      <c r="D2474" s="14"/>
      <c r="E2474" s="14"/>
      <c r="F2474" s="14"/>
      <c r="G2474" s="14"/>
      <c r="H2474" s="71">
        <f>MIN(VLOOKUP(O2474,'Tableau de correspondances'!B$8:T$31,MATCH(N2474,'Tableau de correspondances'!B$7:T$7,1),TRUE),VLOOKUP(O2474,'Tableau de correspondances'!W$8:AO$31,MATCH(N2474,'Tableau de correspondances'!W$7:AO$7,-1),TRUE))</f>
        <v>46</v>
      </c>
      <c r="I2474" s="78" t="str">
        <f>IF(VLOOKUP(O2474,'Tableau de correspondances'!B$8:T$31,MATCH(N2474,'Tableau de correspondances'!B$7:T$7,1),TRUE)&gt;VLOOKUP(O2474,'Tableau de correspondances'!W$8:AO$31,MATCH(N2474,'Tableau de correspondances'!W$7:AO$7,-1),TRUE),"Table 2","Table 1")</f>
        <v>Table 1</v>
      </c>
      <c r="J2474" s="73" t="str">
        <f t="shared" si="153"/>
        <v>non</v>
      </c>
      <c r="K2474" s="28"/>
      <c r="L2474" s="29"/>
      <c r="M2474" s="34">
        <f t="shared" si="154"/>
        <v>6</v>
      </c>
      <c r="N2474" s="16">
        <f t="shared" si="155"/>
        <v>6</v>
      </c>
      <c r="O2474" s="70">
        <f t="shared" si="156"/>
        <v>0.3</v>
      </c>
    </row>
    <row r="2475" spans="1:15" ht="18" thickBot="1" x14ac:dyDescent="0.4">
      <c r="A2475" s="15">
        <v>2466</v>
      </c>
      <c r="D2475" s="14"/>
      <c r="E2475" s="14"/>
      <c r="F2475" s="14"/>
      <c r="G2475" s="14"/>
      <c r="H2475" s="71">
        <f>MIN(VLOOKUP(O2475,'Tableau de correspondances'!B$8:T$31,MATCH(N2475,'Tableau de correspondances'!B$7:T$7,1),TRUE),VLOOKUP(O2475,'Tableau de correspondances'!W$8:AO$31,MATCH(N2475,'Tableau de correspondances'!W$7:AO$7,-1),TRUE))</f>
        <v>46</v>
      </c>
      <c r="I2475" s="78" t="str">
        <f>IF(VLOOKUP(O2475,'Tableau de correspondances'!B$8:T$31,MATCH(N2475,'Tableau de correspondances'!B$7:T$7,1),TRUE)&gt;VLOOKUP(O2475,'Tableau de correspondances'!W$8:AO$31,MATCH(N2475,'Tableau de correspondances'!W$7:AO$7,-1),TRUE),"Table 2","Table 1")</f>
        <v>Table 1</v>
      </c>
      <c r="J2475" s="73" t="str">
        <f t="shared" si="153"/>
        <v>non</v>
      </c>
      <c r="K2475" s="28"/>
      <c r="L2475" s="29"/>
      <c r="M2475" s="34">
        <f t="shared" si="154"/>
        <v>6</v>
      </c>
      <c r="N2475" s="16">
        <f t="shared" si="155"/>
        <v>6</v>
      </c>
      <c r="O2475" s="70">
        <f t="shared" si="156"/>
        <v>0.3</v>
      </c>
    </row>
    <row r="2476" spans="1:15" ht="18" thickBot="1" x14ac:dyDescent="0.4">
      <c r="A2476" s="15">
        <v>2467</v>
      </c>
      <c r="D2476" s="14"/>
      <c r="E2476" s="14"/>
      <c r="F2476" s="14"/>
      <c r="G2476" s="14"/>
      <c r="H2476" s="71">
        <f>MIN(VLOOKUP(O2476,'Tableau de correspondances'!B$8:T$31,MATCH(N2476,'Tableau de correspondances'!B$7:T$7,1),TRUE),VLOOKUP(O2476,'Tableau de correspondances'!W$8:AO$31,MATCH(N2476,'Tableau de correspondances'!W$7:AO$7,-1),TRUE))</f>
        <v>46</v>
      </c>
      <c r="I2476" s="78" t="str">
        <f>IF(VLOOKUP(O2476,'Tableau de correspondances'!B$8:T$31,MATCH(N2476,'Tableau de correspondances'!B$7:T$7,1),TRUE)&gt;VLOOKUP(O2476,'Tableau de correspondances'!W$8:AO$31,MATCH(N2476,'Tableau de correspondances'!W$7:AO$7,-1),TRUE),"Table 2","Table 1")</f>
        <v>Table 1</v>
      </c>
      <c r="J2476" s="73" t="str">
        <f t="shared" si="153"/>
        <v>non</v>
      </c>
      <c r="K2476" s="28"/>
      <c r="L2476" s="29"/>
      <c r="M2476" s="34">
        <f t="shared" si="154"/>
        <v>6</v>
      </c>
      <c r="N2476" s="16">
        <f t="shared" si="155"/>
        <v>6</v>
      </c>
      <c r="O2476" s="70">
        <f t="shared" si="156"/>
        <v>0.3</v>
      </c>
    </row>
    <row r="2477" spans="1:15" ht="18" thickBot="1" x14ac:dyDescent="0.4">
      <c r="A2477" s="15">
        <v>2468</v>
      </c>
      <c r="D2477" s="14"/>
      <c r="E2477" s="14"/>
      <c r="F2477" s="14"/>
      <c r="G2477" s="14"/>
      <c r="H2477" s="71">
        <f>MIN(VLOOKUP(O2477,'Tableau de correspondances'!B$8:T$31,MATCH(N2477,'Tableau de correspondances'!B$7:T$7,1),TRUE),VLOOKUP(O2477,'Tableau de correspondances'!W$8:AO$31,MATCH(N2477,'Tableau de correspondances'!W$7:AO$7,-1),TRUE))</f>
        <v>46</v>
      </c>
      <c r="I2477" s="78" t="str">
        <f>IF(VLOOKUP(O2477,'Tableau de correspondances'!B$8:T$31,MATCH(N2477,'Tableau de correspondances'!B$7:T$7,1),TRUE)&gt;VLOOKUP(O2477,'Tableau de correspondances'!W$8:AO$31,MATCH(N2477,'Tableau de correspondances'!W$7:AO$7,-1),TRUE),"Table 2","Table 1")</f>
        <v>Table 1</v>
      </c>
      <c r="J2477" s="73" t="str">
        <f t="shared" si="153"/>
        <v>non</v>
      </c>
      <c r="K2477" s="28"/>
      <c r="L2477" s="29"/>
      <c r="M2477" s="34">
        <f t="shared" si="154"/>
        <v>6</v>
      </c>
      <c r="N2477" s="16">
        <f t="shared" si="155"/>
        <v>6</v>
      </c>
      <c r="O2477" s="70">
        <f t="shared" si="156"/>
        <v>0.3</v>
      </c>
    </row>
    <row r="2478" spans="1:15" ht="18" thickBot="1" x14ac:dyDescent="0.4">
      <c r="A2478" s="15">
        <v>2469</v>
      </c>
      <c r="D2478" s="14"/>
      <c r="E2478" s="14"/>
      <c r="F2478" s="14"/>
      <c r="G2478" s="14"/>
      <c r="H2478" s="71">
        <f>MIN(VLOOKUP(O2478,'Tableau de correspondances'!B$8:T$31,MATCH(N2478,'Tableau de correspondances'!B$7:T$7,1),TRUE),VLOOKUP(O2478,'Tableau de correspondances'!W$8:AO$31,MATCH(N2478,'Tableau de correspondances'!W$7:AO$7,-1),TRUE))</f>
        <v>46</v>
      </c>
      <c r="I2478" s="78" t="str">
        <f>IF(VLOOKUP(O2478,'Tableau de correspondances'!B$8:T$31,MATCH(N2478,'Tableau de correspondances'!B$7:T$7,1),TRUE)&gt;VLOOKUP(O2478,'Tableau de correspondances'!W$8:AO$31,MATCH(N2478,'Tableau de correspondances'!W$7:AO$7,-1),TRUE),"Table 2","Table 1")</f>
        <v>Table 1</v>
      </c>
      <c r="J2478" s="73" t="str">
        <f t="shared" si="153"/>
        <v>non</v>
      </c>
      <c r="K2478" s="28"/>
      <c r="L2478" s="29"/>
      <c r="M2478" s="34">
        <f t="shared" si="154"/>
        <v>6</v>
      </c>
      <c r="N2478" s="16">
        <f t="shared" si="155"/>
        <v>6</v>
      </c>
      <c r="O2478" s="70">
        <f t="shared" si="156"/>
        <v>0.3</v>
      </c>
    </row>
    <row r="2479" spans="1:15" ht="18" thickBot="1" x14ac:dyDescent="0.4">
      <c r="A2479" s="15">
        <v>2470</v>
      </c>
      <c r="D2479" s="14"/>
      <c r="E2479" s="14"/>
      <c r="F2479" s="14"/>
      <c r="G2479" s="14"/>
      <c r="H2479" s="71">
        <f>MIN(VLOOKUP(O2479,'Tableau de correspondances'!B$8:T$31,MATCH(N2479,'Tableau de correspondances'!B$7:T$7,1),TRUE),VLOOKUP(O2479,'Tableau de correspondances'!W$8:AO$31,MATCH(N2479,'Tableau de correspondances'!W$7:AO$7,-1),TRUE))</f>
        <v>46</v>
      </c>
      <c r="I2479" s="78" t="str">
        <f>IF(VLOOKUP(O2479,'Tableau de correspondances'!B$8:T$31,MATCH(N2479,'Tableau de correspondances'!B$7:T$7,1),TRUE)&gt;VLOOKUP(O2479,'Tableau de correspondances'!W$8:AO$31,MATCH(N2479,'Tableau de correspondances'!W$7:AO$7,-1),TRUE),"Table 2","Table 1")</f>
        <v>Table 1</v>
      </c>
      <c r="J2479" s="73" t="str">
        <f t="shared" si="153"/>
        <v>non</v>
      </c>
      <c r="K2479" s="28"/>
      <c r="L2479" s="29"/>
      <c r="M2479" s="34">
        <f t="shared" si="154"/>
        <v>6</v>
      </c>
      <c r="N2479" s="16">
        <f t="shared" si="155"/>
        <v>6</v>
      </c>
      <c r="O2479" s="70">
        <f t="shared" si="156"/>
        <v>0.3</v>
      </c>
    </row>
    <row r="2480" spans="1:15" ht="18" thickBot="1" x14ac:dyDescent="0.4">
      <c r="A2480" s="15">
        <v>2471</v>
      </c>
      <c r="D2480" s="14"/>
      <c r="E2480" s="14"/>
      <c r="F2480" s="14"/>
      <c r="G2480" s="14"/>
      <c r="H2480" s="71">
        <f>MIN(VLOOKUP(O2480,'Tableau de correspondances'!B$8:T$31,MATCH(N2480,'Tableau de correspondances'!B$7:T$7,1),TRUE),VLOOKUP(O2480,'Tableau de correspondances'!W$8:AO$31,MATCH(N2480,'Tableau de correspondances'!W$7:AO$7,-1),TRUE))</f>
        <v>46</v>
      </c>
      <c r="I2480" s="78" t="str">
        <f>IF(VLOOKUP(O2480,'Tableau de correspondances'!B$8:T$31,MATCH(N2480,'Tableau de correspondances'!B$7:T$7,1),TRUE)&gt;VLOOKUP(O2480,'Tableau de correspondances'!W$8:AO$31,MATCH(N2480,'Tableau de correspondances'!W$7:AO$7,-1),TRUE),"Table 2","Table 1")</f>
        <v>Table 1</v>
      </c>
      <c r="J2480" s="73" t="str">
        <f t="shared" si="153"/>
        <v>non</v>
      </c>
      <c r="K2480" s="28"/>
      <c r="L2480" s="29"/>
      <c r="M2480" s="34">
        <f t="shared" si="154"/>
        <v>6</v>
      </c>
      <c r="N2480" s="16">
        <f t="shared" si="155"/>
        <v>6</v>
      </c>
      <c r="O2480" s="70">
        <f t="shared" si="156"/>
        <v>0.3</v>
      </c>
    </row>
    <row r="2481" spans="1:15" ht="18" thickBot="1" x14ac:dyDescent="0.4">
      <c r="A2481" s="15">
        <v>2472</v>
      </c>
      <c r="D2481" s="14"/>
      <c r="E2481" s="14"/>
      <c r="F2481" s="14"/>
      <c r="G2481" s="14"/>
      <c r="H2481" s="71">
        <f>MIN(VLOOKUP(O2481,'Tableau de correspondances'!B$8:T$31,MATCH(N2481,'Tableau de correspondances'!B$7:T$7,1),TRUE),VLOOKUP(O2481,'Tableau de correspondances'!W$8:AO$31,MATCH(N2481,'Tableau de correspondances'!W$7:AO$7,-1),TRUE))</f>
        <v>46</v>
      </c>
      <c r="I2481" s="78" t="str">
        <f>IF(VLOOKUP(O2481,'Tableau de correspondances'!B$8:T$31,MATCH(N2481,'Tableau de correspondances'!B$7:T$7,1),TRUE)&gt;VLOOKUP(O2481,'Tableau de correspondances'!W$8:AO$31,MATCH(N2481,'Tableau de correspondances'!W$7:AO$7,-1),TRUE),"Table 2","Table 1")</f>
        <v>Table 1</v>
      </c>
      <c r="J2481" s="73" t="str">
        <f t="shared" si="153"/>
        <v>non</v>
      </c>
      <c r="K2481" s="28"/>
      <c r="L2481" s="29"/>
      <c r="M2481" s="34">
        <f t="shared" si="154"/>
        <v>6</v>
      </c>
      <c r="N2481" s="16">
        <f t="shared" si="155"/>
        <v>6</v>
      </c>
      <c r="O2481" s="70">
        <f t="shared" si="156"/>
        <v>0.3</v>
      </c>
    </row>
    <row r="2482" spans="1:15" ht="18" thickBot="1" x14ac:dyDescent="0.4">
      <c r="A2482" s="15">
        <v>2473</v>
      </c>
      <c r="D2482" s="14"/>
      <c r="E2482" s="14"/>
      <c r="F2482" s="14"/>
      <c r="G2482" s="14"/>
      <c r="H2482" s="71">
        <f>MIN(VLOOKUP(O2482,'Tableau de correspondances'!B$8:T$31,MATCH(N2482,'Tableau de correspondances'!B$7:T$7,1),TRUE),VLOOKUP(O2482,'Tableau de correspondances'!W$8:AO$31,MATCH(N2482,'Tableau de correspondances'!W$7:AO$7,-1),TRUE))</f>
        <v>46</v>
      </c>
      <c r="I2482" s="78" t="str">
        <f>IF(VLOOKUP(O2482,'Tableau de correspondances'!B$8:T$31,MATCH(N2482,'Tableau de correspondances'!B$7:T$7,1),TRUE)&gt;VLOOKUP(O2482,'Tableau de correspondances'!W$8:AO$31,MATCH(N2482,'Tableau de correspondances'!W$7:AO$7,-1),TRUE),"Table 2","Table 1")</f>
        <v>Table 1</v>
      </c>
      <c r="J2482" s="73" t="str">
        <f t="shared" si="153"/>
        <v>non</v>
      </c>
      <c r="K2482" s="28"/>
      <c r="L2482" s="29"/>
      <c r="M2482" s="34">
        <f t="shared" si="154"/>
        <v>6</v>
      </c>
      <c r="N2482" s="16">
        <f t="shared" si="155"/>
        <v>6</v>
      </c>
      <c r="O2482" s="70">
        <f t="shared" si="156"/>
        <v>0.3</v>
      </c>
    </row>
    <row r="2483" spans="1:15" ht="18" thickBot="1" x14ac:dyDescent="0.4">
      <c r="A2483" s="15">
        <v>2474</v>
      </c>
      <c r="D2483" s="14"/>
      <c r="E2483" s="14"/>
      <c r="F2483" s="14"/>
      <c r="G2483" s="14"/>
      <c r="H2483" s="71">
        <f>MIN(VLOOKUP(O2483,'Tableau de correspondances'!B$8:T$31,MATCH(N2483,'Tableau de correspondances'!B$7:T$7,1),TRUE),VLOOKUP(O2483,'Tableau de correspondances'!W$8:AO$31,MATCH(N2483,'Tableau de correspondances'!W$7:AO$7,-1),TRUE))</f>
        <v>46</v>
      </c>
      <c r="I2483" s="78" t="str">
        <f>IF(VLOOKUP(O2483,'Tableau de correspondances'!B$8:T$31,MATCH(N2483,'Tableau de correspondances'!B$7:T$7,1),TRUE)&gt;VLOOKUP(O2483,'Tableau de correspondances'!W$8:AO$31,MATCH(N2483,'Tableau de correspondances'!W$7:AO$7,-1),TRUE),"Table 2","Table 1")</f>
        <v>Table 1</v>
      </c>
      <c r="J2483" s="73" t="str">
        <f t="shared" si="153"/>
        <v>non</v>
      </c>
      <c r="K2483" s="28"/>
      <c r="L2483" s="29"/>
      <c r="M2483" s="34">
        <f t="shared" si="154"/>
        <v>6</v>
      </c>
      <c r="N2483" s="16">
        <f t="shared" si="155"/>
        <v>6</v>
      </c>
      <c r="O2483" s="70">
        <f t="shared" si="156"/>
        <v>0.3</v>
      </c>
    </row>
    <row r="2484" spans="1:15" ht="18" thickBot="1" x14ac:dyDescent="0.4">
      <c r="A2484" s="15">
        <v>2475</v>
      </c>
      <c r="D2484" s="14"/>
      <c r="E2484" s="14"/>
      <c r="F2484" s="14"/>
      <c r="G2484" s="14"/>
      <c r="H2484" s="71">
        <f>MIN(VLOOKUP(O2484,'Tableau de correspondances'!B$8:T$31,MATCH(N2484,'Tableau de correspondances'!B$7:T$7,1),TRUE),VLOOKUP(O2484,'Tableau de correspondances'!W$8:AO$31,MATCH(N2484,'Tableau de correspondances'!W$7:AO$7,-1),TRUE))</f>
        <v>46</v>
      </c>
      <c r="I2484" s="78" t="str">
        <f>IF(VLOOKUP(O2484,'Tableau de correspondances'!B$8:T$31,MATCH(N2484,'Tableau de correspondances'!B$7:T$7,1),TRUE)&gt;VLOOKUP(O2484,'Tableau de correspondances'!W$8:AO$31,MATCH(N2484,'Tableau de correspondances'!W$7:AO$7,-1),TRUE),"Table 2","Table 1")</f>
        <v>Table 1</v>
      </c>
      <c r="J2484" s="73" t="str">
        <f t="shared" si="153"/>
        <v>non</v>
      </c>
      <c r="K2484" s="28"/>
      <c r="L2484" s="29"/>
      <c r="M2484" s="34">
        <f t="shared" si="154"/>
        <v>6</v>
      </c>
      <c r="N2484" s="16">
        <f t="shared" si="155"/>
        <v>6</v>
      </c>
      <c r="O2484" s="70">
        <f t="shared" si="156"/>
        <v>0.3</v>
      </c>
    </row>
    <row r="2485" spans="1:15" ht="18" thickBot="1" x14ac:dyDescent="0.4">
      <c r="A2485" s="15">
        <v>2476</v>
      </c>
      <c r="D2485" s="14"/>
      <c r="E2485" s="14"/>
      <c r="F2485" s="14"/>
      <c r="G2485" s="14"/>
      <c r="H2485" s="71">
        <f>MIN(VLOOKUP(O2485,'Tableau de correspondances'!B$8:T$31,MATCH(N2485,'Tableau de correspondances'!B$7:T$7,1),TRUE),VLOOKUP(O2485,'Tableau de correspondances'!W$8:AO$31,MATCH(N2485,'Tableau de correspondances'!W$7:AO$7,-1),TRUE))</f>
        <v>46</v>
      </c>
      <c r="I2485" s="78" t="str">
        <f>IF(VLOOKUP(O2485,'Tableau de correspondances'!B$8:T$31,MATCH(N2485,'Tableau de correspondances'!B$7:T$7,1),TRUE)&gt;VLOOKUP(O2485,'Tableau de correspondances'!W$8:AO$31,MATCH(N2485,'Tableau de correspondances'!W$7:AO$7,-1),TRUE),"Table 2","Table 1")</f>
        <v>Table 1</v>
      </c>
      <c r="J2485" s="73" t="str">
        <f t="shared" si="153"/>
        <v>non</v>
      </c>
      <c r="K2485" s="28"/>
      <c r="L2485" s="29"/>
      <c r="M2485" s="34">
        <f t="shared" si="154"/>
        <v>6</v>
      </c>
      <c r="N2485" s="16">
        <f t="shared" si="155"/>
        <v>6</v>
      </c>
      <c r="O2485" s="70">
        <f t="shared" si="156"/>
        <v>0.3</v>
      </c>
    </row>
    <row r="2486" spans="1:15" ht="18" thickBot="1" x14ac:dyDescent="0.4">
      <c r="A2486" s="15">
        <v>2477</v>
      </c>
      <c r="D2486" s="14"/>
      <c r="E2486" s="14"/>
      <c r="F2486" s="14"/>
      <c r="G2486" s="14"/>
      <c r="H2486" s="71">
        <f>MIN(VLOOKUP(O2486,'Tableau de correspondances'!B$8:T$31,MATCH(N2486,'Tableau de correspondances'!B$7:T$7,1),TRUE),VLOOKUP(O2486,'Tableau de correspondances'!W$8:AO$31,MATCH(N2486,'Tableau de correspondances'!W$7:AO$7,-1),TRUE))</f>
        <v>46</v>
      </c>
      <c r="I2486" s="78" t="str">
        <f>IF(VLOOKUP(O2486,'Tableau de correspondances'!B$8:T$31,MATCH(N2486,'Tableau de correspondances'!B$7:T$7,1),TRUE)&gt;VLOOKUP(O2486,'Tableau de correspondances'!W$8:AO$31,MATCH(N2486,'Tableau de correspondances'!W$7:AO$7,-1),TRUE),"Table 2","Table 1")</f>
        <v>Table 1</v>
      </c>
      <c r="J2486" s="73" t="str">
        <f t="shared" si="153"/>
        <v>non</v>
      </c>
      <c r="K2486" s="28"/>
      <c r="L2486" s="29"/>
      <c r="M2486" s="34">
        <f t="shared" si="154"/>
        <v>6</v>
      </c>
      <c r="N2486" s="16">
        <f t="shared" si="155"/>
        <v>6</v>
      </c>
      <c r="O2486" s="70">
        <f t="shared" si="156"/>
        <v>0.3</v>
      </c>
    </row>
    <row r="2487" spans="1:15" ht="18" thickBot="1" x14ac:dyDescent="0.4">
      <c r="A2487" s="15">
        <v>2478</v>
      </c>
      <c r="D2487" s="14"/>
      <c r="E2487" s="14"/>
      <c r="F2487" s="14"/>
      <c r="G2487" s="14"/>
      <c r="H2487" s="71">
        <f>MIN(VLOOKUP(O2487,'Tableau de correspondances'!B$8:T$31,MATCH(N2487,'Tableau de correspondances'!B$7:T$7,1),TRUE),VLOOKUP(O2487,'Tableau de correspondances'!W$8:AO$31,MATCH(N2487,'Tableau de correspondances'!W$7:AO$7,-1),TRUE))</f>
        <v>46</v>
      </c>
      <c r="I2487" s="78" t="str">
        <f>IF(VLOOKUP(O2487,'Tableau de correspondances'!B$8:T$31,MATCH(N2487,'Tableau de correspondances'!B$7:T$7,1),TRUE)&gt;VLOOKUP(O2487,'Tableau de correspondances'!W$8:AO$31,MATCH(N2487,'Tableau de correspondances'!W$7:AO$7,-1),TRUE),"Table 2","Table 1")</f>
        <v>Table 1</v>
      </c>
      <c r="J2487" s="73" t="str">
        <f t="shared" si="153"/>
        <v>non</v>
      </c>
      <c r="K2487" s="28"/>
      <c r="L2487" s="29"/>
      <c r="M2487" s="34">
        <f t="shared" si="154"/>
        <v>6</v>
      </c>
      <c r="N2487" s="16">
        <f t="shared" si="155"/>
        <v>6</v>
      </c>
      <c r="O2487" s="70">
        <f t="shared" si="156"/>
        <v>0.3</v>
      </c>
    </row>
    <row r="2488" spans="1:15" ht="18" thickBot="1" x14ac:dyDescent="0.4">
      <c r="A2488" s="15">
        <v>2479</v>
      </c>
      <c r="D2488" s="14"/>
      <c r="E2488" s="14"/>
      <c r="F2488" s="14"/>
      <c r="G2488" s="14"/>
      <c r="H2488" s="71">
        <f>MIN(VLOOKUP(O2488,'Tableau de correspondances'!B$8:T$31,MATCH(N2488,'Tableau de correspondances'!B$7:T$7,1),TRUE),VLOOKUP(O2488,'Tableau de correspondances'!W$8:AO$31,MATCH(N2488,'Tableau de correspondances'!W$7:AO$7,-1),TRUE))</f>
        <v>46</v>
      </c>
      <c r="I2488" s="78" t="str">
        <f>IF(VLOOKUP(O2488,'Tableau de correspondances'!B$8:T$31,MATCH(N2488,'Tableau de correspondances'!B$7:T$7,1),TRUE)&gt;VLOOKUP(O2488,'Tableau de correspondances'!W$8:AO$31,MATCH(N2488,'Tableau de correspondances'!W$7:AO$7,-1),TRUE),"Table 2","Table 1")</f>
        <v>Table 1</v>
      </c>
      <c r="J2488" s="73" t="str">
        <f t="shared" si="153"/>
        <v>non</v>
      </c>
      <c r="K2488" s="28"/>
      <c r="L2488" s="29"/>
      <c r="M2488" s="34">
        <f t="shared" si="154"/>
        <v>6</v>
      </c>
      <c r="N2488" s="16">
        <f t="shared" si="155"/>
        <v>6</v>
      </c>
      <c r="O2488" s="70">
        <f t="shared" si="156"/>
        <v>0.3</v>
      </c>
    </row>
    <row r="2489" spans="1:15" ht="18" thickBot="1" x14ac:dyDescent="0.4">
      <c r="A2489" s="15">
        <v>2480</v>
      </c>
      <c r="D2489" s="14"/>
      <c r="E2489" s="14"/>
      <c r="F2489" s="14"/>
      <c r="G2489" s="14"/>
      <c r="H2489" s="71">
        <f>MIN(VLOOKUP(O2489,'Tableau de correspondances'!B$8:T$31,MATCH(N2489,'Tableau de correspondances'!B$7:T$7,1),TRUE),VLOOKUP(O2489,'Tableau de correspondances'!W$8:AO$31,MATCH(N2489,'Tableau de correspondances'!W$7:AO$7,-1),TRUE))</f>
        <v>46</v>
      </c>
      <c r="I2489" s="78" t="str">
        <f>IF(VLOOKUP(O2489,'Tableau de correspondances'!B$8:T$31,MATCH(N2489,'Tableau de correspondances'!B$7:T$7,1),TRUE)&gt;VLOOKUP(O2489,'Tableau de correspondances'!W$8:AO$31,MATCH(N2489,'Tableau de correspondances'!W$7:AO$7,-1),TRUE),"Table 2","Table 1")</f>
        <v>Table 1</v>
      </c>
      <c r="J2489" s="73" t="str">
        <f t="shared" si="153"/>
        <v>non</v>
      </c>
      <c r="K2489" s="28"/>
      <c r="L2489" s="29"/>
      <c r="M2489" s="34">
        <f t="shared" si="154"/>
        <v>6</v>
      </c>
      <c r="N2489" s="16">
        <f t="shared" si="155"/>
        <v>6</v>
      </c>
      <c r="O2489" s="70">
        <f t="shared" si="156"/>
        <v>0.3</v>
      </c>
    </row>
    <row r="2490" spans="1:15" ht="18" thickBot="1" x14ac:dyDescent="0.4">
      <c r="A2490" s="15">
        <v>2481</v>
      </c>
      <c r="D2490" s="14"/>
      <c r="E2490" s="14"/>
      <c r="F2490" s="14"/>
      <c r="G2490" s="14"/>
      <c r="H2490" s="71">
        <f>MIN(VLOOKUP(O2490,'Tableau de correspondances'!B$8:T$31,MATCH(N2490,'Tableau de correspondances'!B$7:T$7,1),TRUE),VLOOKUP(O2490,'Tableau de correspondances'!W$8:AO$31,MATCH(N2490,'Tableau de correspondances'!W$7:AO$7,-1),TRUE))</f>
        <v>46</v>
      </c>
      <c r="I2490" s="78" t="str">
        <f>IF(VLOOKUP(O2490,'Tableau de correspondances'!B$8:T$31,MATCH(N2490,'Tableau de correspondances'!B$7:T$7,1),TRUE)&gt;VLOOKUP(O2490,'Tableau de correspondances'!W$8:AO$31,MATCH(N2490,'Tableau de correspondances'!W$7:AO$7,-1),TRUE),"Table 2","Table 1")</f>
        <v>Table 1</v>
      </c>
      <c r="J2490" s="73" t="str">
        <f t="shared" si="153"/>
        <v>non</v>
      </c>
      <c r="K2490" s="28"/>
      <c r="L2490" s="29"/>
      <c r="M2490" s="34">
        <f t="shared" si="154"/>
        <v>6</v>
      </c>
      <c r="N2490" s="16">
        <f t="shared" si="155"/>
        <v>6</v>
      </c>
      <c r="O2490" s="70">
        <f t="shared" si="156"/>
        <v>0.3</v>
      </c>
    </row>
    <row r="2491" spans="1:15" ht="18" thickBot="1" x14ac:dyDescent="0.4">
      <c r="A2491" s="15">
        <v>2482</v>
      </c>
      <c r="D2491" s="14"/>
      <c r="E2491" s="14"/>
      <c r="F2491" s="14"/>
      <c r="G2491" s="14"/>
      <c r="H2491" s="71">
        <f>MIN(VLOOKUP(O2491,'Tableau de correspondances'!B$8:T$31,MATCH(N2491,'Tableau de correspondances'!B$7:T$7,1),TRUE),VLOOKUP(O2491,'Tableau de correspondances'!W$8:AO$31,MATCH(N2491,'Tableau de correspondances'!W$7:AO$7,-1),TRUE))</f>
        <v>46</v>
      </c>
      <c r="I2491" s="78" t="str">
        <f>IF(VLOOKUP(O2491,'Tableau de correspondances'!B$8:T$31,MATCH(N2491,'Tableau de correspondances'!B$7:T$7,1),TRUE)&gt;VLOOKUP(O2491,'Tableau de correspondances'!W$8:AO$31,MATCH(N2491,'Tableau de correspondances'!W$7:AO$7,-1),TRUE),"Table 2","Table 1")</f>
        <v>Table 1</v>
      </c>
      <c r="J2491" s="73" t="str">
        <f t="shared" si="153"/>
        <v>non</v>
      </c>
      <c r="K2491" s="28"/>
      <c r="L2491" s="29"/>
      <c r="M2491" s="34">
        <f t="shared" si="154"/>
        <v>6</v>
      </c>
      <c r="N2491" s="16">
        <f t="shared" si="155"/>
        <v>6</v>
      </c>
      <c r="O2491" s="70">
        <f t="shared" si="156"/>
        <v>0.3</v>
      </c>
    </row>
    <row r="2492" spans="1:15" ht="18" thickBot="1" x14ac:dyDescent="0.4">
      <c r="A2492" s="15">
        <v>2483</v>
      </c>
      <c r="D2492" s="14"/>
      <c r="E2492" s="14"/>
      <c r="F2492" s="14"/>
      <c r="G2492" s="14"/>
      <c r="H2492" s="71">
        <f>MIN(VLOOKUP(O2492,'Tableau de correspondances'!B$8:T$31,MATCH(N2492,'Tableau de correspondances'!B$7:T$7,1),TRUE),VLOOKUP(O2492,'Tableau de correspondances'!W$8:AO$31,MATCH(N2492,'Tableau de correspondances'!W$7:AO$7,-1),TRUE))</f>
        <v>46</v>
      </c>
      <c r="I2492" s="78" t="str">
        <f>IF(VLOOKUP(O2492,'Tableau de correspondances'!B$8:T$31,MATCH(N2492,'Tableau de correspondances'!B$7:T$7,1),TRUE)&gt;VLOOKUP(O2492,'Tableau de correspondances'!W$8:AO$31,MATCH(N2492,'Tableau de correspondances'!W$7:AO$7,-1),TRUE),"Table 2","Table 1")</f>
        <v>Table 1</v>
      </c>
      <c r="J2492" s="73" t="str">
        <f t="shared" si="153"/>
        <v>non</v>
      </c>
      <c r="K2492" s="28"/>
      <c r="L2492" s="29"/>
      <c r="M2492" s="34">
        <f t="shared" si="154"/>
        <v>6</v>
      </c>
      <c r="N2492" s="16">
        <f t="shared" si="155"/>
        <v>6</v>
      </c>
      <c r="O2492" s="70">
        <f t="shared" si="156"/>
        <v>0.3</v>
      </c>
    </row>
    <row r="2493" spans="1:15" ht="18" thickBot="1" x14ac:dyDescent="0.4">
      <c r="A2493" s="15">
        <v>2484</v>
      </c>
      <c r="D2493" s="14"/>
      <c r="E2493" s="14"/>
      <c r="F2493" s="14"/>
      <c r="G2493" s="14"/>
      <c r="H2493" s="71">
        <f>MIN(VLOOKUP(O2493,'Tableau de correspondances'!B$8:T$31,MATCH(N2493,'Tableau de correspondances'!B$7:T$7,1),TRUE),VLOOKUP(O2493,'Tableau de correspondances'!W$8:AO$31,MATCH(N2493,'Tableau de correspondances'!W$7:AO$7,-1),TRUE))</f>
        <v>46</v>
      </c>
      <c r="I2493" s="78" t="str">
        <f>IF(VLOOKUP(O2493,'Tableau de correspondances'!B$8:T$31,MATCH(N2493,'Tableau de correspondances'!B$7:T$7,1),TRUE)&gt;VLOOKUP(O2493,'Tableau de correspondances'!W$8:AO$31,MATCH(N2493,'Tableau de correspondances'!W$7:AO$7,-1),TRUE),"Table 2","Table 1")</f>
        <v>Table 1</v>
      </c>
      <c r="J2493" s="73" t="str">
        <f t="shared" si="153"/>
        <v>non</v>
      </c>
      <c r="K2493" s="28"/>
      <c r="L2493" s="29"/>
      <c r="M2493" s="34">
        <f t="shared" si="154"/>
        <v>6</v>
      </c>
      <c r="N2493" s="16">
        <f t="shared" si="155"/>
        <v>6</v>
      </c>
      <c r="O2493" s="70">
        <f t="shared" si="156"/>
        <v>0.3</v>
      </c>
    </row>
    <row r="2494" spans="1:15" ht="18" thickBot="1" x14ac:dyDescent="0.4">
      <c r="A2494" s="15">
        <v>2485</v>
      </c>
      <c r="D2494" s="14"/>
      <c r="E2494" s="14"/>
      <c r="F2494" s="14"/>
      <c r="G2494" s="14"/>
      <c r="H2494" s="71">
        <f>MIN(VLOOKUP(O2494,'Tableau de correspondances'!B$8:T$31,MATCH(N2494,'Tableau de correspondances'!B$7:T$7,1),TRUE),VLOOKUP(O2494,'Tableau de correspondances'!W$8:AO$31,MATCH(N2494,'Tableau de correspondances'!W$7:AO$7,-1),TRUE))</f>
        <v>46</v>
      </c>
      <c r="I2494" s="78" t="str">
        <f>IF(VLOOKUP(O2494,'Tableau de correspondances'!B$8:T$31,MATCH(N2494,'Tableau de correspondances'!B$7:T$7,1),TRUE)&gt;VLOOKUP(O2494,'Tableau de correspondances'!W$8:AO$31,MATCH(N2494,'Tableau de correspondances'!W$7:AO$7,-1),TRUE),"Table 2","Table 1")</f>
        <v>Table 1</v>
      </c>
      <c r="J2494" s="73" t="str">
        <f t="shared" si="153"/>
        <v>non</v>
      </c>
      <c r="K2494" s="28"/>
      <c r="L2494" s="29"/>
      <c r="M2494" s="34">
        <f t="shared" si="154"/>
        <v>6</v>
      </c>
      <c r="N2494" s="16">
        <f t="shared" si="155"/>
        <v>6</v>
      </c>
      <c r="O2494" s="70">
        <f t="shared" si="156"/>
        <v>0.3</v>
      </c>
    </row>
    <row r="2495" spans="1:15" ht="18" thickBot="1" x14ac:dyDescent="0.4">
      <c r="A2495" s="15">
        <v>2486</v>
      </c>
      <c r="D2495" s="14"/>
      <c r="E2495" s="14"/>
      <c r="F2495" s="14"/>
      <c r="G2495" s="14"/>
      <c r="H2495" s="71">
        <f>MIN(VLOOKUP(O2495,'Tableau de correspondances'!B$8:T$31,MATCH(N2495,'Tableau de correspondances'!B$7:T$7,1),TRUE),VLOOKUP(O2495,'Tableau de correspondances'!W$8:AO$31,MATCH(N2495,'Tableau de correspondances'!W$7:AO$7,-1),TRUE))</f>
        <v>46</v>
      </c>
      <c r="I2495" s="78" t="str">
        <f>IF(VLOOKUP(O2495,'Tableau de correspondances'!B$8:T$31,MATCH(N2495,'Tableau de correspondances'!B$7:T$7,1),TRUE)&gt;VLOOKUP(O2495,'Tableau de correspondances'!W$8:AO$31,MATCH(N2495,'Tableau de correspondances'!W$7:AO$7,-1),TRUE),"Table 2","Table 1")</f>
        <v>Table 1</v>
      </c>
      <c r="J2495" s="73" t="str">
        <f t="shared" si="153"/>
        <v>non</v>
      </c>
      <c r="K2495" s="28"/>
      <c r="L2495" s="29"/>
      <c r="M2495" s="34">
        <f t="shared" si="154"/>
        <v>6</v>
      </c>
      <c r="N2495" s="16">
        <f t="shared" si="155"/>
        <v>6</v>
      </c>
      <c r="O2495" s="70">
        <f t="shared" si="156"/>
        <v>0.3</v>
      </c>
    </row>
    <row r="2496" spans="1:15" ht="18" thickBot="1" x14ac:dyDescent="0.4">
      <c r="A2496" s="15">
        <v>2487</v>
      </c>
      <c r="D2496" s="14"/>
      <c r="E2496" s="14"/>
      <c r="F2496" s="14"/>
      <c r="G2496" s="14"/>
      <c r="H2496" s="71">
        <f>MIN(VLOOKUP(O2496,'Tableau de correspondances'!B$8:T$31,MATCH(N2496,'Tableau de correspondances'!B$7:T$7,1),TRUE),VLOOKUP(O2496,'Tableau de correspondances'!W$8:AO$31,MATCH(N2496,'Tableau de correspondances'!W$7:AO$7,-1),TRUE))</f>
        <v>46</v>
      </c>
      <c r="I2496" s="78" t="str">
        <f>IF(VLOOKUP(O2496,'Tableau de correspondances'!B$8:T$31,MATCH(N2496,'Tableau de correspondances'!B$7:T$7,1),TRUE)&gt;VLOOKUP(O2496,'Tableau de correspondances'!W$8:AO$31,MATCH(N2496,'Tableau de correspondances'!W$7:AO$7,-1),TRUE),"Table 2","Table 1")</f>
        <v>Table 1</v>
      </c>
      <c r="J2496" s="73" t="str">
        <f t="shared" si="153"/>
        <v>non</v>
      </c>
      <c r="K2496" s="28"/>
      <c r="L2496" s="29"/>
      <c r="M2496" s="34">
        <f t="shared" si="154"/>
        <v>6</v>
      </c>
      <c r="N2496" s="16">
        <f t="shared" si="155"/>
        <v>6</v>
      </c>
      <c r="O2496" s="70">
        <f t="shared" si="156"/>
        <v>0.3</v>
      </c>
    </row>
    <row r="2497" spans="1:15" ht="18" thickBot="1" x14ac:dyDescent="0.4">
      <c r="A2497" s="15">
        <v>2488</v>
      </c>
      <c r="D2497" s="14"/>
      <c r="E2497" s="14"/>
      <c r="F2497" s="14"/>
      <c r="G2497" s="14"/>
      <c r="H2497" s="71">
        <f>MIN(VLOOKUP(O2497,'Tableau de correspondances'!B$8:T$31,MATCH(N2497,'Tableau de correspondances'!B$7:T$7,1),TRUE),VLOOKUP(O2497,'Tableau de correspondances'!W$8:AO$31,MATCH(N2497,'Tableau de correspondances'!W$7:AO$7,-1),TRUE))</f>
        <v>46</v>
      </c>
      <c r="I2497" s="78" t="str">
        <f>IF(VLOOKUP(O2497,'Tableau de correspondances'!B$8:T$31,MATCH(N2497,'Tableau de correspondances'!B$7:T$7,1),TRUE)&gt;VLOOKUP(O2497,'Tableau de correspondances'!W$8:AO$31,MATCH(N2497,'Tableau de correspondances'!W$7:AO$7,-1),TRUE),"Table 2","Table 1")</f>
        <v>Table 1</v>
      </c>
      <c r="J2497" s="73" t="str">
        <f t="shared" si="153"/>
        <v>non</v>
      </c>
      <c r="K2497" s="28"/>
      <c r="L2497" s="29"/>
      <c r="M2497" s="34">
        <f t="shared" si="154"/>
        <v>6</v>
      </c>
      <c r="N2497" s="16">
        <f t="shared" si="155"/>
        <v>6</v>
      </c>
      <c r="O2497" s="70">
        <f t="shared" si="156"/>
        <v>0.3</v>
      </c>
    </row>
    <row r="2498" spans="1:15" ht="18" thickBot="1" x14ac:dyDescent="0.4">
      <c r="A2498" s="15">
        <v>2489</v>
      </c>
      <c r="D2498" s="14"/>
      <c r="E2498" s="14"/>
      <c r="F2498" s="14"/>
      <c r="G2498" s="14"/>
      <c r="H2498" s="71">
        <f>MIN(VLOOKUP(O2498,'Tableau de correspondances'!B$8:T$31,MATCH(N2498,'Tableau de correspondances'!B$7:T$7,1),TRUE),VLOOKUP(O2498,'Tableau de correspondances'!W$8:AO$31,MATCH(N2498,'Tableau de correspondances'!W$7:AO$7,-1),TRUE))</f>
        <v>46</v>
      </c>
      <c r="I2498" s="78" t="str">
        <f>IF(VLOOKUP(O2498,'Tableau de correspondances'!B$8:T$31,MATCH(N2498,'Tableau de correspondances'!B$7:T$7,1),TRUE)&gt;VLOOKUP(O2498,'Tableau de correspondances'!W$8:AO$31,MATCH(N2498,'Tableau de correspondances'!W$7:AO$7,-1),TRUE),"Table 2","Table 1")</f>
        <v>Table 1</v>
      </c>
      <c r="J2498" s="73" t="str">
        <f t="shared" si="153"/>
        <v>non</v>
      </c>
      <c r="K2498" s="28"/>
      <c r="L2498" s="29"/>
      <c r="M2498" s="34">
        <f t="shared" si="154"/>
        <v>6</v>
      </c>
      <c r="N2498" s="16">
        <f t="shared" si="155"/>
        <v>6</v>
      </c>
      <c r="O2498" s="70">
        <f t="shared" si="156"/>
        <v>0.3</v>
      </c>
    </row>
    <row r="2499" spans="1:15" ht="18" thickBot="1" x14ac:dyDescent="0.4">
      <c r="A2499" s="15">
        <v>2490</v>
      </c>
      <c r="D2499" s="14"/>
      <c r="E2499" s="14"/>
      <c r="F2499" s="14"/>
      <c r="G2499" s="14"/>
      <c r="H2499" s="71">
        <f>MIN(VLOOKUP(O2499,'Tableau de correspondances'!B$8:T$31,MATCH(N2499,'Tableau de correspondances'!B$7:T$7,1),TRUE),VLOOKUP(O2499,'Tableau de correspondances'!W$8:AO$31,MATCH(N2499,'Tableau de correspondances'!W$7:AO$7,-1),TRUE))</f>
        <v>46</v>
      </c>
      <c r="I2499" s="78" t="str">
        <f>IF(VLOOKUP(O2499,'Tableau de correspondances'!B$8:T$31,MATCH(N2499,'Tableau de correspondances'!B$7:T$7,1),TRUE)&gt;VLOOKUP(O2499,'Tableau de correspondances'!W$8:AO$31,MATCH(N2499,'Tableau de correspondances'!W$7:AO$7,-1),TRUE),"Table 2","Table 1")</f>
        <v>Table 1</v>
      </c>
      <c r="J2499" s="73" t="str">
        <f t="shared" si="153"/>
        <v>non</v>
      </c>
      <c r="K2499" s="28"/>
      <c r="L2499" s="29"/>
      <c r="M2499" s="34">
        <f t="shared" si="154"/>
        <v>6</v>
      </c>
      <c r="N2499" s="16">
        <f t="shared" si="155"/>
        <v>6</v>
      </c>
      <c r="O2499" s="70">
        <f t="shared" si="156"/>
        <v>0.3</v>
      </c>
    </row>
    <row r="2500" spans="1:15" ht="18" thickBot="1" x14ac:dyDescent="0.4">
      <c r="A2500" s="15">
        <v>2491</v>
      </c>
      <c r="D2500" s="14"/>
      <c r="E2500" s="14"/>
      <c r="F2500" s="14"/>
      <c r="G2500" s="14"/>
      <c r="H2500" s="71">
        <f>MIN(VLOOKUP(O2500,'Tableau de correspondances'!B$8:T$31,MATCH(N2500,'Tableau de correspondances'!B$7:T$7,1),TRUE),VLOOKUP(O2500,'Tableau de correspondances'!W$8:AO$31,MATCH(N2500,'Tableau de correspondances'!W$7:AO$7,-1),TRUE))</f>
        <v>46</v>
      </c>
      <c r="I2500" s="78" t="str">
        <f>IF(VLOOKUP(O2500,'Tableau de correspondances'!B$8:T$31,MATCH(N2500,'Tableau de correspondances'!B$7:T$7,1),TRUE)&gt;VLOOKUP(O2500,'Tableau de correspondances'!W$8:AO$31,MATCH(N2500,'Tableau de correspondances'!W$7:AO$7,-1),TRUE),"Table 2","Table 1")</f>
        <v>Table 1</v>
      </c>
      <c r="J2500" s="73" t="str">
        <f t="shared" si="153"/>
        <v>non</v>
      </c>
      <c r="K2500" s="28"/>
      <c r="L2500" s="29"/>
      <c r="M2500" s="34">
        <f t="shared" si="154"/>
        <v>6</v>
      </c>
      <c r="N2500" s="16">
        <f t="shared" si="155"/>
        <v>6</v>
      </c>
      <c r="O2500" s="70">
        <f t="shared" si="156"/>
        <v>0.3</v>
      </c>
    </row>
    <row r="2501" spans="1:15" ht="18" thickBot="1" x14ac:dyDescent="0.4">
      <c r="A2501" s="15">
        <v>2492</v>
      </c>
      <c r="D2501" s="14"/>
      <c r="E2501" s="14"/>
      <c r="F2501" s="14"/>
      <c r="G2501" s="14"/>
      <c r="H2501" s="71">
        <f>MIN(VLOOKUP(O2501,'Tableau de correspondances'!B$8:T$31,MATCH(N2501,'Tableau de correspondances'!B$7:T$7,1),TRUE),VLOOKUP(O2501,'Tableau de correspondances'!W$8:AO$31,MATCH(N2501,'Tableau de correspondances'!W$7:AO$7,-1),TRUE))</f>
        <v>46</v>
      </c>
      <c r="I2501" s="78" t="str">
        <f>IF(VLOOKUP(O2501,'Tableau de correspondances'!B$8:T$31,MATCH(N2501,'Tableau de correspondances'!B$7:T$7,1),TRUE)&gt;VLOOKUP(O2501,'Tableau de correspondances'!W$8:AO$31,MATCH(N2501,'Tableau de correspondances'!W$7:AO$7,-1),TRUE),"Table 2","Table 1")</f>
        <v>Table 1</v>
      </c>
      <c r="J2501" s="73" t="str">
        <f t="shared" si="153"/>
        <v>non</v>
      </c>
      <c r="K2501" s="28"/>
      <c r="L2501" s="29"/>
      <c r="M2501" s="34">
        <f t="shared" si="154"/>
        <v>6</v>
      </c>
      <c r="N2501" s="16">
        <f t="shared" si="155"/>
        <v>6</v>
      </c>
      <c r="O2501" s="70">
        <f t="shared" si="156"/>
        <v>0.3</v>
      </c>
    </row>
    <row r="2502" spans="1:15" ht="18" thickBot="1" x14ac:dyDescent="0.4">
      <c r="A2502" s="15">
        <v>2493</v>
      </c>
      <c r="D2502" s="14"/>
      <c r="E2502" s="14"/>
      <c r="F2502" s="14"/>
      <c r="G2502" s="14"/>
      <c r="H2502" s="71">
        <f>MIN(VLOOKUP(O2502,'Tableau de correspondances'!B$8:T$31,MATCH(N2502,'Tableau de correspondances'!B$7:T$7,1),TRUE),VLOOKUP(O2502,'Tableau de correspondances'!W$8:AO$31,MATCH(N2502,'Tableau de correspondances'!W$7:AO$7,-1),TRUE))</f>
        <v>46</v>
      </c>
      <c r="I2502" s="78" t="str">
        <f>IF(VLOOKUP(O2502,'Tableau de correspondances'!B$8:T$31,MATCH(N2502,'Tableau de correspondances'!B$7:T$7,1),TRUE)&gt;VLOOKUP(O2502,'Tableau de correspondances'!W$8:AO$31,MATCH(N2502,'Tableau de correspondances'!W$7:AO$7,-1),TRUE),"Table 2","Table 1")</f>
        <v>Table 1</v>
      </c>
      <c r="J2502" s="73" t="str">
        <f t="shared" si="153"/>
        <v>non</v>
      </c>
      <c r="K2502" s="28"/>
      <c r="L2502" s="29"/>
      <c r="M2502" s="34">
        <f t="shared" si="154"/>
        <v>6</v>
      </c>
      <c r="N2502" s="16">
        <f t="shared" si="155"/>
        <v>6</v>
      </c>
      <c r="O2502" s="70">
        <f t="shared" si="156"/>
        <v>0.3</v>
      </c>
    </row>
    <row r="2503" spans="1:15" ht="18" thickBot="1" x14ac:dyDescent="0.4">
      <c r="A2503" s="15">
        <v>2494</v>
      </c>
      <c r="D2503" s="14"/>
      <c r="E2503" s="14"/>
      <c r="F2503" s="14"/>
      <c r="G2503" s="14"/>
      <c r="H2503" s="71">
        <f>MIN(VLOOKUP(O2503,'Tableau de correspondances'!B$8:T$31,MATCH(N2503,'Tableau de correspondances'!B$7:T$7,1),TRUE),VLOOKUP(O2503,'Tableau de correspondances'!W$8:AO$31,MATCH(N2503,'Tableau de correspondances'!W$7:AO$7,-1),TRUE))</f>
        <v>46</v>
      </c>
      <c r="I2503" s="78" t="str">
        <f>IF(VLOOKUP(O2503,'Tableau de correspondances'!B$8:T$31,MATCH(N2503,'Tableau de correspondances'!B$7:T$7,1),TRUE)&gt;VLOOKUP(O2503,'Tableau de correspondances'!W$8:AO$31,MATCH(N2503,'Tableau de correspondances'!W$7:AO$7,-1),TRUE),"Table 2","Table 1")</f>
        <v>Table 1</v>
      </c>
      <c r="J2503" s="73" t="str">
        <f t="shared" si="153"/>
        <v>non</v>
      </c>
      <c r="K2503" s="28"/>
      <c r="L2503" s="29"/>
      <c r="M2503" s="34">
        <f t="shared" si="154"/>
        <v>6</v>
      </c>
      <c r="N2503" s="16">
        <f t="shared" si="155"/>
        <v>6</v>
      </c>
      <c r="O2503" s="70">
        <f t="shared" si="156"/>
        <v>0.3</v>
      </c>
    </row>
    <row r="2504" spans="1:15" ht="18" thickBot="1" x14ac:dyDescent="0.4">
      <c r="A2504" s="15">
        <v>2495</v>
      </c>
      <c r="D2504" s="14"/>
      <c r="E2504" s="14"/>
      <c r="F2504" s="14"/>
      <c r="G2504" s="14"/>
      <c r="H2504" s="71">
        <f>MIN(VLOOKUP(O2504,'Tableau de correspondances'!B$8:T$31,MATCH(N2504,'Tableau de correspondances'!B$7:T$7,1),TRUE),VLOOKUP(O2504,'Tableau de correspondances'!W$8:AO$31,MATCH(N2504,'Tableau de correspondances'!W$7:AO$7,-1),TRUE))</f>
        <v>46</v>
      </c>
      <c r="I2504" s="78" t="str">
        <f>IF(VLOOKUP(O2504,'Tableau de correspondances'!B$8:T$31,MATCH(N2504,'Tableau de correspondances'!B$7:T$7,1),TRUE)&gt;VLOOKUP(O2504,'Tableau de correspondances'!W$8:AO$31,MATCH(N2504,'Tableau de correspondances'!W$7:AO$7,-1),TRUE),"Table 2","Table 1")</f>
        <v>Table 1</v>
      </c>
      <c r="J2504" s="73" t="str">
        <f t="shared" si="153"/>
        <v>non</v>
      </c>
      <c r="K2504" s="28"/>
      <c r="L2504" s="29"/>
      <c r="M2504" s="34">
        <f t="shared" si="154"/>
        <v>6</v>
      </c>
      <c r="N2504" s="16">
        <f t="shared" si="155"/>
        <v>6</v>
      </c>
      <c r="O2504" s="70">
        <f t="shared" si="156"/>
        <v>0.3</v>
      </c>
    </row>
    <row r="2505" spans="1:15" ht="18" thickBot="1" x14ac:dyDescent="0.4">
      <c r="A2505" s="15">
        <v>2496</v>
      </c>
      <c r="D2505" s="14"/>
      <c r="E2505" s="14"/>
      <c r="F2505" s="14"/>
      <c r="G2505" s="14"/>
      <c r="H2505" s="71">
        <f>MIN(VLOOKUP(O2505,'Tableau de correspondances'!B$8:T$31,MATCH(N2505,'Tableau de correspondances'!B$7:T$7,1),TRUE),VLOOKUP(O2505,'Tableau de correspondances'!W$8:AO$31,MATCH(N2505,'Tableau de correspondances'!W$7:AO$7,-1),TRUE))</f>
        <v>46</v>
      </c>
      <c r="I2505" s="78" t="str">
        <f>IF(VLOOKUP(O2505,'Tableau de correspondances'!B$8:T$31,MATCH(N2505,'Tableau de correspondances'!B$7:T$7,1),TRUE)&gt;VLOOKUP(O2505,'Tableau de correspondances'!W$8:AO$31,MATCH(N2505,'Tableau de correspondances'!W$7:AO$7,-1),TRUE),"Table 2","Table 1")</f>
        <v>Table 1</v>
      </c>
      <c r="J2505" s="73" t="str">
        <f t="shared" si="153"/>
        <v>non</v>
      </c>
      <c r="K2505" s="28"/>
      <c r="L2505" s="29"/>
      <c r="M2505" s="34">
        <f t="shared" si="154"/>
        <v>6</v>
      </c>
      <c r="N2505" s="16">
        <f t="shared" si="155"/>
        <v>6</v>
      </c>
      <c r="O2505" s="70">
        <f t="shared" si="156"/>
        <v>0.3</v>
      </c>
    </row>
    <row r="2506" spans="1:15" ht="18" thickBot="1" x14ac:dyDescent="0.4">
      <c r="A2506" s="15">
        <v>2497</v>
      </c>
      <c r="D2506" s="14"/>
      <c r="E2506" s="14"/>
      <c r="F2506" s="14"/>
      <c r="G2506" s="14"/>
      <c r="H2506" s="71">
        <f>MIN(VLOOKUP(O2506,'Tableau de correspondances'!B$8:T$31,MATCH(N2506,'Tableau de correspondances'!B$7:T$7,1),TRUE),VLOOKUP(O2506,'Tableau de correspondances'!W$8:AO$31,MATCH(N2506,'Tableau de correspondances'!W$7:AO$7,-1),TRUE))</f>
        <v>46</v>
      </c>
      <c r="I2506" s="78" t="str">
        <f>IF(VLOOKUP(O2506,'Tableau de correspondances'!B$8:T$31,MATCH(N2506,'Tableau de correspondances'!B$7:T$7,1),TRUE)&gt;VLOOKUP(O2506,'Tableau de correspondances'!W$8:AO$31,MATCH(N2506,'Tableau de correspondances'!W$7:AO$7,-1),TRUE),"Table 2","Table 1")</f>
        <v>Table 1</v>
      </c>
      <c r="J2506" s="73" t="str">
        <f t="shared" si="153"/>
        <v>non</v>
      </c>
      <c r="K2506" s="28"/>
      <c r="L2506" s="29"/>
      <c r="M2506" s="34">
        <f t="shared" si="154"/>
        <v>6</v>
      </c>
      <c r="N2506" s="16">
        <f t="shared" si="155"/>
        <v>6</v>
      </c>
      <c r="O2506" s="70">
        <f t="shared" si="156"/>
        <v>0.3</v>
      </c>
    </row>
    <row r="2507" spans="1:15" ht="18" thickBot="1" x14ac:dyDescent="0.4">
      <c r="A2507" s="15">
        <v>2498</v>
      </c>
      <c r="D2507" s="14"/>
      <c r="E2507" s="14"/>
      <c r="F2507" s="14"/>
      <c r="G2507" s="14"/>
      <c r="H2507" s="71">
        <f>MIN(VLOOKUP(O2507,'Tableau de correspondances'!B$8:T$31,MATCH(N2507,'Tableau de correspondances'!B$7:T$7,1),TRUE),VLOOKUP(O2507,'Tableau de correspondances'!W$8:AO$31,MATCH(N2507,'Tableau de correspondances'!W$7:AO$7,-1),TRUE))</f>
        <v>46</v>
      </c>
      <c r="I2507" s="78" t="str">
        <f>IF(VLOOKUP(O2507,'Tableau de correspondances'!B$8:T$31,MATCH(N2507,'Tableau de correspondances'!B$7:T$7,1),TRUE)&gt;VLOOKUP(O2507,'Tableau de correspondances'!W$8:AO$31,MATCH(N2507,'Tableau de correspondances'!W$7:AO$7,-1),TRUE),"Table 2","Table 1")</f>
        <v>Table 1</v>
      </c>
      <c r="J2507" s="73" t="str">
        <f t="shared" ref="J2507:J2570" si="157">IF(D2507&gt;H2507,"oui","non")</f>
        <v>non</v>
      </c>
      <c r="K2507" s="28"/>
      <c r="L2507" s="29"/>
      <c r="M2507" s="34">
        <f t="shared" si="154"/>
        <v>6</v>
      </c>
      <c r="N2507" s="16">
        <f t="shared" si="155"/>
        <v>6</v>
      </c>
      <c r="O2507" s="70">
        <f t="shared" si="156"/>
        <v>0.3</v>
      </c>
    </row>
    <row r="2508" spans="1:15" ht="18" thickBot="1" x14ac:dyDescent="0.4">
      <c r="A2508" s="15">
        <v>2499</v>
      </c>
      <c r="D2508" s="14"/>
      <c r="E2508" s="14"/>
      <c r="F2508" s="14"/>
      <c r="G2508" s="14"/>
      <c r="H2508" s="71">
        <f>MIN(VLOOKUP(O2508,'Tableau de correspondances'!B$8:T$31,MATCH(N2508,'Tableau de correspondances'!B$7:T$7,1),TRUE),VLOOKUP(O2508,'Tableau de correspondances'!W$8:AO$31,MATCH(N2508,'Tableau de correspondances'!W$7:AO$7,-1),TRUE))</f>
        <v>46</v>
      </c>
      <c r="I2508" s="78" t="str">
        <f>IF(VLOOKUP(O2508,'Tableau de correspondances'!B$8:T$31,MATCH(N2508,'Tableau de correspondances'!B$7:T$7,1),TRUE)&gt;VLOOKUP(O2508,'Tableau de correspondances'!W$8:AO$31,MATCH(N2508,'Tableau de correspondances'!W$7:AO$7,-1),TRUE),"Table 2","Table 1")</f>
        <v>Table 1</v>
      </c>
      <c r="J2508" s="73" t="str">
        <f t="shared" si="157"/>
        <v>non</v>
      </c>
      <c r="K2508" s="28"/>
      <c r="L2508" s="29"/>
      <c r="M2508" s="34">
        <f t="shared" ref="M2508:M2571" si="158">IF(E2508="",6,IF(E2508&gt;8.5,8.5,E2508))</f>
        <v>6</v>
      </c>
      <c r="N2508" s="16">
        <f t="shared" ref="N2508:N2571" si="159">ROUND(M2508,2)</f>
        <v>6</v>
      </c>
      <c r="O2508" s="70">
        <f t="shared" ref="O2508:O2571" si="160">IF(F2508="",0.3,IF(F2508&gt;10.9,10.9,F2508))</f>
        <v>0.3</v>
      </c>
    </row>
    <row r="2509" spans="1:15" ht="18" thickBot="1" x14ac:dyDescent="0.4">
      <c r="A2509" s="15">
        <v>2500</v>
      </c>
      <c r="D2509" s="14"/>
      <c r="E2509" s="14"/>
      <c r="F2509" s="14"/>
      <c r="G2509" s="14"/>
      <c r="H2509" s="71">
        <f>MIN(VLOOKUP(O2509,'Tableau de correspondances'!B$8:T$31,MATCH(N2509,'Tableau de correspondances'!B$7:T$7,1),TRUE),VLOOKUP(O2509,'Tableau de correspondances'!W$8:AO$31,MATCH(N2509,'Tableau de correspondances'!W$7:AO$7,-1),TRUE))</f>
        <v>46</v>
      </c>
      <c r="I2509" s="78" t="str">
        <f>IF(VLOOKUP(O2509,'Tableau de correspondances'!B$8:T$31,MATCH(N2509,'Tableau de correspondances'!B$7:T$7,1),TRUE)&gt;VLOOKUP(O2509,'Tableau de correspondances'!W$8:AO$31,MATCH(N2509,'Tableau de correspondances'!W$7:AO$7,-1),TRUE),"Table 2","Table 1")</f>
        <v>Table 1</v>
      </c>
      <c r="J2509" s="73" t="str">
        <f t="shared" si="157"/>
        <v>non</v>
      </c>
      <c r="K2509" s="28"/>
      <c r="L2509" s="29"/>
      <c r="M2509" s="34">
        <f t="shared" si="158"/>
        <v>6</v>
      </c>
      <c r="N2509" s="16">
        <f t="shared" si="159"/>
        <v>6</v>
      </c>
      <c r="O2509" s="70">
        <f t="shared" si="160"/>
        <v>0.3</v>
      </c>
    </row>
    <row r="2510" spans="1:15" ht="18" thickBot="1" x14ac:dyDescent="0.4">
      <c r="A2510" s="15">
        <v>2501</v>
      </c>
      <c r="D2510" s="14"/>
      <c r="E2510" s="14"/>
      <c r="F2510" s="14"/>
      <c r="G2510" s="14"/>
      <c r="H2510" s="71">
        <f>MIN(VLOOKUP(O2510,'Tableau de correspondances'!B$8:T$31,MATCH(N2510,'Tableau de correspondances'!B$7:T$7,1),TRUE),VLOOKUP(O2510,'Tableau de correspondances'!W$8:AO$31,MATCH(N2510,'Tableau de correspondances'!W$7:AO$7,-1),TRUE))</f>
        <v>46</v>
      </c>
      <c r="I2510" s="78" t="str">
        <f>IF(VLOOKUP(O2510,'Tableau de correspondances'!B$8:T$31,MATCH(N2510,'Tableau de correspondances'!B$7:T$7,1),TRUE)&gt;VLOOKUP(O2510,'Tableau de correspondances'!W$8:AO$31,MATCH(N2510,'Tableau de correspondances'!W$7:AO$7,-1),TRUE),"Table 2","Table 1")</f>
        <v>Table 1</v>
      </c>
      <c r="J2510" s="73" t="str">
        <f t="shared" si="157"/>
        <v>non</v>
      </c>
      <c r="K2510" s="28"/>
      <c r="L2510" s="29"/>
      <c r="M2510" s="34">
        <f t="shared" si="158"/>
        <v>6</v>
      </c>
      <c r="N2510" s="16">
        <f t="shared" si="159"/>
        <v>6</v>
      </c>
      <c r="O2510" s="70">
        <f t="shared" si="160"/>
        <v>0.3</v>
      </c>
    </row>
    <row r="2511" spans="1:15" ht="18" thickBot="1" x14ac:dyDescent="0.4">
      <c r="A2511" s="15">
        <v>2502</v>
      </c>
      <c r="D2511" s="14"/>
      <c r="E2511" s="14"/>
      <c r="F2511" s="14"/>
      <c r="G2511" s="14"/>
      <c r="H2511" s="71">
        <f>MIN(VLOOKUP(O2511,'Tableau de correspondances'!B$8:T$31,MATCH(N2511,'Tableau de correspondances'!B$7:T$7,1),TRUE),VLOOKUP(O2511,'Tableau de correspondances'!W$8:AO$31,MATCH(N2511,'Tableau de correspondances'!W$7:AO$7,-1),TRUE))</f>
        <v>46</v>
      </c>
      <c r="I2511" s="78" t="str">
        <f>IF(VLOOKUP(O2511,'Tableau de correspondances'!B$8:T$31,MATCH(N2511,'Tableau de correspondances'!B$7:T$7,1),TRUE)&gt;VLOOKUP(O2511,'Tableau de correspondances'!W$8:AO$31,MATCH(N2511,'Tableau de correspondances'!W$7:AO$7,-1),TRUE),"Table 2","Table 1")</f>
        <v>Table 1</v>
      </c>
      <c r="J2511" s="73" t="str">
        <f t="shared" si="157"/>
        <v>non</v>
      </c>
      <c r="K2511" s="28"/>
      <c r="L2511" s="29"/>
      <c r="M2511" s="34">
        <f t="shared" si="158"/>
        <v>6</v>
      </c>
      <c r="N2511" s="16">
        <f t="shared" si="159"/>
        <v>6</v>
      </c>
      <c r="O2511" s="70">
        <f t="shared" si="160"/>
        <v>0.3</v>
      </c>
    </row>
    <row r="2512" spans="1:15" ht="18" thickBot="1" x14ac:dyDescent="0.4">
      <c r="A2512" s="15">
        <v>2503</v>
      </c>
      <c r="D2512" s="14"/>
      <c r="E2512" s="14"/>
      <c r="F2512" s="14"/>
      <c r="G2512" s="14"/>
      <c r="H2512" s="71">
        <f>MIN(VLOOKUP(O2512,'Tableau de correspondances'!B$8:T$31,MATCH(N2512,'Tableau de correspondances'!B$7:T$7,1),TRUE),VLOOKUP(O2512,'Tableau de correspondances'!W$8:AO$31,MATCH(N2512,'Tableau de correspondances'!W$7:AO$7,-1),TRUE))</f>
        <v>46</v>
      </c>
      <c r="I2512" s="78" t="str">
        <f>IF(VLOOKUP(O2512,'Tableau de correspondances'!B$8:T$31,MATCH(N2512,'Tableau de correspondances'!B$7:T$7,1),TRUE)&gt;VLOOKUP(O2512,'Tableau de correspondances'!W$8:AO$31,MATCH(N2512,'Tableau de correspondances'!W$7:AO$7,-1),TRUE),"Table 2","Table 1")</f>
        <v>Table 1</v>
      </c>
      <c r="J2512" s="73" t="str">
        <f t="shared" si="157"/>
        <v>non</v>
      </c>
      <c r="K2512" s="28"/>
      <c r="L2512" s="29"/>
      <c r="M2512" s="34">
        <f t="shared" si="158"/>
        <v>6</v>
      </c>
      <c r="N2512" s="16">
        <f t="shared" si="159"/>
        <v>6</v>
      </c>
      <c r="O2512" s="70">
        <f t="shared" si="160"/>
        <v>0.3</v>
      </c>
    </row>
    <row r="2513" spans="1:15" ht="18" thickBot="1" x14ac:dyDescent="0.4">
      <c r="A2513" s="15">
        <v>2504</v>
      </c>
      <c r="D2513" s="14"/>
      <c r="E2513" s="14"/>
      <c r="F2513" s="14"/>
      <c r="G2513" s="14"/>
      <c r="H2513" s="71">
        <f>MIN(VLOOKUP(O2513,'Tableau de correspondances'!B$8:T$31,MATCH(N2513,'Tableau de correspondances'!B$7:T$7,1),TRUE),VLOOKUP(O2513,'Tableau de correspondances'!W$8:AO$31,MATCH(N2513,'Tableau de correspondances'!W$7:AO$7,-1),TRUE))</f>
        <v>46</v>
      </c>
      <c r="I2513" s="78" t="str">
        <f>IF(VLOOKUP(O2513,'Tableau de correspondances'!B$8:T$31,MATCH(N2513,'Tableau de correspondances'!B$7:T$7,1),TRUE)&gt;VLOOKUP(O2513,'Tableau de correspondances'!W$8:AO$31,MATCH(N2513,'Tableau de correspondances'!W$7:AO$7,-1),TRUE),"Table 2","Table 1")</f>
        <v>Table 1</v>
      </c>
      <c r="J2513" s="73" t="str">
        <f t="shared" si="157"/>
        <v>non</v>
      </c>
      <c r="K2513" s="28"/>
      <c r="L2513" s="29"/>
      <c r="M2513" s="34">
        <f t="shared" si="158"/>
        <v>6</v>
      </c>
      <c r="N2513" s="16">
        <f t="shared" si="159"/>
        <v>6</v>
      </c>
      <c r="O2513" s="70">
        <f t="shared" si="160"/>
        <v>0.3</v>
      </c>
    </row>
    <row r="2514" spans="1:15" ht="18" thickBot="1" x14ac:dyDescent="0.4">
      <c r="A2514" s="15">
        <v>2505</v>
      </c>
      <c r="D2514" s="14"/>
      <c r="E2514" s="14"/>
      <c r="F2514" s="14"/>
      <c r="G2514" s="14"/>
      <c r="H2514" s="71">
        <f>MIN(VLOOKUP(O2514,'Tableau de correspondances'!B$8:T$31,MATCH(N2514,'Tableau de correspondances'!B$7:T$7,1),TRUE),VLOOKUP(O2514,'Tableau de correspondances'!W$8:AO$31,MATCH(N2514,'Tableau de correspondances'!W$7:AO$7,-1),TRUE))</f>
        <v>46</v>
      </c>
      <c r="I2514" s="78" t="str">
        <f>IF(VLOOKUP(O2514,'Tableau de correspondances'!B$8:T$31,MATCH(N2514,'Tableau de correspondances'!B$7:T$7,1),TRUE)&gt;VLOOKUP(O2514,'Tableau de correspondances'!W$8:AO$31,MATCH(N2514,'Tableau de correspondances'!W$7:AO$7,-1),TRUE),"Table 2","Table 1")</f>
        <v>Table 1</v>
      </c>
      <c r="J2514" s="73" t="str">
        <f t="shared" si="157"/>
        <v>non</v>
      </c>
      <c r="K2514" s="28"/>
      <c r="L2514" s="29"/>
      <c r="M2514" s="34">
        <f t="shared" si="158"/>
        <v>6</v>
      </c>
      <c r="N2514" s="16">
        <f t="shared" si="159"/>
        <v>6</v>
      </c>
      <c r="O2514" s="70">
        <f t="shared" si="160"/>
        <v>0.3</v>
      </c>
    </row>
    <row r="2515" spans="1:15" ht="18" thickBot="1" x14ac:dyDescent="0.4">
      <c r="A2515" s="15">
        <v>2506</v>
      </c>
      <c r="D2515" s="14"/>
      <c r="E2515" s="14"/>
      <c r="F2515" s="14"/>
      <c r="G2515" s="14"/>
      <c r="H2515" s="71">
        <f>MIN(VLOOKUP(O2515,'Tableau de correspondances'!B$8:T$31,MATCH(N2515,'Tableau de correspondances'!B$7:T$7,1),TRUE),VLOOKUP(O2515,'Tableau de correspondances'!W$8:AO$31,MATCH(N2515,'Tableau de correspondances'!W$7:AO$7,-1),TRUE))</f>
        <v>46</v>
      </c>
      <c r="I2515" s="78" t="str">
        <f>IF(VLOOKUP(O2515,'Tableau de correspondances'!B$8:T$31,MATCH(N2515,'Tableau de correspondances'!B$7:T$7,1),TRUE)&gt;VLOOKUP(O2515,'Tableau de correspondances'!W$8:AO$31,MATCH(N2515,'Tableau de correspondances'!W$7:AO$7,-1),TRUE),"Table 2","Table 1")</f>
        <v>Table 1</v>
      </c>
      <c r="J2515" s="73" t="str">
        <f t="shared" si="157"/>
        <v>non</v>
      </c>
      <c r="K2515" s="28"/>
      <c r="L2515" s="29"/>
      <c r="M2515" s="34">
        <f t="shared" si="158"/>
        <v>6</v>
      </c>
      <c r="N2515" s="16">
        <f t="shared" si="159"/>
        <v>6</v>
      </c>
      <c r="O2515" s="70">
        <f t="shared" si="160"/>
        <v>0.3</v>
      </c>
    </row>
    <row r="2516" spans="1:15" ht="18" thickBot="1" x14ac:dyDescent="0.4">
      <c r="A2516" s="15">
        <v>2507</v>
      </c>
      <c r="D2516" s="14"/>
      <c r="E2516" s="14"/>
      <c r="F2516" s="14"/>
      <c r="G2516" s="14"/>
      <c r="H2516" s="71">
        <f>MIN(VLOOKUP(O2516,'Tableau de correspondances'!B$8:T$31,MATCH(N2516,'Tableau de correspondances'!B$7:T$7,1),TRUE),VLOOKUP(O2516,'Tableau de correspondances'!W$8:AO$31,MATCH(N2516,'Tableau de correspondances'!W$7:AO$7,-1),TRUE))</f>
        <v>46</v>
      </c>
      <c r="I2516" s="78" t="str">
        <f>IF(VLOOKUP(O2516,'Tableau de correspondances'!B$8:T$31,MATCH(N2516,'Tableau de correspondances'!B$7:T$7,1),TRUE)&gt;VLOOKUP(O2516,'Tableau de correspondances'!W$8:AO$31,MATCH(N2516,'Tableau de correspondances'!W$7:AO$7,-1),TRUE),"Table 2","Table 1")</f>
        <v>Table 1</v>
      </c>
      <c r="J2516" s="73" t="str">
        <f t="shared" si="157"/>
        <v>non</v>
      </c>
      <c r="K2516" s="28"/>
      <c r="L2516" s="29"/>
      <c r="M2516" s="34">
        <f t="shared" si="158"/>
        <v>6</v>
      </c>
      <c r="N2516" s="16">
        <f t="shared" si="159"/>
        <v>6</v>
      </c>
      <c r="O2516" s="70">
        <f t="shared" si="160"/>
        <v>0.3</v>
      </c>
    </row>
    <row r="2517" spans="1:15" ht="18" thickBot="1" x14ac:dyDescent="0.4">
      <c r="A2517" s="15">
        <v>2508</v>
      </c>
      <c r="D2517" s="14"/>
      <c r="E2517" s="14"/>
      <c r="F2517" s="14"/>
      <c r="G2517" s="14"/>
      <c r="H2517" s="71">
        <f>MIN(VLOOKUP(O2517,'Tableau de correspondances'!B$8:T$31,MATCH(N2517,'Tableau de correspondances'!B$7:T$7,1),TRUE),VLOOKUP(O2517,'Tableau de correspondances'!W$8:AO$31,MATCH(N2517,'Tableau de correspondances'!W$7:AO$7,-1),TRUE))</f>
        <v>46</v>
      </c>
      <c r="I2517" s="78" t="str">
        <f>IF(VLOOKUP(O2517,'Tableau de correspondances'!B$8:T$31,MATCH(N2517,'Tableau de correspondances'!B$7:T$7,1),TRUE)&gt;VLOOKUP(O2517,'Tableau de correspondances'!W$8:AO$31,MATCH(N2517,'Tableau de correspondances'!W$7:AO$7,-1),TRUE),"Table 2","Table 1")</f>
        <v>Table 1</v>
      </c>
      <c r="J2517" s="73" t="str">
        <f t="shared" si="157"/>
        <v>non</v>
      </c>
      <c r="K2517" s="28"/>
      <c r="L2517" s="29"/>
      <c r="M2517" s="34">
        <f t="shared" si="158"/>
        <v>6</v>
      </c>
      <c r="N2517" s="16">
        <f t="shared" si="159"/>
        <v>6</v>
      </c>
      <c r="O2517" s="70">
        <f t="shared" si="160"/>
        <v>0.3</v>
      </c>
    </row>
    <row r="2518" spans="1:15" ht="18" thickBot="1" x14ac:dyDescent="0.4">
      <c r="A2518" s="15">
        <v>2509</v>
      </c>
      <c r="D2518" s="14"/>
      <c r="E2518" s="14"/>
      <c r="F2518" s="14"/>
      <c r="G2518" s="14"/>
      <c r="H2518" s="71">
        <f>MIN(VLOOKUP(O2518,'Tableau de correspondances'!B$8:T$31,MATCH(N2518,'Tableau de correspondances'!B$7:T$7,1),TRUE),VLOOKUP(O2518,'Tableau de correspondances'!W$8:AO$31,MATCH(N2518,'Tableau de correspondances'!W$7:AO$7,-1),TRUE))</f>
        <v>46</v>
      </c>
      <c r="I2518" s="78" t="str">
        <f>IF(VLOOKUP(O2518,'Tableau de correspondances'!B$8:T$31,MATCH(N2518,'Tableau de correspondances'!B$7:T$7,1),TRUE)&gt;VLOOKUP(O2518,'Tableau de correspondances'!W$8:AO$31,MATCH(N2518,'Tableau de correspondances'!W$7:AO$7,-1),TRUE),"Table 2","Table 1")</f>
        <v>Table 1</v>
      </c>
      <c r="J2518" s="73" t="str">
        <f t="shared" si="157"/>
        <v>non</v>
      </c>
      <c r="K2518" s="28"/>
      <c r="L2518" s="29"/>
      <c r="M2518" s="34">
        <f t="shared" si="158"/>
        <v>6</v>
      </c>
      <c r="N2518" s="16">
        <f t="shared" si="159"/>
        <v>6</v>
      </c>
      <c r="O2518" s="70">
        <f t="shared" si="160"/>
        <v>0.3</v>
      </c>
    </row>
    <row r="2519" spans="1:15" ht="18" thickBot="1" x14ac:dyDescent="0.4">
      <c r="A2519" s="15">
        <v>2510</v>
      </c>
      <c r="D2519" s="14"/>
      <c r="E2519" s="14"/>
      <c r="F2519" s="14"/>
      <c r="G2519" s="14"/>
      <c r="H2519" s="71">
        <f>MIN(VLOOKUP(O2519,'Tableau de correspondances'!B$8:T$31,MATCH(N2519,'Tableau de correspondances'!B$7:T$7,1),TRUE),VLOOKUP(O2519,'Tableau de correspondances'!W$8:AO$31,MATCH(N2519,'Tableau de correspondances'!W$7:AO$7,-1),TRUE))</f>
        <v>46</v>
      </c>
      <c r="I2519" s="78" t="str">
        <f>IF(VLOOKUP(O2519,'Tableau de correspondances'!B$8:T$31,MATCH(N2519,'Tableau de correspondances'!B$7:T$7,1),TRUE)&gt;VLOOKUP(O2519,'Tableau de correspondances'!W$8:AO$31,MATCH(N2519,'Tableau de correspondances'!W$7:AO$7,-1),TRUE),"Table 2","Table 1")</f>
        <v>Table 1</v>
      </c>
      <c r="J2519" s="73" t="str">
        <f t="shared" si="157"/>
        <v>non</v>
      </c>
      <c r="K2519" s="28"/>
      <c r="L2519" s="29"/>
      <c r="M2519" s="34">
        <f t="shared" si="158"/>
        <v>6</v>
      </c>
      <c r="N2519" s="16">
        <f t="shared" si="159"/>
        <v>6</v>
      </c>
      <c r="O2519" s="70">
        <f t="shared" si="160"/>
        <v>0.3</v>
      </c>
    </row>
    <row r="2520" spans="1:15" ht="18" thickBot="1" x14ac:dyDescent="0.4">
      <c r="A2520" s="15">
        <v>2511</v>
      </c>
      <c r="D2520" s="14"/>
      <c r="E2520" s="14"/>
      <c r="F2520" s="14"/>
      <c r="G2520" s="14"/>
      <c r="H2520" s="71">
        <f>MIN(VLOOKUP(O2520,'Tableau de correspondances'!B$8:T$31,MATCH(N2520,'Tableau de correspondances'!B$7:T$7,1),TRUE),VLOOKUP(O2520,'Tableau de correspondances'!W$8:AO$31,MATCH(N2520,'Tableau de correspondances'!W$7:AO$7,-1),TRUE))</f>
        <v>46</v>
      </c>
      <c r="I2520" s="78" t="str">
        <f>IF(VLOOKUP(O2520,'Tableau de correspondances'!B$8:T$31,MATCH(N2520,'Tableau de correspondances'!B$7:T$7,1),TRUE)&gt;VLOOKUP(O2520,'Tableau de correspondances'!W$8:AO$31,MATCH(N2520,'Tableau de correspondances'!W$7:AO$7,-1),TRUE),"Table 2","Table 1")</f>
        <v>Table 1</v>
      </c>
      <c r="J2520" s="73" t="str">
        <f t="shared" si="157"/>
        <v>non</v>
      </c>
      <c r="K2520" s="28"/>
      <c r="L2520" s="29"/>
      <c r="M2520" s="34">
        <f t="shared" si="158"/>
        <v>6</v>
      </c>
      <c r="N2520" s="16">
        <f t="shared" si="159"/>
        <v>6</v>
      </c>
      <c r="O2520" s="70">
        <f t="shared" si="160"/>
        <v>0.3</v>
      </c>
    </row>
    <row r="2521" spans="1:15" ht="18" thickBot="1" x14ac:dyDescent="0.4">
      <c r="A2521" s="15">
        <v>2512</v>
      </c>
      <c r="D2521" s="14"/>
      <c r="E2521" s="14"/>
      <c r="F2521" s="14"/>
      <c r="G2521" s="14"/>
      <c r="H2521" s="71">
        <f>MIN(VLOOKUP(O2521,'Tableau de correspondances'!B$8:T$31,MATCH(N2521,'Tableau de correspondances'!B$7:T$7,1),TRUE),VLOOKUP(O2521,'Tableau de correspondances'!W$8:AO$31,MATCH(N2521,'Tableau de correspondances'!W$7:AO$7,-1),TRUE))</f>
        <v>46</v>
      </c>
      <c r="I2521" s="78" t="str">
        <f>IF(VLOOKUP(O2521,'Tableau de correspondances'!B$8:T$31,MATCH(N2521,'Tableau de correspondances'!B$7:T$7,1),TRUE)&gt;VLOOKUP(O2521,'Tableau de correspondances'!W$8:AO$31,MATCH(N2521,'Tableau de correspondances'!W$7:AO$7,-1),TRUE),"Table 2","Table 1")</f>
        <v>Table 1</v>
      </c>
      <c r="J2521" s="73" t="str">
        <f t="shared" si="157"/>
        <v>non</v>
      </c>
      <c r="K2521" s="28"/>
      <c r="L2521" s="29"/>
      <c r="M2521" s="34">
        <f t="shared" si="158"/>
        <v>6</v>
      </c>
      <c r="N2521" s="16">
        <f t="shared" si="159"/>
        <v>6</v>
      </c>
      <c r="O2521" s="70">
        <f t="shared" si="160"/>
        <v>0.3</v>
      </c>
    </row>
    <row r="2522" spans="1:15" ht="18" thickBot="1" x14ac:dyDescent="0.4">
      <c r="A2522" s="15">
        <v>2513</v>
      </c>
      <c r="D2522" s="14"/>
      <c r="E2522" s="14"/>
      <c r="F2522" s="14"/>
      <c r="G2522" s="14"/>
      <c r="H2522" s="71">
        <f>MIN(VLOOKUP(O2522,'Tableau de correspondances'!B$8:T$31,MATCH(N2522,'Tableau de correspondances'!B$7:T$7,1),TRUE),VLOOKUP(O2522,'Tableau de correspondances'!W$8:AO$31,MATCH(N2522,'Tableau de correspondances'!W$7:AO$7,-1),TRUE))</f>
        <v>46</v>
      </c>
      <c r="I2522" s="78" t="str">
        <f>IF(VLOOKUP(O2522,'Tableau de correspondances'!B$8:T$31,MATCH(N2522,'Tableau de correspondances'!B$7:T$7,1),TRUE)&gt;VLOOKUP(O2522,'Tableau de correspondances'!W$8:AO$31,MATCH(N2522,'Tableau de correspondances'!W$7:AO$7,-1),TRUE),"Table 2","Table 1")</f>
        <v>Table 1</v>
      </c>
      <c r="J2522" s="73" t="str">
        <f t="shared" si="157"/>
        <v>non</v>
      </c>
      <c r="K2522" s="28"/>
      <c r="L2522" s="29"/>
      <c r="M2522" s="34">
        <f t="shared" si="158"/>
        <v>6</v>
      </c>
      <c r="N2522" s="16">
        <f t="shared" si="159"/>
        <v>6</v>
      </c>
      <c r="O2522" s="70">
        <f t="shared" si="160"/>
        <v>0.3</v>
      </c>
    </row>
    <row r="2523" spans="1:15" ht="18" thickBot="1" x14ac:dyDescent="0.4">
      <c r="A2523" s="15">
        <v>2514</v>
      </c>
      <c r="D2523" s="14"/>
      <c r="E2523" s="14"/>
      <c r="F2523" s="14"/>
      <c r="G2523" s="14"/>
      <c r="H2523" s="71">
        <f>MIN(VLOOKUP(O2523,'Tableau de correspondances'!B$8:T$31,MATCH(N2523,'Tableau de correspondances'!B$7:T$7,1),TRUE),VLOOKUP(O2523,'Tableau de correspondances'!W$8:AO$31,MATCH(N2523,'Tableau de correspondances'!W$7:AO$7,-1),TRUE))</f>
        <v>46</v>
      </c>
      <c r="I2523" s="78" t="str">
        <f>IF(VLOOKUP(O2523,'Tableau de correspondances'!B$8:T$31,MATCH(N2523,'Tableau de correspondances'!B$7:T$7,1),TRUE)&gt;VLOOKUP(O2523,'Tableau de correspondances'!W$8:AO$31,MATCH(N2523,'Tableau de correspondances'!W$7:AO$7,-1),TRUE),"Table 2","Table 1")</f>
        <v>Table 1</v>
      </c>
      <c r="J2523" s="73" t="str">
        <f t="shared" si="157"/>
        <v>non</v>
      </c>
      <c r="K2523" s="28"/>
      <c r="L2523" s="29"/>
      <c r="M2523" s="34">
        <f t="shared" si="158"/>
        <v>6</v>
      </c>
      <c r="N2523" s="16">
        <f t="shared" si="159"/>
        <v>6</v>
      </c>
      <c r="O2523" s="70">
        <f t="shared" si="160"/>
        <v>0.3</v>
      </c>
    </row>
    <row r="2524" spans="1:15" ht="18" thickBot="1" x14ac:dyDescent="0.4">
      <c r="A2524" s="15">
        <v>2515</v>
      </c>
      <c r="D2524" s="14"/>
      <c r="E2524" s="14"/>
      <c r="F2524" s="14"/>
      <c r="G2524" s="14"/>
      <c r="H2524" s="71">
        <f>MIN(VLOOKUP(O2524,'Tableau de correspondances'!B$8:T$31,MATCH(N2524,'Tableau de correspondances'!B$7:T$7,1),TRUE),VLOOKUP(O2524,'Tableau de correspondances'!W$8:AO$31,MATCH(N2524,'Tableau de correspondances'!W$7:AO$7,-1),TRUE))</f>
        <v>46</v>
      </c>
      <c r="I2524" s="78" t="str">
        <f>IF(VLOOKUP(O2524,'Tableau de correspondances'!B$8:T$31,MATCH(N2524,'Tableau de correspondances'!B$7:T$7,1),TRUE)&gt;VLOOKUP(O2524,'Tableau de correspondances'!W$8:AO$31,MATCH(N2524,'Tableau de correspondances'!W$7:AO$7,-1),TRUE),"Table 2","Table 1")</f>
        <v>Table 1</v>
      </c>
      <c r="J2524" s="73" t="str">
        <f t="shared" si="157"/>
        <v>non</v>
      </c>
      <c r="K2524" s="28"/>
      <c r="L2524" s="29"/>
      <c r="M2524" s="34">
        <f t="shared" si="158"/>
        <v>6</v>
      </c>
      <c r="N2524" s="16">
        <f t="shared" si="159"/>
        <v>6</v>
      </c>
      <c r="O2524" s="70">
        <f t="shared" si="160"/>
        <v>0.3</v>
      </c>
    </row>
    <row r="2525" spans="1:15" ht="18" thickBot="1" x14ac:dyDescent="0.4">
      <c r="A2525" s="15">
        <v>2516</v>
      </c>
      <c r="D2525" s="14"/>
      <c r="E2525" s="14"/>
      <c r="F2525" s="14"/>
      <c r="G2525" s="14"/>
      <c r="H2525" s="71">
        <f>MIN(VLOOKUP(O2525,'Tableau de correspondances'!B$8:T$31,MATCH(N2525,'Tableau de correspondances'!B$7:T$7,1),TRUE),VLOOKUP(O2525,'Tableau de correspondances'!W$8:AO$31,MATCH(N2525,'Tableau de correspondances'!W$7:AO$7,-1),TRUE))</f>
        <v>46</v>
      </c>
      <c r="I2525" s="78" t="str">
        <f>IF(VLOOKUP(O2525,'Tableau de correspondances'!B$8:T$31,MATCH(N2525,'Tableau de correspondances'!B$7:T$7,1),TRUE)&gt;VLOOKUP(O2525,'Tableau de correspondances'!W$8:AO$31,MATCH(N2525,'Tableau de correspondances'!W$7:AO$7,-1),TRUE),"Table 2","Table 1")</f>
        <v>Table 1</v>
      </c>
      <c r="J2525" s="73" t="str">
        <f t="shared" si="157"/>
        <v>non</v>
      </c>
      <c r="K2525" s="28"/>
      <c r="L2525" s="29"/>
      <c r="M2525" s="34">
        <f t="shared" si="158"/>
        <v>6</v>
      </c>
      <c r="N2525" s="16">
        <f t="shared" si="159"/>
        <v>6</v>
      </c>
      <c r="O2525" s="70">
        <f t="shared" si="160"/>
        <v>0.3</v>
      </c>
    </row>
    <row r="2526" spans="1:15" ht="18" thickBot="1" x14ac:dyDescent="0.4">
      <c r="A2526" s="15">
        <v>2517</v>
      </c>
      <c r="D2526" s="14"/>
      <c r="E2526" s="14"/>
      <c r="F2526" s="14"/>
      <c r="G2526" s="14"/>
      <c r="H2526" s="71">
        <f>MIN(VLOOKUP(O2526,'Tableau de correspondances'!B$8:T$31,MATCH(N2526,'Tableau de correspondances'!B$7:T$7,1),TRUE),VLOOKUP(O2526,'Tableau de correspondances'!W$8:AO$31,MATCH(N2526,'Tableau de correspondances'!W$7:AO$7,-1),TRUE))</f>
        <v>46</v>
      </c>
      <c r="I2526" s="78" t="str">
        <f>IF(VLOOKUP(O2526,'Tableau de correspondances'!B$8:T$31,MATCH(N2526,'Tableau de correspondances'!B$7:T$7,1),TRUE)&gt;VLOOKUP(O2526,'Tableau de correspondances'!W$8:AO$31,MATCH(N2526,'Tableau de correspondances'!W$7:AO$7,-1),TRUE),"Table 2","Table 1")</f>
        <v>Table 1</v>
      </c>
      <c r="J2526" s="73" t="str">
        <f t="shared" si="157"/>
        <v>non</v>
      </c>
      <c r="K2526" s="28"/>
      <c r="L2526" s="29"/>
      <c r="M2526" s="34">
        <f t="shared" si="158"/>
        <v>6</v>
      </c>
      <c r="N2526" s="16">
        <f t="shared" si="159"/>
        <v>6</v>
      </c>
      <c r="O2526" s="70">
        <f t="shared" si="160"/>
        <v>0.3</v>
      </c>
    </row>
    <row r="2527" spans="1:15" ht="18" thickBot="1" x14ac:dyDescent="0.4">
      <c r="A2527" s="15">
        <v>2518</v>
      </c>
      <c r="D2527" s="14"/>
      <c r="E2527" s="14"/>
      <c r="F2527" s="14"/>
      <c r="G2527" s="14"/>
      <c r="H2527" s="71">
        <f>MIN(VLOOKUP(O2527,'Tableau de correspondances'!B$8:T$31,MATCH(N2527,'Tableau de correspondances'!B$7:T$7,1),TRUE),VLOOKUP(O2527,'Tableau de correspondances'!W$8:AO$31,MATCH(N2527,'Tableau de correspondances'!W$7:AO$7,-1),TRUE))</f>
        <v>46</v>
      </c>
      <c r="I2527" s="78" t="str">
        <f>IF(VLOOKUP(O2527,'Tableau de correspondances'!B$8:T$31,MATCH(N2527,'Tableau de correspondances'!B$7:T$7,1),TRUE)&gt;VLOOKUP(O2527,'Tableau de correspondances'!W$8:AO$31,MATCH(N2527,'Tableau de correspondances'!W$7:AO$7,-1),TRUE),"Table 2","Table 1")</f>
        <v>Table 1</v>
      </c>
      <c r="J2527" s="73" t="str">
        <f t="shared" si="157"/>
        <v>non</v>
      </c>
      <c r="K2527" s="28"/>
      <c r="L2527" s="29"/>
      <c r="M2527" s="34">
        <f t="shared" si="158"/>
        <v>6</v>
      </c>
      <c r="N2527" s="16">
        <f t="shared" si="159"/>
        <v>6</v>
      </c>
      <c r="O2527" s="70">
        <f t="shared" si="160"/>
        <v>0.3</v>
      </c>
    </row>
    <row r="2528" spans="1:15" ht="18" thickBot="1" x14ac:dyDescent="0.4">
      <c r="A2528" s="15">
        <v>2519</v>
      </c>
      <c r="D2528" s="14"/>
      <c r="E2528" s="14"/>
      <c r="F2528" s="14"/>
      <c r="G2528" s="14"/>
      <c r="H2528" s="71">
        <f>MIN(VLOOKUP(O2528,'Tableau de correspondances'!B$8:T$31,MATCH(N2528,'Tableau de correspondances'!B$7:T$7,1),TRUE),VLOOKUP(O2528,'Tableau de correspondances'!W$8:AO$31,MATCH(N2528,'Tableau de correspondances'!W$7:AO$7,-1),TRUE))</f>
        <v>46</v>
      </c>
      <c r="I2528" s="78" t="str">
        <f>IF(VLOOKUP(O2528,'Tableau de correspondances'!B$8:T$31,MATCH(N2528,'Tableau de correspondances'!B$7:T$7,1),TRUE)&gt;VLOOKUP(O2528,'Tableau de correspondances'!W$8:AO$31,MATCH(N2528,'Tableau de correspondances'!W$7:AO$7,-1),TRUE),"Table 2","Table 1")</f>
        <v>Table 1</v>
      </c>
      <c r="J2528" s="73" t="str">
        <f t="shared" si="157"/>
        <v>non</v>
      </c>
      <c r="K2528" s="28"/>
      <c r="L2528" s="29"/>
      <c r="M2528" s="34">
        <f t="shared" si="158"/>
        <v>6</v>
      </c>
      <c r="N2528" s="16">
        <f t="shared" si="159"/>
        <v>6</v>
      </c>
      <c r="O2528" s="70">
        <f t="shared" si="160"/>
        <v>0.3</v>
      </c>
    </row>
    <row r="2529" spans="1:15" ht="18" thickBot="1" x14ac:dyDescent="0.4">
      <c r="A2529" s="15">
        <v>2520</v>
      </c>
      <c r="D2529" s="14"/>
      <c r="E2529" s="14"/>
      <c r="F2529" s="14"/>
      <c r="G2529" s="14"/>
      <c r="H2529" s="71">
        <f>MIN(VLOOKUP(O2529,'Tableau de correspondances'!B$8:T$31,MATCH(N2529,'Tableau de correspondances'!B$7:T$7,1),TRUE),VLOOKUP(O2529,'Tableau de correspondances'!W$8:AO$31,MATCH(N2529,'Tableau de correspondances'!W$7:AO$7,-1),TRUE))</f>
        <v>46</v>
      </c>
      <c r="I2529" s="78" t="str">
        <f>IF(VLOOKUP(O2529,'Tableau de correspondances'!B$8:T$31,MATCH(N2529,'Tableau de correspondances'!B$7:T$7,1),TRUE)&gt;VLOOKUP(O2529,'Tableau de correspondances'!W$8:AO$31,MATCH(N2529,'Tableau de correspondances'!W$7:AO$7,-1),TRUE),"Table 2","Table 1")</f>
        <v>Table 1</v>
      </c>
      <c r="J2529" s="73" t="str">
        <f t="shared" si="157"/>
        <v>non</v>
      </c>
      <c r="K2529" s="28"/>
      <c r="L2529" s="29"/>
      <c r="M2529" s="34">
        <f t="shared" si="158"/>
        <v>6</v>
      </c>
      <c r="N2529" s="16">
        <f t="shared" si="159"/>
        <v>6</v>
      </c>
      <c r="O2529" s="70">
        <f t="shared" si="160"/>
        <v>0.3</v>
      </c>
    </row>
    <row r="2530" spans="1:15" ht="18" thickBot="1" x14ac:dyDescent="0.4">
      <c r="A2530" s="15">
        <v>2521</v>
      </c>
      <c r="D2530" s="14"/>
      <c r="E2530" s="14"/>
      <c r="F2530" s="14"/>
      <c r="G2530" s="14"/>
      <c r="H2530" s="71">
        <f>MIN(VLOOKUP(O2530,'Tableau de correspondances'!B$8:T$31,MATCH(N2530,'Tableau de correspondances'!B$7:T$7,1),TRUE),VLOOKUP(O2530,'Tableau de correspondances'!W$8:AO$31,MATCH(N2530,'Tableau de correspondances'!W$7:AO$7,-1),TRUE))</f>
        <v>46</v>
      </c>
      <c r="I2530" s="78" t="str">
        <f>IF(VLOOKUP(O2530,'Tableau de correspondances'!B$8:T$31,MATCH(N2530,'Tableau de correspondances'!B$7:T$7,1),TRUE)&gt;VLOOKUP(O2530,'Tableau de correspondances'!W$8:AO$31,MATCH(N2530,'Tableau de correspondances'!W$7:AO$7,-1),TRUE),"Table 2","Table 1")</f>
        <v>Table 1</v>
      </c>
      <c r="J2530" s="73" t="str">
        <f t="shared" si="157"/>
        <v>non</v>
      </c>
      <c r="K2530" s="28"/>
      <c r="L2530" s="29"/>
      <c r="M2530" s="34">
        <f t="shared" si="158"/>
        <v>6</v>
      </c>
      <c r="N2530" s="16">
        <f t="shared" si="159"/>
        <v>6</v>
      </c>
      <c r="O2530" s="70">
        <f t="shared" si="160"/>
        <v>0.3</v>
      </c>
    </row>
    <row r="2531" spans="1:15" ht="18" thickBot="1" x14ac:dyDescent="0.4">
      <c r="A2531" s="15">
        <v>2522</v>
      </c>
      <c r="D2531" s="14"/>
      <c r="E2531" s="14"/>
      <c r="F2531" s="14"/>
      <c r="G2531" s="14"/>
      <c r="H2531" s="71">
        <f>MIN(VLOOKUP(O2531,'Tableau de correspondances'!B$8:T$31,MATCH(N2531,'Tableau de correspondances'!B$7:T$7,1),TRUE),VLOOKUP(O2531,'Tableau de correspondances'!W$8:AO$31,MATCH(N2531,'Tableau de correspondances'!W$7:AO$7,-1),TRUE))</f>
        <v>46</v>
      </c>
      <c r="I2531" s="78" t="str">
        <f>IF(VLOOKUP(O2531,'Tableau de correspondances'!B$8:T$31,MATCH(N2531,'Tableau de correspondances'!B$7:T$7,1),TRUE)&gt;VLOOKUP(O2531,'Tableau de correspondances'!W$8:AO$31,MATCH(N2531,'Tableau de correspondances'!W$7:AO$7,-1),TRUE),"Table 2","Table 1")</f>
        <v>Table 1</v>
      </c>
      <c r="J2531" s="73" t="str">
        <f t="shared" si="157"/>
        <v>non</v>
      </c>
      <c r="K2531" s="28"/>
      <c r="L2531" s="29"/>
      <c r="M2531" s="34">
        <f t="shared" si="158"/>
        <v>6</v>
      </c>
      <c r="N2531" s="16">
        <f t="shared" si="159"/>
        <v>6</v>
      </c>
      <c r="O2531" s="70">
        <f t="shared" si="160"/>
        <v>0.3</v>
      </c>
    </row>
    <row r="2532" spans="1:15" ht="18" thickBot="1" x14ac:dyDescent="0.4">
      <c r="A2532" s="15">
        <v>2523</v>
      </c>
      <c r="D2532" s="14"/>
      <c r="E2532" s="14"/>
      <c r="F2532" s="14"/>
      <c r="G2532" s="14"/>
      <c r="H2532" s="71">
        <f>MIN(VLOOKUP(O2532,'Tableau de correspondances'!B$8:T$31,MATCH(N2532,'Tableau de correspondances'!B$7:T$7,1),TRUE),VLOOKUP(O2532,'Tableau de correspondances'!W$8:AO$31,MATCH(N2532,'Tableau de correspondances'!W$7:AO$7,-1),TRUE))</f>
        <v>46</v>
      </c>
      <c r="I2532" s="78" t="str">
        <f>IF(VLOOKUP(O2532,'Tableau de correspondances'!B$8:T$31,MATCH(N2532,'Tableau de correspondances'!B$7:T$7,1),TRUE)&gt;VLOOKUP(O2532,'Tableau de correspondances'!W$8:AO$31,MATCH(N2532,'Tableau de correspondances'!W$7:AO$7,-1),TRUE),"Table 2","Table 1")</f>
        <v>Table 1</v>
      </c>
      <c r="J2532" s="73" t="str">
        <f t="shared" si="157"/>
        <v>non</v>
      </c>
      <c r="K2532" s="28"/>
      <c r="L2532" s="29"/>
      <c r="M2532" s="34">
        <f t="shared" si="158"/>
        <v>6</v>
      </c>
      <c r="N2532" s="16">
        <f t="shared" si="159"/>
        <v>6</v>
      </c>
      <c r="O2532" s="70">
        <f t="shared" si="160"/>
        <v>0.3</v>
      </c>
    </row>
    <row r="2533" spans="1:15" ht="18" thickBot="1" x14ac:dyDescent="0.4">
      <c r="A2533" s="15">
        <v>2524</v>
      </c>
      <c r="D2533" s="14"/>
      <c r="E2533" s="14"/>
      <c r="F2533" s="14"/>
      <c r="G2533" s="14"/>
      <c r="H2533" s="71">
        <f>MIN(VLOOKUP(O2533,'Tableau de correspondances'!B$8:T$31,MATCH(N2533,'Tableau de correspondances'!B$7:T$7,1),TRUE),VLOOKUP(O2533,'Tableau de correspondances'!W$8:AO$31,MATCH(N2533,'Tableau de correspondances'!W$7:AO$7,-1),TRUE))</f>
        <v>46</v>
      </c>
      <c r="I2533" s="78" t="str">
        <f>IF(VLOOKUP(O2533,'Tableau de correspondances'!B$8:T$31,MATCH(N2533,'Tableau de correspondances'!B$7:T$7,1),TRUE)&gt;VLOOKUP(O2533,'Tableau de correspondances'!W$8:AO$31,MATCH(N2533,'Tableau de correspondances'!W$7:AO$7,-1),TRUE),"Table 2","Table 1")</f>
        <v>Table 1</v>
      </c>
      <c r="J2533" s="73" t="str">
        <f t="shared" si="157"/>
        <v>non</v>
      </c>
      <c r="K2533" s="28"/>
      <c r="L2533" s="29"/>
      <c r="M2533" s="34">
        <f t="shared" si="158"/>
        <v>6</v>
      </c>
      <c r="N2533" s="16">
        <f t="shared" si="159"/>
        <v>6</v>
      </c>
      <c r="O2533" s="70">
        <f t="shared" si="160"/>
        <v>0.3</v>
      </c>
    </row>
    <row r="2534" spans="1:15" ht="18" thickBot="1" x14ac:dyDescent="0.4">
      <c r="A2534" s="15">
        <v>2525</v>
      </c>
      <c r="D2534" s="14"/>
      <c r="E2534" s="14"/>
      <c r="F2534" s="14"/>
      <c r="G2534" s="14"/>
      <c r="H2534" s="71">
        <f>MIN(VLOOKUP(O2534,'Tableau de correspondances'!B$8:T$31,MATCH(N2534,'Tableau de correspondances'!B$7:T$7,1),TRUE),VLOOKUP(O2534,'Tableau de correspondances'!W$8:AO$31,MATCH(N2534,'Tableau de correspondances'!W$7:AO$7,-1),TRUE))</f>
        <v>46</v>
      </c>
      <c r="I2534" s="78" t="str">
        <f>IF(VLOOKUP(O2534,'Tableau de correspondances'!B$8:T$31,MATCH(N2534,'Tableau de correspondances'!B$7:T$7,1),TRUE)&gt;VLOOKUP(O2534,'Tableau de correspondances'!W$8:AO$31,MATCH(N2534,'Tableau de correspondances'!W$7:AO$7,-1),TRUE),"Table 2","Table 1")</f>
        <v>Table 1</v>
      </c>
      <c r="J2534" s="73" t="str">
        <f t="shared" si="157"/>
        <v>non</v>
      </c>
      <c r="K2534" s="28"/>
      <c r="L2534" s="29"/>
      <c r="M2534" s="34">
        <f t="shared" si="158"/>
        <v>6</v>
      </c>
      <c r="N2534" s="16">
        <f t="shared" si="159"/>
        <v>6</v>
      </c>
      <c r="O2534" s="70">
        <f t="shared" si="160"/>
        <v>0.3</v>
      </c>
    </row>
    <row r="2535" spans="1:15" ht="18" thickBot="1" x14ac:dyDescent="0.4">
      <c r="A2535" s="15">
        <v>2526</v>
      </c>
      <c r="D2535" s="14"/>
      <c r="E2535" s="14"/>
      <c r="F2535" s="14"/>
      <c r="G2535" s="14"/>
      <c r="H2535" s="71">
        <f>MIN(VLOOKUP(O2535,'Tableau de correspondances'!B$8:T$31,MATCH(N2535,'Tableau de correspondances'!B$7:T$7,1),TRUE),VLOOKUP(O2535,'Tableau de correspondances'!W$8:AO$31,MATCH(N2535,'Tableau de correspondances'!W$7:AO$7,-1),TRUE))</f>
        <v>46</v>
      </c>
      <c r="I2535" s="78" t="str">
        <f>IF(VLOOKUP(O2535,'Tableau de correspondances'!B$8:T$31,MATCH(N2535,'Tableau de correspondances'!B$7:T$7,1),TRUE)&gt;VLOOKUP(O2535,'Tableau de correspondances'!W$8:AO$31,MATCH(N2535,'Tableau de correspondances'!W$7:AO$7,-1),TRUE),"Table 2","Table 1")</f>
        <v>Table 1</v>
      </c>
      <c r="J2535" s="73" t="str">
        <f t="shared" si="157"/>
        <v>non</v>
      </c>
      <c r="K2535" s="28"/>
      <c r="L2535" s="29"/>
      <c r="M2535" s="34">
        <f t="shared" si="158"/>
        <v>6</v>
      </c>
      <c r="N2535" s="16">
        <f t="shared" si="159"/>
        <v>6</v>
      </c>
      <c r="O2535" s="70">
        <f t="shared" si="160"/>
        <v>0.3</v>
      </c>
    </row>
    <row r="2536" spans="1:15" ht="18" thickBot="1" x14ac:dyDescent="0.4">
      <c r="A2536" s="15">
        <v>2527</v>
      </c>
      <c r="D2536" s="14"/>
      <c r="E2536" s="14"/>
      <c r="F2536" s="14"/>
      <c r="G2536" s="14"/>
      <c r="H2536" s="71">
        <f>MIN(VLOOKUP(O2536,'Tableau de correspondances'!B$8:T$31,MATCH(N2536,'Tableau de correspondances'!B$7:T$7,1),TRUE),VLOOKUP(O2536,'Tableau de correspondances'!W$8:AO$31,MATCH(N2536,'Tableau de correspondances'!W$7:AO$7,-1),TRUE))</f>
        <v>46</v>
      </c>
      <c r="I2536" s="78" t="str">
        <f>IF(VLOOKUP(O2536,'Tableau de correspondances'!B$8:T$31,MATCH(N2536,'Tableau de correspondances'!B$7:T$7,1),TRUE)&gt;VLOOKUP(O2536,'Tableau de correspondances'!W$8:AO$31,MATCH(N2536,'Tableau de correspondances'!W$7:AO$7,-1),TRUE),"Table 2","Table 1")</f>
        <v>Table 1</v>
      </c>
      <c r="J2536" s="73" t="str">
        <f t="shared" si="157"/>
        <v>non</v>
      </c>
      <c r="K2536" s="28"/>
      <c r="L2536" s="29"/>
      <c r="M2536" s="34">
        <f t="shared" si="158"/>
        <v>6</v>
      </c>
      <c r="N2536" s="16">
        <f t="shared" si="159"/>
        <v>6</v>
      </c>
      <c r="O2536" s="70">
        <f t="shared" si="160"/>
        <v>0.3</v>
      </c>
    </row>
    <row r="2537" spans="1:15" ht="18" thickBot="1" x14ac:dyDescent="0.4">
      <c r="A2537" s="15">
        <v>2528</v>
      </c>
      <c r="D2537" s="14"/>
      <c r="E2537" s="14"/>
      <c r="F2537" s="14"/>
      <c r="G2537" s="14"/>
      <c r="H2537" s="71">
        <f>MIN(VLOOKUP(O2537,'Tableau de correspondances'!B$8:T$31,MATCH(N2537,'Tableau de correspondances'!B$7:T$7,1),TRUE),VLOOKUP(O2537,'Tableau de correspondances'!W$8:AO$31,MATCH(N2537,'Tableau de correspondances'!W$7:AO$7,-1),TRUE))</f>
        <v>46</v>
      </c>
      <c r="I2537" s="78" t="str">
        <f>IF(VLOOKUP(O2537,'Tableau de correspondances'!B$8:T$31,MATCH(N2537,'Tableau de correspondances'!B$7:T$7,1),TRUE)&gt;VLOOKUP(O2537,'Tableau de correspondances'!W$8:AO$31,MATCH(N2537,'Tableau de correspondances'!W$7:AO$7,-1),TRUE),"Table 2","Table 1")</f>
        <v>Table 1</v>
      </c>
      <c r="J2537" s="73" t="str">
        <f t="shared" si="157"/>
        <v>non</v>
      </c>
      <c r="K2537" s="28"/>
      <c r="L2537" s="29"/>
      <c r="M2537" s="34">
        <f t="shared" si="158"/>
        <v>6</v>
      </c>
      <c r="N2537" s="16">
        <f t="shared" si="159"/>
        <v>6</v>
      </c>
      <c r="O2537" s="70">
        <f t="shared" si="160"/>
        <v>0.3</v>
      </c>
    </row>
    <row r="2538" spans="1:15" ht="18" thickBot="1" x14ac:dyDescent="0.4">
      <c r="A2538" s="15">
        <v>2529</v>
      </c>
      <c r="D2538" s="14"/>
      <c r="E2538" s="14"/>
      <c r="F2538" s="14"/>
      <c r="G2538" s="14"/>
      <c r="H2538" s="71">
        <f>MIN(VLOOKUP(O2538,'Tableau de correspondances'!B$8:T$31,MATCH(N2538,'Tableau de correspondances'!B$7:T$7,1),TRUE),VLOOKUP(O2538,'Tableau de correspondances'!W$8:AO$31,MATCH(N2538,'Tableau de correspondances'!W$7:AO$7,-1),TRUE))</f>
        <v>46</v>
      </c>
      <c r="I2538" s="78" t="str">
        <f>IF(VLOOKUP(O2538,'Tableau de correspondances'!B$8:T$31,MATCH(N2538,'Tableau de correspondances'!B$7:T$7,1),TRUE)&gt;VLOOKUP(O2538,'Tableau de correspondances'!W$8:AO$31,MATCH(N2538,'Tableau de correspondances'!W$7:AO$7,-1),TRUE),"Table 2","Table 1")</f>
        <v>Table 1</v>
      </c>
      <c r="J2538" s="73" t="str">
        <f t="shared" si="157"/>
        <v>non</v>
      </c>
      <c r="K2538" s="28"/>
      <c r="L2538" s="29"/>
      <c r="M2538" s="34">
        <f t="shared" si="158"/>
        <v>6</v>
      </c>
      <c r="N2538" s="16">
        <f t="shared" si="159"/>
        <v>6</v>
      </c>
      <c r="O2538" s="70">
        <f t="shared" si="160"/>
        <v>0.3</v>
      </c>
    </row>
    <row r="2539" spans="1:15" ht="18" thickBot="1" x14ac:dyDescent="0.4">
      <c r="A2539" s="15">
        <v>2530</v>
      </c>
      <c r="D2539" s="14"/>
      <c r="E2539" s="14"/>
      <c r="F2539" s="14"/>
      <c r="G2539" s="14"/>
      <c r="H2539" s="71">
        <f>MIN(VLOOKUP(O2539,'Tableau de correspondances'!B$8:T$31,MATCH(N2539,'Tableau de correspondances'!B$7:T$7,1),TRUE),VLOOKUP(O2539,'Tableau de correspondances'!W$8:AO$31,MATCH(N2539,'Tableau de correspondances'!W$7:AO$7,-1),TRUE))</f>
        <v>46</v>
      </c>
      <c r="I2539" s="78" t="str">
        <f>IF(VLOOKUP(O2539,'Tableau de correspondances'!B$8:T$31,MATCH(N2539,'Tableau de correspondances'!B$7:T$7,1),TRUE)&gt;VLOOKUP(O2539,'Tableau de correspondances'!W$8:AO$31,MATCH(N2539,'Tableau de correspondances'!W$7:AO$7,-1),TRUE),"Table 2","Table 1")</f>
        <v>Table 1</v>
      </c>
      <c r="J2539" s="73" t="str">
        <f t="shared" si="157"/>
        <v>non</v>
      </c>
      <c r="K2539" s="28"/>
      <c r="L2539" s="29"/>
      <c r="M2539" s="34">
        <f t="shared" si="158"/>
        <v>6</v>
      </c>
      <c r="N2539" s="16">
        <f t="shared" si="159"/>
        <v>6</v>
      </c>
      <c r="O2539" s="70">
        <f t="shared" si="160"/>
        <v>0.3</v>
      </c>
    </row>
    <row r="2540" spans="1:15" ht="18" thickBot="1" x14ac:dyDescent="0.4">
      <c r="A2540" s="15">
        <v>2531</v>
      </c>
      <c r="D2540" s="14"/>
      <c r="E2540" s="14"/>
      <c r="F2540" s="14"/>
      <c r="G2540" s="14"/>
      <c r="H2540" s="71">
        <f>MIN(VLOOKUP(O2540,'Tableau de correspondances'!B$8:T$31,MATCH(N2540,'Tableau de correspondances'!B$7:T$7,1),TRUE),VLOOKUP(O2540,'Tableau de correspondances'!W$8:AO$31,MATCH(N2540,'Tableau de correspondances'!W$7:AO$7,-1),TRUE))</f>
        <v>46</v>
      </c>
      <c r="I2540" s="78" t="str">
        <f>IF(VLOOKUP(O2540,'Tableau de correspondances'!B$8:T$31,MATCH(N2540,'Tableau de correspondances'!B$7:T$7,1),TRUE)&gt;VLOOKUP(O2540,'Tableau de correspondances'!W$8:AO$31,MATCH(N2540,'Tableau de correspondances'!W$7:AO$7,-1),TRUE),"Table 2","Table 1")</f>
        <v>Table 1</v>
      </c>
      <c r="J2540" s="73" t="str">
        <f t="shared" si="157"/>
        <v>non</v>
      </c>
      <c r="K2540" s="28"/>
      <c r="L2540" s="29"/>
      <c r="M2540" s="34">
        <f t="shared" si="158"/>
        <v>6</v>
      </c>
      <c r="N2540" s="16">
        <f t="shared" si="159"/>
        <v>6</v>
      </c>
      <c r="O2540" s="70">
        <f t="shared" si="160"/>
        <v>0.3</v>
      </c>
    </row>
    <row r="2541" spans="1:15" ht="18" thickBot="1" x14ac:dyDescent="0.4">
      <c r="A2541" s="15">
        <v>2532</v>
      </c>
      <c r="D2541" s="14"/>
      <c r="E2541" s="14"/>
      <c r="F2541" s="14"/>
      <c r="G2541" s="14"/>
      <c r="H2541" s="71">
        <f>MIN(VLOOKUP(O2541,'Tableau de correspondances'!B$8:T$31,MATCH(N2541,'Tableau de correspondances'!B$7:T$7,1),TRUE),VLOOKUP(O2541,'Tableau de correspondances'!W$8:AO$31,MATCH(N2541,'Tableau de correspondances'!W$7:AO$7,-1),TRUE))</f>
        <v>46</v>
      </c>
      <c r="I2541" s="78" t="str">
        <f>IF(VLOOKUP(O2541,'Tableau de correspondances'!B$8:T$31,MATCH(N2541,'Tableau de correspondances'!B$7:T$7,1),TRUE)&gt;VLOOKUP(O2541,'Tableau de correspondances'!W$8:AO$31,MATCH(N2541,'Tableau de correspondances'!W$7:AO$7,-1),TRUE),"Table 2","Table 1")</f>
        <v>Table 1</v>
      </c>
      <c r="J2541" s="73" t="str">
        <f t="shared" si="157"/>
        <v>non</v>
      </c>
      <c r="K2541" s="28"/>
      <c r="L2541" s="29"/>
      <c r="M2541" s="34">
        <f t="shared" si="158"/>
        <v>6</v>
      </c>
      <c r="N2541" s="16">
        <f t="shared" si="159"/>
        <v>6</v>
      </c>
      <c r="O2541" s="70">
        <f t="shared" si="160"/>
        <v>0.3</v>
      </c>
    </row>
    <row r="2542" spans="1:15" ht="18" thickBot="1" x14ac:dyDescent="0.4">
      <c r="A2542" s="15">
        <v>2533</v>
      </c>
      <c r="D2542" s="14"/>
      <c r="E2542" s="14"/>
      <c r="F2542" s="14"/>
      <c r="G2542" s="14"/>
      <c r="H2542" s="71">
        <f>MIN(VLOOKUP(O2542,'Tableau de correspondances'!B$8:T$31,MATCH(N2542,'Tableau de correspondances'!B$7:T$7,1),TRUE),VLOOKUP(O2542,'Tableau de correspondances'!W$8:AO$31,MATCH(N2542,'Tableau de correspondances'!W$7:AO$7,-1),TRUE))</f>
        <v>46</v>
      </c>
      <c r="I2542" s="78" t="str">
        <f>IF(VLOOKUP(O2542,'Tableau de correspondances'!B$8:T$31,MATCH(N2542,'Tableau de correspondances'!B$7:T$7,1),TRUE)&gt;VLOOKUP(O2542,'Tableau de correspondances'!W$8:AO$31,MATCH(N2542,'Tableau de correspondances'!W$7:AO$7,-1),TRUE),"Table 2","Table 1")</f>
        <v>Table 1</v>
      </c>
      <c r="J2542" s="73" t="str">
        <f t="shared" si="157"/>
        <v>non</v>
      </c>
      <c r="K2542" s="28"/>
      <c r="L2542" s="29"/>
      <c r="M2542" s="34">
        <f t="shared" si="158"/>
        <v>6</v>
      </c>
      <c r="N2542" s="16">
        <f t="shared" si="159"/>
        <v>6</v>
      </c>
      <c r="O2542" s="70">
        <f t="shared" si="160"/>
        <v>0.3</v>
      </c>
    </row>
    <row r="2543" spans="1:15" ht="18" thickBot="1" x14ac:dyDescent="0.4">
      <c r="A2543" s="15">
        <v>2534</v>
      </c>
      <c r="D2543" s="14"/>
      <c r="E2543" s="14"/>
      <c r="F2543" s="14"/>
      <c r="G2543" s="14"/>
      <c r="H2543" s="71">
        <f>MIN(VLOOKUP(O2543,'Tableau de correspondances'!B$8:T$31,MATCH(N2543,'Tableau de correspondances'!B$7:T$7,1),TRUE),VLOOKUP(O2543,'Tableau de correspondances'!W$8:AO$31,MATCH(N2543,'Tableau de correspondances'!W$7:AO$7,-1),TRUE))</f>
        <v>46</v>
      </c>
      <c r="I2543" s="78" t="str">
        <f>IF(VLOOKUP(O2543,'Tableau de correspondances'!B$8:T$31,MATCH(N2543,'Tableau de correspondances'!B$7:T$7,1),TRUE)&gt;VLOOKUP(O2543,'Tableau de correspondances'!W$8:AO$31,MATCH(N2543,'Tableau de correspondances'!W$7:AO$7,-1),TRUE),"Table 2","Table 1")</f>
        <v>Table 1</v>
      </c>
      <c r="J2543" s="73" t="str">
        <f t="shared" si="157"/>
        <v>non</v>
      </c>
      <c r="K2543" s="28"/>
      <c r="L2543" s="29"/>
      <c r="M2543" s="34">
        <f t="shared" si="158"/>
        <v>6</v>
      </c>
      <c r="N2543" s="16">
        <f t="shared" si="159"/>
        <v>6</v>
      </c>
      <c r="O2543" s="70">
        <f t="shared" si="160"/>
        <v>0.3</v>
      </c>
    </row>
    <row r="2544" spans="1:15" ht="18" thickBot="1" x14ac:dyDescent="0.4">
      <c r="A2544" s="15">
        <v>2535</v>
      </c>
      <c r="D2544" s="14"/>
      <c r="E2544" s="14"/>
      <c r="F2544" s="14"/>
      <c r="G2544" s="14"/>
      <c r="H2544" s="71">
        <f>MIN(VLOOKUP(O2544,'Tableau de correspondances'!B$8:T$31,MATCH(N2544,'Tableau de correspondances'!B$7:T$7,1),TRUE),VLOOKUP(O2544,'Tableau de correspondances'!W$8:AO$31,MATCH(N2544,'Tableau de correspondances'!W$7:AO$7,-1),TRUE))</f>
        <v>46</v>
      </c>
      <c r="I2544" s="78" t="str">
        <f>IF(VLOOKUP(O2544,'Tableau de correspondances'!B$8:T$31,MATCH(N2544,'Tableau de correspondances'!B$7:T$7,1),TRUE)&gt;VLOOKUP(O2544,'Tableau de correspondances'!W$8:AO$31,MATCH(N2544,'Tableau de correspondances'!W$7:AO$7,-1),TRUE),"Table 2","Table 1")</f>
        <v>Table 1</v>
      </c>
      <c r="J2544" s="73" t="str">
        <f t="shared" si="157"/>
        <v>non</v>
      </c>
      <c r="K2544" s="28"/>
      <c r="L2544" s="29"/>
      <c r="M2544" s="34">
        <f t="shared" si="158"/>
        <v>6</v>
      </c>
      <c r="N2544" s="16">
        <f t="shared" si="159"/>
        <v>6</v>
      </c>
      <c r="O2544" s="70">
        <f t="shared" si="160"/>
        <v>0.3</v>
      </c>
    </row>
    <row r="2545" spans="1:15" ht="18" thickBot="1" x14ac:dyDescent="0.4">
      <c r="A2545" s="15">
        <v>2536</v>
      </c>
      <c r="D2545" s="14"/>
      <c r="E2545" s="14"/>
      <c r="F2545" s="14"/>
      <c r="G2545" s="14"/>
      <c r="H2545" s="71">
        <f>MIN(VLOOKUP(O2545,'Tableau de correspondances'!B$8:T$31,MATCH(N2545,'Tableau de correspondances'!B$7:T$7,1),TRUE),VLOOKUP(O2545,'Tableau de correspondances'!W$8:AO$31,MATCH(N2545,'Tableau de correspondances'!W$7:AO$7,-1),TRUE))</f>
        <v>46</v>
      </c>
      <c r="I2545" s="78" t="str">
        <f>IF(VLOOKUP(O2545,'Tableau de correspondances'!B$8:T$31,MATCH(N2545,'Tableau de correspondances'!B$7:T$7,1),TRUE)&gt;VLOOKUP(O2545,'Tableau de correspondances'!W$8:AO$31,MATCH(N2545,'Tableau de correspondances'!W$7:AO$7,-1),TRUE),"Table 2","Table 1")</f>
        <v>Table 1</v>
      </c>
      <c r="J2545" s="73" t="str">
        <f t="shared" si="157"/>
        <v>non</v>
      </c>
      <c r="K2545" s="28"/>
      <c r="L2545" s="29"/>
      <c r="M2545" s="34">
        <f t="shared" si="158"/>
        <v>6</v>
      </c>
      <c r="N2545" s="16">
        <f t="shared" si="159"/>
        <v>6</v>
      </c>
      <c r="O2545" s="70">
        <f t="shared" si="160"/>
        <v>0.3</v>
      </c>
    </row>
    <row r="2546" spans="1:15" ht="18" thickBot="1" x14ac:dyDescent="0.4">
      <c r="A2546" s="15">
        <v>2537</v>
      </c>
      <c r="D2546" s="14"/>
      <c r="E2546" s="14"/>
      <c r="F2546" s="14"/>
      <c r="G2546" s="14"/>
      <c r="H2546" s="71">
        <f>MIN(VLOOKUP(O2546,'Tableau de correspondances'!B$8:T$31,MATCH(N2546,'Tableau de correspondances'!B$7:T$7,1),TRUE),VLOOKUP(O2546,'Tableau de correspondances'!W$8:AO$31,MATCH(N2546,'Tableau de correspondances'!W$7:AO$7,-1),TRUE))</f>
        <v>46</v>
      </c>
      <c r="I2546" s="78" t="str">
        <f>IF(VLOOKUP(O2546,'Tableau de correspondances'!B$8:T$31,MATCH(N2546,'Tableau de correspondances'!B$7:T$7,1),TRUE)&gt;VLOOKUP(O2546,'Tableau de correspondances'!W$8:AO$31,MATCH(N2546,'Tableau de correspondances'!W$7:AO$7,-1),TRUE),"Table 2","Table 1")</f>
        <v>Table 1</v>
      </c>
      <c r="J2546" s="73" t="str">
        <f t="shared" si="157"/>
        <v>non</v>
      </c>
      <c r="K2546" s="28"/>
      <c r="L2546" s="29"/>
      <c r="M2546" s="34">
        <f t="shared" si="158"/>
        <v>6</v>
      </c>
      <c r="N2546" s="16">
        <f t="shared" si="159"/>
        <v>6</v>
      </c>
      <c r="O2546" s="70">
        <f t="shared" si="160"/>
        <v>0.3</v>
      </c>
    </row>
    <row r="2547" spans="1:15" ht="18" thickBot="1" x14ac:dyDescent="0.4">
      <c r="A2547" s="15">
        <v>2538</v>
      </c>
      <c r="D2547" s="14"/>
      <c r="E2547" s="14"/>
      <c r="F2547" s="14"/>
      <c r="G2547" s="14"/>
      <c r="H2547" s="71">
        <f>MIN(VLOOKUP(O2547,'Tableau de correspondances'!B$8:T$31,MATCH(N2547,'Tableau de correspondances'!B$7:T$7,1),TRUE),VLOOKUP(O2547,'Tableau de correspondances'!W$8:AO$31,MATCH(N2547,'Tableau de correspondances'!W$7:AO$7,-1),TRUE))</f>
        <v>46</v>
      </c>
      <c r="I2547" s="78" t="str">
        <f>IF(VLOOKUP(O2547,'Tableau de correspondances'!B$8:T$31,MATCH(N2547,'Tableau de correspondances'!B$7:T$7,1),TRUE)&gt;VLOOKUP(O2547,'Tableau de correspondances'!W$8:AO$31,MATCH(N2547,'Tableau de correspondances'!W$7:AO$7,-1),TRUE),"Table 2","Table 1")</f>
        <v>Table 1</v>
      </c>
      <c r="J2547" s="73" t="str">
        <f t="shared" si="157"/>
        <v>non</v>
      </c>
      <c r="K2547" s="28"/>
      <c r="L2547" s="29"/>
      <c r="M2547" s="34">
        <f t="shared" si="158"/>
        <v>6</v>
      </c>
      <c r="N2547" s="16">
        <f t="shared" si="159"/>
        <v>6</v>
      </c>
      <c r="O2547" s="70">
        <f t="shared" si="160"/>
        <v>0.3</v>
      </c>
    </row>
    <row r="2548" spans="1:15" ht="18" thickBot="1" x14ac:dyDescent="0.4">
      <c r="A2548" s="15">
        <v>2539</v>
      </c>
      <c r="D2548" s="14"/>
      <c r="E2548" s="14"/>
      <c r="F2548" s="14"/>
      <c r="G2548" s="14"/>
      <c r="H2548" s="71">
        <f>MIN(VLOOKUP(O2548,'Tableau de correspondances'!B$8:T$31,MATCH(N2548,'Tableau de correspondances'!B$7:T$7,1),TRUE),VLOOKUP(O2548,'Tableau de correspondances'!W$8:AO$31,MATCH(N2548,'Tableau de correspondances'!W$7:AO$7,-1),TRUE))</f>
        <v>46</v>
      </c>
      <c r="I2548" s="78" t="str">
        <f>IF(VLOOKUP(O2548,'Tableau de correspondances'!B$8:T$31,MATCH(N2548,'Tableau de correspondances'!B$7:T$7,1),TRUE)&gt;VLOOKUP(O2548,'Tableau de correspondances'!W$8:AO$31,MATCH(N2548,'Tableau de correspondances'!W$7:AO$7,-1),TRUE),"Table 2","Table 1")</f>
        <v>Table 1</v>
      </c>
      <c r="J2548" s="73" t="str">
        <f t="shared" si="157"/>
        <v>non</v>
      </c>
      <c r="K2548" s="28"/>
      <c r="L2548" s="29"/>
      <c r="M2548" s="34">
        <f t="shared" si="158"/>
        <v>6</v>
      </c>
      <c r="N2548" s="16">
        <f t="shared" si="159"/>
        <v>6</v>
      </c>
      <c r="O2548" s="70">
        <f t="shared" si="160"/>
        <v>0.3</v>
      </c>
    </row>
    <row r="2549" spans="1:15" ht="18" thickBot="1" x14ac:dyDescent="0.4">
      <c r="A2549" s="15">
        <v>2540</v>
      </c>
      <c r="D2549" s="14"/>
      <c r="E2549" s="14"/>
      <c r="F2549" s="14"/>
      <c r="G2549" s="14"/>
      <c r="H2549" s="71">
        <f>MIN(VLOOKUP(O2549,'Tableau de correspondances'!B$8:T$31,MATCH(N2549,'Tableau de correspondances'!B$7:T$7,1),TRUE),VLOOKUP(O2549,'Tableau de correspondances'!W$8:AO$31,MATCH(N2549,'Tableau de correspondances'!W$7:AO$7,-1),TRUE))</f>
        <v>46</v>
      </c>
      <c r="I2549" s="78" t="str">
        <f>IF(VLOOKUP(O2549,'Tableau de correspondances'!B$8:T$31,MATCH(N2549,'Tableau de correspondances'!B$7:T$7,1),TRUE)&gt;VLOOKUP(O2549,'Tableau de correspondances'!W$8:AO$31,MATCH(N2549,'Tableau de correspondances'!W$7:AO$7,-1),TRUE),"Table 2","Table 1")</f>
        <v>Table 1</v>
      </c>
      <c r="J2549" s="73" t="str">
        <f t="shared" si="157"/>
        <v>non</v>
      </c>
      <c r="K2549" s="28"/>
      <c r="L2549" s="29"/>
      <c r="M2549" s="34">
        <f t="shared" si="158"/>
        <v>6</v>
      </c>
      <c r="N2549" s="16">
        <f t="shared" si="159"/>
        <v>6</v>
      </c>
      <c r="O2549" s="70">
        <f t="shared" si="160"/>
        <v>0.3</v>
      </c>
    </row>
    <row r="2550" spans="1:15" ht="18" thickBot="1" x14ac:dyDescent="0.4">
      <c r="A2550" s="15">
        <v>2541</v>
      </c>
      <c r="D2550" s="14"/>
      <c r="E2550" s="14"/>
      <c r="F2550" s="14"/>
      <c r="G2550" s="14"/>
      <c r="H2550" s="71">
        <f>MIN(VLOOKUP(O2550,'Tableau de correspondances'!B$8:T$31,MATCH(N2550,'Tableau de correspondances'!B$7:T$7,1),TRUE),VLOOKUP(O2550,'Tableau de correspondances'!W$8:AO$31,MATCH(N2550,'Tableau de correspondances'!W$7:AO$7,-1),TRUE))</f>
        <v>46</v>
      </c>
      <c r="I2550" s="78" t="str">
        <f>IF(VLOOKUP(O2550,'Tableau de correspondances'!B$8:T$31,MATCH(N2550,'Tableau de correspondances'!B$7:T$7,1),TRUE)&gt;VLOOKUP(O2550,'Tableau de correspondances'!W$8:AO$31,MATCH(N2550,'Tableau de correspondances'!W$7:AO$7,-1),TRUE),"Table 2","Table 1")</f>
        <v>Table 1</v>
      </c>
      <c r="J2550" s="73" t="str">
        <f t="shared" si="157"/>
        <v>non</v>
      </c>
      <c r="K2550" s="28"/>
      <c r="L2550" s="29"/>
      <c r="M2550" s="34">
        <f t="shared" si="158"/>
        <v>6</v>
      </c>
      <c r="N2550" s="16">
        <f t="shared" si="159"/>
        <v>6</v>
      </c>
      <c r="O2550" s="70">
        <f t="shared" si="160"/>
        <v>0.3</v>
      </c>
    </row>
    <row r="2551" spans="1:15" ht="18" thickBot="1" x14ac:dyDescent="0.4">
      <c r="A2551" s="15">
        <v>2542</v>
      </c>
      <c r="D2551" s="14"/>
      <c r="E2551" s="14"/>
      <c r="F2551" s="14"/>
      <c r="G2551" s="14"/>
      <c r="H2551" s="71">
        <f>MIN(VLOOKUP(O2551,'Tableau de correspondances'!B$8:T$31,MATCH(N2551,'Tableau de correspondances'!B$7:T$7,1),TRUE),VLOOKUP(O2551,'Tableau de correspondances'!W$8:AO$31,MATCH(N2551,'Tableau de correspondances'!W$7:AO$7,-1),TRUE))</f>
        <v>46</v>
      </c>
      <c r="I2551" s="78" t="str">
        <f>IF(VLOOKUP(O2551,'Tableau de correspondances'!B$8:T$31,MATCH(N2551,'Tableau de correspondances'!B$7:T$7,1),TRUE)&gt;VLOOKUP(O2551,'Tableau de correspondances'!W$8:AO$31,MATCH(N2551,'Tableau de correspondances'!W$7:AO$7,-1),TRUE),"Table 2","Table 1")</f>
        <v>Table 1</v>
      </c>
      <c r="J2551" s="73" t="str">
        <f t="shared" si="157"/>
        <v>non</v>
      </c>
      <c r="K2551" s="28"/>
      <c r="L2551" s="29"/>
      <c r="M2551" s="34">
        <f t="shared" si="158"/>
        <v>6</v>
      </c>
      <c r="N2551" s="16">
        <f t="shared" si="159"/>
        <v>6</v>
      </c>
      <c r="O2551" s="70">
        <f t="shared" si="160"/>
        <v>0.3</v>
      </c>
    </row>
    <row r="2552" spans="1:15" ht="18" thickBot="1" x14ac:dyDescent="0.4">
      <c r="A2552" s="15">
        <v>2543</v>
      </c>
      <c r="D2552" s="14"/>
      <c r="E2552" s="14"/>
      <c r="F2552" s="14"/>
      <c r="G2552" s="14"/>
      <c r="H2552" s="71">
        <f>MIN(VLOOKUP(O2552,'Tableau de correspondances'!B$8:T$31,MATCH(N2552,'Tableau de correspondances'!B$7:T$7,1),TRUE),VLOOKUP(O2552,'Tableau de correspondances'!W$8:AO$31,MATCH(N2552,'Tableau de correspondances'!W$7:AO$7,-1),TRUE))</f>
        <v>46</v>
      </c>
      <c r="I2552" s="78" t="str">
        <f>IF(VLOOKUP(O2552,'Tableau de correspondances'!B$8:T$31,MATCH(N2552,'Tableau de correspondances'!B$7:T$7,1),TRUE)&gt;VLOOKUP(O2552,'Tableau de correspondances'!W$8:AO$31,MATCH(N2552,'Tableau de correspondances'!W$7:AO$7,-1),TRUE),"Table 2","Table 1")</f>
        <v>Table 1</v>
      </c>
      <c r="J2552" s="73" t="str">
        <f t="shared" si="157"/>
        <v>non</v>
      </c>
      <c r="K2552" s="28"/>
      <c r="L2552" s="29"/>
      <c r="M2552" s="34">
        <f t="shared" si="158"/>
        <v>6</v>
      </c>
      <c r="N2552" s="16">
        <f t="shared" si="159"/>
        <v>6</v>
      </c>
      <c r="O2552" s="70">
        <f t="shared" si="160"/>
        <v>0.3</v>
      </c>
    </row>
    <row r="2553" spans="1:15" ht="18" thickBot="1" x14ac:dyDescent="0.4">
      <c r="A2553" s="15">
        <v>2544</v>
      </c>
      <c r="D2553" s="14"/>
      <c r="E2553" s="14"/>
      <c r="F2553" s="14"/>
      <c r="G2553" s="14"/>
      <c r="H2553" s="71">
        <f>MIN(VLOOKUP(O2553,'Tableau de correspondances'!B$8:T$31,MATCH(N2553,'Tableau de correspondances'!B$7:T$7,1),TRUE),VLOOKUP(O2553,'Tableau de correspondances'!W$8:AO$31,MATCH(N2553,'Tableau de correspondances'!W$7:AO$7,-1),TRUE))</f>
        <v>46</v>
      </c>
      <c r="I2553" s="78" t="str">
        <f>IF(VLOOKUP(O2553,'Tableau de correspondances'!B$8:T$31,MATCH(N2553,'Tableau de correspondances'!B$7:T$7,1),TRUE)&gt;VLOOKUP(O2553,'Tableau de correspondances'!W$8:AO$31,MATCH(N2553,'Tableau de correspondances'!W$7:AO$7,-1),TRUE),"Table 2","Table 1")</f>
        <v>Table 1</v>
      </c>
      <c r="J2553" s="73" t="str">
        <f t="shared" si="157"/>
        <v>non</v>
      </c>
      <c r="K2553" s="28"/>
      <c r="L2553" s="29"/>
      <c r="M2553" s="34">
        <f t="shared" si="158"/>
        <v>6</v>
      </c>
      <c r="N2553" s="16">
        <f t="shared" si="159"/>
        <v>6</v>
      </c>
      <c r="O2553" s="70">
        <f t="shared" si="160"/>
        <v>0.3</v>
      </c>
    </row>
    <row r="2554" spans="1:15" ht="18" thickBot="1" x14ac:dyDescent="0.4">
      <c r="A2554" s="15">
        <v>2545</v>
      </c>
      <c r="D2554" s="14"/>
      <c r="E2554" s="14"/>
      <c r="F2554" s="14"/>
      <c r="G2554" s="14"/>
      <c r="H2554" s="71">
        <f>MIN(VLOOKUP(O2554,'Tableau de correspondances'!B$8:T$31,MATCH(N2554,'Tableau de correspondances'!B$7:T$7,1),TRUE),VLOOKUP(O2554,'Tableau de correspondances'!W$8:AO$31,MATCH(N2554,'Tableau de correspondances'!W$7:AO$7,-1),TRUE))</f>
        <v>46</v>
      </c>
      <c r="I2554" s="78" t="str">
        <f>IF(VLOOKUP(O2554,'Tableau de correspondances'!B$8:T$31,MATCH(N2554,'Tableau de correspondances'!B$7:T$7,1),TRUE)&gt;VLOOKUP(O2554,'Tableau de correspondances'!W$8:AO$31,MATCH(N2554,'Tableau de correspondances'!W$7:AO$7,-1),TRUE),"Table 2","Table 1")</f>
        <v>Table 1</v>
      </c>
      <c r="J2554" s="73" t="str">
        <f t="shared" si="157"/>
        <v>non</v>
      </c>
      <c r="K2554" s="28"/>
      <c r="L2554" s="29"/>
      <c r="M2554" s="34">
        <f t="shared" si="158"/>
        <v>6</v>
      </c>
      <c r="N2554" s="16">
        <f t="shared" si="159"/>
        <v>6</v>
      </c>
      <c r="O2554" s="70">
        <f t="shared" si="160"/>
        <v>0.3</v>
      </c>
    </row>
    <row r="2555" spans="1:15" ht="18" thickBot="1" x14ac:dyDescent="0.4">
      <c r="A2555" s="15">
        <v>2546</v>
      </c>
      <c r="D2555" s="14"/>
      <c r="E2555" s="14"/>
      <c r="F2555" s="14"/>
      <c r="G2555" s="14"/>
      <c r="H2555" s="71">
        <f>MIN(VLOOKUP(O2555,'Tableau de correspondances'!B$8:T$31,MATCH(N2555,'Tableau de correspondances'!B$7:T$7,1),TRUE),VLOOKUP(O2555,'Tableau de correspondances'!W$8:AO$31,MATCH(N2555,'Tableau de correspondances'!W$7:AO$7,-1),TRUE))</f>
        <v>46</v>
      </c>
      <c r="I2555" s="78" t="str">
        <f>IF(VLOOKUP(O2555,'Tableau de correspondances'!B$8:T$31,MATCH(N2555,'Tableau de correspondances'!B$7:T$7,1),TRUE)&gt;VLOOKUP(O2555,'Tableau de correspondances'!W$8:AO$31,MATCH(N2555,'Tableau de correspondances'!W$7:AO$7,-1),TRUE),"Table 2","Table 1")</f>
        <v>Table 1</v>
      </c>
      <c r="J2555" s="73" t="str">
        <f t="shared" si="157"/>
        <v>non</v>
      </c>
      <c r="K2555" s="28"/>
      <c r="L2555" s="29"/>
      <c r="M2555" s="34">
        <f t="shared" si="158"/>
        <v>6</v>
      </c>
      <c r="N2555" s="16">
        <f t="shared" si="159"/>
        <v>6</v>
      </c>
      <c r="O2555" s="70">
        <f t="shared" si="160"/>
        <v>0.3</v>
      </c>
    </row>
    <row r="2556" spans="1:15" ht="18" thickBot="1" x14ac:dyDescent="0.4">
      <c r="A2556" s="15">
        <v>2547</v>
      </c>
      <c r="D2556" s="14"/>
      <c r="E2556" s="14"/>
      <c r="F2556" s="14"/>
      <c r="G2556" s="14"/>
      <c r="H2556" s="71">
        <f>MIN(VLOOKUP(O2556,'Tableau de correspondances'!B$8:T$31,MATCH(N2556,'Tableau de correspondances'!B$7:T$7,1),TRUE),VLOOKUP(O2556,'Tableau de correspondances'!W$8:AO$31,MATCH(N2556,'Tableau de correspondances'!W$7:AO$7,-1),TRUE))</f>
        <v>46</v>
      </c>
      <c r="I2556" s="78" t="str">
        <f>IF(VLOOKUP(O2556,'Tableau de correspondances'!B$8:T$31,MATCH(N2556,'Tableau de correspondances'!B$7:T$7,1),TRUE)&gt;VLOOKUP(O2556,'Tableau de correspondances'!W$8:AO$31,MATCH(N2556,'Tableau de correspondances'!W$7:AO$7,-1),TRUE),"Table 2","Table 1")</f>
        <v>Table 1</v>
      </c>
      <c r="J2556" s="73" t="str">
        <f t="shared" si="157"/>
        <v>non</v>
      </c>
      <c r="K2556" s="28"/>
      <c r="L2556" s="29"/>
      <c r="M2556" s="34">
        <f t="shared" si="158"/>
        <v>6</v>
      </c>
      <c r="N2556" s="16">
        <f t="shared" si="159"/>
        <v>6</v>
      </c>
      <c r="O2556" s="70">
        <f t="shared" si="160"/>
        <v>0.3</v>
      </c>
    </row>
    <row r="2557" spans="1:15" ht="18" thickBot="1" x14ac:dyDescent="0.4">
      <c r="A2557" s="15">
        <v>2548</v>
      </c>
      <c r="D2557" s="14"/>
      <c r="E2557" s="14"/>
      <c r="F2557" s="14"/>
      <c r="G2557" s="14"/>
      <c r="H2557" s="71">
        <f>MIN(VLOOKUP(O2557,'Tableau de correspondances'!B$8:T$31,MATCH(N2557,'Tableau de correspondances'!B$7:T$7,1),TRUE),VLOOKUP(O2557,'Tableau de correspondances'!W$8:AO$31,MATCH(N2557,'Tableau de correspondances'!W$7:AO$7,-1),TRUE))</f>
        <v>46</v>
      </c>
      <c r="I2557" s="78" t="str">
        <f>IF(VLOOKUP(O2557,'Tableau de correspondances'!B$8:T$31,MATCH(N2557,'Tableau de correspondances'!B$7:T$7,1),TRUE)&gt;VLOOKUP(O2557,'Tableau de correspondances'!W$8:AO$31,MATCH(N2557,'Tableau de correspondances'!W$7:AO$7,-1),TRUE),"Table 2","Table 1")</f>
        <v>Table 1</v>
      </c>
      <c r="J2557" s="73" t="str">
        <f t="shared" si="157"/>
        <v>non</v>
      </c>
      <c r="K2557" s="28"/>
      <c r="L2557" s="29"/>
      <c r="M2557" s="34">
        <f t="shared" si="158"/>
        <v>6</v>
      </c>
      <c r="N2557" s="16">
        <f t="shared" si="159"/>
        <v>6</v>
      </c>
      <c r="O2557" s="70">
        <f t="shared" si="160"/>
        <v>0.3</v>
      </c>
    </row>
    <row r="2558" spans="1:15" ht="18" thickBot="1" x14ac:dyDescent="0.4">
      <c r="A2558" s="15">
        <v>2549</v>
      </c>
      <c r="D2558" s="14"/>
      <c r="E2558" s="14"/>
      <c r="F2558" s="14"/>
      <c r="G2558" s="14"/>
      <c r="H2558" s="71">
        <f>MIN(VLOOKUP(O2558,'Tableau de correspondances'!B$8:T$31,MATCH(N2558,'Tableau de correspondances'!B$7:T$7,1),TRUE),VLOOKUP(O2558,'Tableau de correspondances'!W$8:AO$31,MATCH(N2558,'Tableau de correspondances'!W$7:AO$7,-1),TRUE))</f>
        <v>46</v>
      </c>
      <c r="I2558" s="78" t="str">
        <f>IF(VLOOKUP(O2558,'Tableau de correspondances'!B$8:T$31,MATCH(N2558,'Tableau de correspondances'!B$7:T$7,1),TRUE)&gt;VLOOKUP(O2558,'Tableau de correspondances'!W$8:AO$31,MATCH(N2558,'Tableau de correspondances'!W$7:AO$7,-1),TRUE),"Table 2","Table 1")</f>
        <v>Table 1</v>
      </c>
      <c r="J2558" s="73" t="str">
        <f t="shared" si="157"/>
        <v>non</v>
      </c>
      <c r="K2558" s="28"/>
      <c r="L2558" s="29"/>
      <c r="M2558" s="34">
        <f t="shared" si="158"/>
        <v>6</v>
      </c>
      <c r="N2558" s="16">
        <f t="shared" si="159"/>
        <v>6</v>
      </c>
      <c r="O2558" s="70">
        <f t="shared" si="160"/>
        <v>0.3</v>
      </c>
    </row>
    <row r="2559" spans="1:15" ht="18" thickBot="1" x14ac:dyDescent="0.4">
      <c r="A2559" s="15">
        <v>2550</v>
      </c>
      <c r="D2559" s="14"/>
      <c r="E2559" s="14"/>
      <c r="F2559" s="14"/>
      <c r="G2559" s="14"/>
      <c r="H2559" s="71">
        <f>MIN(VLOOKUP(O2559,'Tableau de correspondances'!B$8:T$31,MATCH(N2559,'Tableau de correspondances'!B$7:T$7,1),TRUE),VLOOKUP(O2559,'Tableau de correspondances'!W$8:AO$31,MATCH(N2559,'Tableau de correspondances'!W$7:AO$7,-1),TRUE))</f>
        <v>46</v>
      </c>
      <c r="I2559" s="78" t="str">
        <f>IF(VLOOKUP(O2559,'Tableau de correspondances'!B$8:T$31,MATCH(N2559,'Tableau de correspondances'!B$7:T$7,1),TRUE)&gt;VLOOKUP(O2559,'Tableau de correspondances'!W$8:AO$31,MATCH(N2559,'Tableau de correspondances'!W$7:AO$7,-1),TRUE),"Table 2","Table 1")</f>
        <v>Table 1</v>
      </c>
      <c r="J2559" s="73" t="str">
        <f t="shared" si="157"/>
        <v>non</v>
      </c>
      <c r="K2559" s="28"/>
      <c r="L2559" s="29"/>
      <c r="M2559" s="34">
        <f t="shared" si="158"/>
        <v>6</v>
      </c>
      <c r="N2559" s="16">
        <f t="shared" si="159"/>
        <v>6</v>
      </c>
      <c r="O2559" s="70">
        <f t="shared" si="160"/>
        <v>0.3</v>
      </c>
    </row>
    <row r="2560" spans="1:15" ht="18" thickBot="1" x14ac:dyDescent="0.4">
      <c r="A2560" s="15">
        <v>2551</v>
      </c>
      <c r="D2560" s="14"/>
      <c r="E2560" s="14"/>
      <c r="F2560" s="14"/>
      <c r="G2560" s="14"/>
      <c r="H2560" s="71">
        <f>MIN(VLOOKUP(O2560,'Tableau de correspondances'!B$8:T$31,MATCH(N2560,'Tableau de correspondances'!B$7:T$7,1),TRUE),VLOOKUP(O2560,'Tableau de correspondances'!W$8:AO$31,MATCH(N2560,'Tableau de correspondances'!W$7:AO$7,-1),TRUE))</f>
        <v>46</v>
      </c>
      <c r="I2560" s="78" t="str">
        <f>IF(VLOOKUP(O2560,'Tableau de correspondances'!B$8:T$31,MATCH(N2560,'Tableau de correspondances'!B$7:T$7,1),TRUE)&gt;VLOOKUP(O2560,'Tableau de correspondances'!W$8:AO$31,MATCH(N2560,'Tableau de correspondances'!W$7:AO$7,-1),TRUE),"Table 2","Table 1")</f>
        <v>Table 1</v>
      </c>
      <c r="J2560" s="73" t="str">
        <f t="shared" si="157"/>
        <v>non</v>
      </c>
      <c r="K2560" s="28"/>
      <c r="L2560" s="29"/>
      <c r="M2560" s="34">
        <f t="shared" si="158"/>
        <v>6</v>
      </c>
      <c r="N2560" s="16">
        <f t="shared" si="159"/>
        <v>6</v>
      </c>
      <c r="O2560" s="70">
        <f t="shared" si="160"/>
        <v>0.3</v>
      </c>
    </row>
    <row r="2561" spans="1:15" ht="18" thickBot="1" x14ac:dyDescent="0.4">
      <c r="A2561" s="15">
        <v>2552</v>
      </c>
      <c r="D2561" s="14"/>
      <c r="E2561" s="14"/>
      <c r="F2561" s="14"/>
      <c r="G2561" s="14"/>
      <c r="H2561" s="71">
        <f>MIN(VLOOKUP(O2561,'Tableau de correspondances'!B$8:T$31,MATCH(N2561,'Tableau de correspondances'!B$7:T$7,1),TRUE),VLOOKUP(O2561,'Tableau de correspondances'!W$8:AO$31,MATCH(N2561,'Tableau de correspondances'!W$7:AO$7,-1),TRUE))</f>
        <v>46</v>
      </c>
      <c r="I2561" s="78" t="str">
        <f>IF(VLOOKUP(O2561,'Tableau de correspondances'!B$8:T$31,MATCH(N2561,'Tableau de correspondances'!B$7:T$7,1),TRUE)&gt;VLOOKUP(O2561,'Tableau de correspondances'!W$8:AO$31,MATCH(N2561,'Tableau de correspondances'!W$7:AO$7,-1),TRUE),"Table 2","Table 1")</f>
        <v>Table 1</v>
      </c>
      <c r="J2561" s="73" t="str">
        <f t="shared" si="157"/>
        <v>non</v>
      </c>
      <c r="K2561" s="28"/>
      <c r="L2561" s="29"/>
      <c r="M2561" s="34">
        <f t="shared" si="158"/>
        <v>6</v>
      </c>
      <c r="N2561" s="16">
        <f t="shared" si="159"/>
        <v>6</v>
      </c>
      <c r="O2561" s="70">
        <f t="shared" si="160"/>
        <v>0.3</v>
      </c>
    </row>
    <row r="2562" spans="1:15" ht="18" thickBot="1" x14ac:dyDescent="0.4">
      <c r="A2562" s="15">
        <v>2553</v>
      </c>
      <c r="D2562" s="14"/>
      <c r="E2562" s="14"/>
      <c r="F2562" s="14"/>
      <c r="G2562" s="14"/>
      <c r="H2562" s="71">
        <f>MIN(VLOOKUP(O2562,'Tableau de correspondances'!B$8:T$31,MATCH(N2562,'Tableau de correspondances'!B$7:T$7,1),TRUE),VLOOKUP(O2562,'Tableau de correspondances'!W$8:AO$31,MATCH(N2562,'Tableau de correspondances'!W$7:AO$7,-1),TRUE))</f>
        <v>46</v>
      </c>
      <c r="I2562" s="78" t="str">
        <f>IF(VLOOKUP(O2562,'Tableau de correspondances'!B$8:T$31,MATCH(N2562,'Tableau de correspondances'!B$7:T$7,1),TRUE)&gt;VLOOKUP(O2562,'Tableau de correspondances'!W$8:AO$31,MATCH(N2562,'Tableau de correspondances'!W$7:AO$7,-1),TRUE),"Table 2","Table 1")</f>
        <v>Table 1</v>
      </c>
      <c r="J2562" s="73" t="str">
        <f t="shared" si="157"/>
        <v>non</v>
      </c>
      <c r="K2562" s="28"/>
      <c r="L2562" s="29"/>
      <c r="M2562" s="34">
        <f t="shared" si="158"/>
        <v>6</v>
      </c>
      <c r="N2562" s="16">
        <f t="shared" si="159"/>
        <v>6</v>
      </c>
      <c r="O2562" s="70">
        <f t="shared" si="160"/>
        <v>0.3</v>
      </c>
    </row>
    <row r="2563" spans="1:15" ht="18" thickBot="1" x14ac:dyDescent="0.4">
      <c r="A2563" s="15">
        <v>2554</v>
      </c>
      <c r="D2563" s="14"/>
      <c r="E2563" s="14"/>
      <c r="F2563" s="14"/>
      <c r="G2563" s="14"/>
      <c r="H2563" s="71">
        <f>MIN(VLOOKUP(O2563,'Tableau de correspondances'!B$8:T$31,MATCH(N2563,'Tableau de correspondances'!B$7:T$7,1),TRUE),VLOOKUP(O2563,'Tableau de correspondances'!W$8:AO$31,MATCH(N2563,'Tableau de correspondances'!W$7:AO$7,-1),TRUE))</f>
        <v>46</v>
      </c>
      <c r="I2563" s="78" t="str">
        <f>IF(VLOOKUP(O2563,'Tableau de correspondances'!B$8:T$31,MATCH(N2563,'Tableau de correspondances'!B$7:T$7,1),TRUE)&gt;VLOOKUP(O2563,'Tableau de correspondances'!W$8:AO$31,MATCH(N2563,'Tableau de correspondances'!W$7:AO$7,-1),TRUE),"Table 2","Table 1")</f>
        <v>Table 1</v>
      </c>
      <c r="J2563" s="73" t="str">
        <f t="shared" si="157"/>
        <v>non</v>
      </c>
      <c r="K2563" s="28"/>
      <c r="L2563" s="29"/>
      <c r="M2563" s="34">
        <f t="shared" si="158"/>
        <v>6</v>
      </c>
      <c r="N2563" s="16">
        <f t="shared" si="159"/>
        <v>6</v>
      </c>
      <c r="O2563" s="70">
        <f t="shared" si="160"/>
        <v>0.3</v>
      </c>
    </row>
    <row r="2564" spans="1:15" ht="18" thickBot="1" x14ac:dyDescent="0.4">
      <c r="A2564" s="15">
        <v>2555</v>
      </c>
      <c r="D2564" s="14"/>
      <c r="E2564" s="14"/>
      <c r="F2564" s="14"/>
      <c r="G2564" s="14"/>
      <c r="H2564" s="71">
        <f>MIN(VLOOKUP(O2564,'Tableau de correspondances'!B$8:T$31,MATCH(N2564,'Tableau de correspondances'!B$7:T$7,1),TRUE),VLOOKUP(O2564,'Tableau de correspondances'!W$8:AO$31,MATCH(N2564,'Tableau de correspondances'!W$7:AO$7,-1),TRUE))</f>
        <v>46</v>
      </c>
      <c r="I2564" s="78" t="str">
        <f>IF(VLOOKUP(O2564,'Tableau de correspondances'!B$8:T$31,MATCH(N2564,'Tableau de correspondances'!B$7:T$7,1),TRUE)&gt;VLOOKUP(O2564,'Tableau de correspondances'!W$8:AO$31,MATCH(N2564,'Tableau de correspondances'!W$7:AO$7,-1),TRUE),"Table 2","Table 1")</f>
        <v>Table 1</v>
      </c>
      <c r="J2564" s="73" t="str">
        <f t="shared" si="157"/>
        <v>non</v>
      </c>
      <c r="K2564" s="28"/>
      <c r="L2564" s="29"/>
      <c r="M2564" s="34">
        <f t="shared" si="158"/>
        <v>6</v>
      </c>
      <c r="N2564" s="16">
        <f t="shared" si="159"/>
        <v>6</v>
      </c>
      <c r="O2564" s="70">
        <f t="shared" si="160"/>
        <v>0.3</v>
      </c>
    </row>
    <row r="2565" spans="1:15" ht="18" thickBot="1" x14ac:dyDescent="0.4">
      <c r="A2565" s="15">
        <v>2556</v>
      </c>
      <c r="D2565" s="14"/>
      <c r="E2565" s="14"/>
      <c r="F2565" s="14"/>
      <c r="G2565" s="14"/>
      <c r="H2565" s="71">
        <f>MIN(VLOOKUP(O2565,'Tableau de correspondances'!B$8:T$31,MATCH(N2565,'Tableau de correspondances'!B$7:T$7,1),TRUE),VLOOKUP(O2565,'Tableau de correspondances'!W$8:AO$31,MATCH(N2565,'Tableau de correspondances'!W$7:AO$7,-1),TRUE))</f>
        <v>46</v>
      </c>
      <c r="I2565" s="78" t="str">
        <f>IF(VLOOKUP(O2565,'Tableau de correspondances'!B$8:T$31,MATCH(N2565,'Tableau de correspondances'!B$7:T$7,1),TRUE)&gt;VLOOKUP(O2565,'Tableau de correspondances'!W$8:AO$31,MATCH(N2565,'Tableau de correspondances'!W$7:AO$7,-1),TRUE),"Table 2","Table 1")</f>
        <v>Table 1</v>
      </c>
      <c r="J2565" s="73" t="str">
        <f t="shared" si="157"/>
        <v>non</v>
      </c>
      <c r="K2565" s="28"/>
      <c r="L2565" s="29"/>
      <c r="M2565" s="34">
        <f t="shared" si="158"/>
        <v>6</v>
      </c>
      <c r="N2565" s="16">
        <f t="shared" si="159"/>
        <v>6</v>
      </c>
      <c r="O2565" s="70">
        <f t="shared" si="160"/>
        <v>0.3</v>
      </c>
    </row>
    <row r="2566" spans="1:15" ht="18" thickBot="1" x14ac:dyDescent="0.4">
      <c r="A2566" s="15">
        <v>2557</v>
      </c>
      <c r="D2566" s="14"/>
      <c r="E2566" s="14"/>
      <c r="F2566" s="14"/>
      <c r="G2566" s="14"/>
      <c r="H2566" s="71">
        <f>MIN(VLOOKUP(O2566,'Tableau de correspondances'!B$8:T$31,MATCH(N2566,'Tableau de correspondances'!B$7:T$7,1),TRUE),VLOOKUP(O2566,'Tableau de correspondances'!W$8:AO$31,MATCH(N2566,'Tableau de correspondances'!W$7:AO$7,-1),TRUE))</f>
        <v>46</v>
      </c>
      <c r="I2566" s="78" t="str">
        <f>IF(VLOOKUP(O2566,'Tableau de correspondances'!B$8:T$31,MATCH(N2566,'Tableau de correspondances'!B$7:T$7,1),TRUE)&gt;VLOOKUP(O2566,'Tableau de correspondances'!W$8:AO$31,MATCH(N2566,'Tableau de correspondances'!W$7:AO$7,-1),TRUE),"Table 2","Table 1")</f>
        <v>Table 1</v>
      </c>
      <c r="J2566" s="73" t="str">
        <f t="shared" si="157"/>
        <v>non</v>
      </c>
      <c r="K2566" s="28"/>
      <c r="L2566" s="29"/>
      <c r="M2566" s="34">
        <f t="shared" si="158"/>
        <v>6</v>
      </c>
      <c r="N2566" s="16">
        <f t="shared" si="159"/>
        <v>6</v>
      </c>
      <c r="O2566" s="70">
        <f t="shared" si="160"/>
        <v>0.3</v>
      </c>
    </row>
    <row r="2567" spans="1:15" ht="18" thickBot="1" x14ac:dyDescent="0.4">
      <c r="A2567" s="15">
        <v>2558</v>
      </c>
      <c r="D2567" s="14"/>
      <c r="E2567" s="14"/>
      <c r="F2567" s="14"/>
      <c r="G2567" s="14"/>
      <c r="H2567" s="71">
        <f>MIN(VLOOKUP(O2567,'Tableau de correspondances'!B$8:T$31,MATCH(N2567,'Tableau de correspondances'!B$7:T$7,1),TRUE),VLOOKUP(O2567,'Tableau de correspondances'!W$8:AO$31,MATCH(N2567,'Tableau de correspondances'!W$7:AO$7,-1),TRUE))</f>
        <v>46</v>
      </c>
      <c r="I2567" s="78" t="str">
        <f>IF(VLOOKUP(O2567,'Tableau de correspondances'!B$8:T$31,MATCH(N2567,'Tableau de correspondances'!B$7:T$7,1),TRUE)&gt;VLOOKUP(O2567,'Tableau de correspondances'!W$8:AO$31,MATCH(N2567,'Tableau de correspondances'!W$7:AO$7,-1),TRUE),"Table 2","Table 1")</f>
        <v>Table 1</v>
      </c>
      <c r="J2567" s="73" t="str">
        <f t="shared" si="157"/>
        <v>non</v>
      </c>
      <c r="K2567" s="28"/>
      <c r="L2567" s="29"/>
      <c r="M2567" s="34">
        <f t="shared" si="158"/>
        <v>6</v>
      </c>
      <c r="N2567" s="16">
        <f t="shared" si="159"/>
        <v>6</v>
      </c>
      <c r="O2567" s="70">
        <f t="shared" si="160"/>
        <v>0.3</v>
      </c>
    </row>
    <row r="2568" spans="1:15" ht="18" thickBot="1" x14ac:dyDescent="0.4">
      <c r="A2568" s="15">
        <v>2559</v>
      </c>
      <c r="D2568" s="14"/>
      <c r="E2568" s="14"/>
      <c r="F2568" s="14"/>
      <c r="G2568" s="14"/>
      <c r="H2568" s="71">
        <f>MIN(VLOOKUP(O2568,'Tableau de correspondances'!B$8:T$31,MATCH(N2568,'Tableau de correspondances'!B$7:T$7,1),TRUE),VLOOKUP(O2568,'Tableau de correspondances'!W$8:AO$31,MATCH(N2568,'Tableau de correspondances'!W$7:AO$7,-1),TRUE))</f>
        <v>46</v>
      </c>
      <c r="I2568" s="78" t="str">
        <f>IF(VLOOKUP(O2568,'Tableau de correspondances'!B$8:T$31,MATCH(N2568,'Tableau de correspondances'!B$7:T$7,1),TRUE)&gt;VLOOKUP(O2568,'Tableau de correspondances'!W$8:AO$31,MATCH(N2568,'Tableau de correspondances'!W$7:AO$7,-1),TRUE),"Table 2","Table 1")</f>
        <v>Table 1</v>
      </c>
      <c r="J2568" s="73" t="str">
        <f t="shared" si="157"/>
        <v>non</v>
      </c>
      <c r="K2568" s="28"/>
      <c r="L2568" s="29"/>
      <c r="M2568" s="34">
        <f t="shared" si="158"/>
        <v>6</v>
      </c>
      <c r="N2568" s="16">
        <f t="shared" si="159"/>
        <v>6</v>
      </c>
      <c r="O2568" s="70">
        <f t="shared" si="160"/>
        <v>0.3</v>
      </c>
    </row>
    <row r="2569" spans="1:15" ht="18" thickBot="1" x14ac:dyDescent="0.4">
      <c r="A2569" s="15">
        <v>2560</v>
      </c>
      <c r="D2569" s="14"/>
      <c r="E2569" s="14"/>
      <c r="F2569" s="14"/>
      <c r="G2569" s="14"/>
      <c r="H2569" s="71">
        <f>MIN(VLOOKUP(O2569,'Tableau de correspondances'!B$8:T$31,MATCH(N2569,'Tableau de correspondances'!B$7:T$7,1),TRUE),VLOOKUP(O2569,'Tableau de correspondances'!W$8:AO$31,MATCH(N2569,'Tableau de correspondances'!W$7:AO$7,-1),TRUE))</f>
        <v>46</v>
      </c>
      <c r="I2569" s="78" t="str">
        <f>IF(VLOOKUP(O2569,'Tableau de correspondances'!B$8:T$31,MATCH(N2569,'Tableau de correspondances'!B$7:T$7,1),TRUE)&gt;VLOOKUP(O2569,'Tableau de correspondances'!W$8:AO$31,MATCH(N2569,'Tableau de correspondances'!W$7:AO$7,-1),TRUE),"Table 2","Table 1")</f>
        <v>Table 1</v>
      </c>
      <c r="J2569" s="73" t="str">
        <f t="shared" si="157"/>
        <v>non</v>
      </c>
      <c r="K2569" s="28"/>
      <c r="L2569" s="29"/>
      <c r="M2569" s="34">
        <f t="shared" si="158"/>
        <v>6</v>
      </c>
      <c r="N2569" s="16">
        <f t="shared" si="159"/>
        <v>6</v>
      </c>
      <c r="O2569" s="70">
        <f t="shared" si="160"/>
        <v>0.3</v>
      </c>
    </row>
    <row r="2570" spans="1:15" ht="18" thickBot="1" x14ac:dyDescent="0.4">
      <c r="A2570" s="15">
        <v>2561</v>
      </c>
      <c r="D2570" s="14"/>
      <c r="E2570" s="14"/>
      <c r="F2570" s="14"/>
      <c r="G2570" s="14"/>
      <c r="H2570" s="71">
        <f>MIN(VLOOKUP(O2570,'Tableau de correspondances'!B$8:T$31,MATCH(N2570,'Tableau de correspondances'!B$7:T$7,1),TRUE),VLOOKUP(O2570,'Tableau de correspondances'!W$8:AO$31,MATCH(N2570,'Tableau de correspondances'!W$7:AO$7,-1),TRUE))</f>
        <v>46</v>
      </c>
      <c r="I2570" s="78" t="str">
        <f>IF(VLOOKUP(O2570,'Tableau de correspondances'!B$8:T$31,MATCH(N2570,'Tableau de correspondances'!B$7:T$7,1),TRUE)&gt;VLOOKUP(O2570,'Tableau de correspondances'!W$8:AO$31,MATCH(N2570,'Tableau de correspondances'!W$7:AO$7,-1),TRUE),"Table 2","Table 1")</f>
        <v>Table 1</v>
      </c>
      <c r="J2570" s="73" t="str">
        <f t="shared" si="157"/>
        <v>non</v>
      </c>
      <c r="K2570" s="28"/>
      <c r="L2570" s="29"/>
      <c r="M2570" s="34">
        <f t="shared" si="158"/>
        <v>6</v>
      </c>
      <c r="N2570" s="16">
        <f t="shared" si="159"/>
        <v>6</v>
      </c>
      <c r="O2570" s="70">
        <f t="shared" si="160"/>
        <v>0.3</v>
      </c>
    </row>
    <row r="2571" spans="1:15" ht="18" thickBot="1" x14ac:dyDescent="0.4">
      <c r="A2571" s="15">
        <v>2562</v>
      </c>
      <c r="D2571" s="14"/>
      <c r="E2571" s="14"/>
      <c r="F2571" s="14"/>
      <c r="G2571" s="14"/>
      <c r="H2571" s="71">
        <f>MIN(VLOOKUP(O2571,'Tableau de correspondances'!B$8:T$31,MATCH(N2571,'Tableau de correspondances'!B$7:T$7,1),TRUE),VLOOKUP(O2571,'Tableau de correspondances'!W$8:AO$31,MATCH(N2571,'Tableau de correspondances'!W$7:AO$7,-1),TRUE))</f>
        <v>46</v>
      </c>
      <c r="I2571" s="78" t="str">
        <f>IF(VLOOKUP(O2571,'Tableau de correspondances'!B$8:T$31,MATCH(N2571,'Tableau de correspondances'!B$7:T$7,1),TRUE)&gt;VLOOKUP(O2571,'Tableau de correspondances'!W$8:AO$31,MATCH(N2571,'Tableau de correspondances'!W$7:AO$7,-1),TRUE),"Table 2","Table 1")</f>
        <v>Table 1</v>
      </c>
      <c r="J2571" s="73" t="str">
        <f t="shared" ref="J2571:J2634" si="161">IF(D2571&gt;H2571,"oui","non")</f>
        <v>non</v>
      </c>
      <c r="K2571" s="28"/>
      <c r="L2571" s="29"/>
      <c r="M2571" s="34">
        <f t="shared" si="158"/>
        <v>6</v>
      </c>
      <c r="N2571" s="16">
        <f t="shared" si="159"/>
        <v>6</v>
      </c>
      <c r="O2571" s="70">
        <f t="shared" si="160"/>
        <v>0.3</v>
      </c>
    </row>
    <row r="2572" spans="1:15" ht="18" thickBot="1" x14ac:dyDescent="0.4">
      <c r="A2572" s="15">
        <v>2563</v>
      </c>
      <c r="D2572" s="14"/>
      <c r="E2572" s="14"/>
      <c r="F2572" s="14"/>
      <c r="G2572" s="14"/>
      <c r="H2572" s="71">
        <f>MIN(VLOOKUP(O2572,'Tableau de correspondances'!B$8:T$31,MATCH(N2572,'Tableau de correspondances'!B$7:T$7,1),TRUE),VLOOKUP(O2572,'Tableau de correspondances'!W$8:AO$31,MATCH(N2572,'Tableau de correspondances'!W$7:AO$7,-1),TRUE))</f>
        <v>46</v>
      </c>
      <c r="I2572" s="78" t="str">
        <f>IF(VLOOKUP(O2572,'Tableau de correspondances'!B$8:T$31,MATCH(N2572,'Tableau de correspondances'!B$7:T$7,1),TRUE)&gt;VLOOKUP(O2572,'Tableau de correspondances'!W$8:AO$31,MATCH(N2572,'Tableau de correspondances'!W$7:AO$7,-1),TRUE),"Table 2","Table 1")</f>
        <v>Table 1</v>
      </c>
      <c r="J2572" s="73" t="str">
        <f t="shared" si="161"/>
        <v>non</v>
      </c>
      <c r="K2572" s="28"/>
      <c r="L2572" s="29"/>
      <c r="M2572" s="34">
        <f t="shared" ref="M2572:M2635" si="162">IF(E2572="",6,IF(E2572&gt;8.5,8.5,E2572))</f>
        <v>6</v>
      </c>
      <c r="N2572" s="16">
        <f t="shared" ref="N2572:N2635" si="163">ROUND(M2572,2)</f>
        <v>6</v>
      </c>
      <c r="O2572" s="70">
        <f t="shared" ref="O2572:O2635" si="164">IF(F2572="",0.3,IF(F2572&gt;10.9,10.9,F2572))</f>
        <v>0.3</v>
      </c>
    </row>
    <row r="2573" spans="1:15" ht="18" thickBot="1" x14ac:dyDescent="0.4">
      <c r="A2573" s="15">
        <v>2564</v>
      </c>
      <c r="D2573" s="14"/>
      <c r="E2573" s="14"/>
      <c r="F2573" s="14"/>
      <c r="G2573" s="14"/>
      <c r="H2573" s="71">
        <f>MIN(VLOOKUP(O2573,'Tableau de correspondances'!B$8:T$31,MATCH(N2573,'Tableau de correspondances'!B$7:T$7,1),TRUE),VLOOKUP(O2573,'Tableau de correspondances'!W$8:AO$31,MATCH(N2573,'Tableau de correspondances'!W$7:AO$7,-1),TRUE))</f>
        <v>46</v>
      </c>
      <c r="I2573" s="78" t="str">
        <f>IF(VLOOKUP(O2573,'Tableau de correspondances'!B$8:T$31,MATCH(N2573,'Tableau de correspondances'!B$7:T$7,1),TRUE)&gt;VLOOKUP(O2573,'Tableau de correspondances'!W$8:AO$31,MATCH(N2573,'Tableau de correspondances'!W$7:AO$7,-1),TRUE),"Table 2","Table 1")</f>
        <v>Table 1</v>
      </c>
      <c r="J2573" s="73" t="str">
        <f t="shared" si="161"/>
        <v>non</v>
      </c>
      <c r="K2573" s="28"/>
      <c r="L2573" s="29"/>
      <c r="M2573" s="34">
        <f t="shared" si="162"/>
        <v>6</v>
      </c>
      <c r="N2573" s="16">
        <f t="shared" si="163"/>
        <v>6</v>
      </c>
      <c r="O2573" s="70">
        <f t="shared" si="164"/>
        <v>0.3</v>
      </c>
    </row>
    <row r="2574" spans="1:15" ht="18" thickBot="1" x14ac:dyDescent="0.4">
      <c r="A2574" s="15">
        <v>2565</v>
      </c>
      <c r="D2574" s="14"/>
      <c r="E2574" s="14"/>
      <c r="F2574" s="14"/>
      <c r="G2574" s="14"/>
      <c r="H2574" s="71">
        <f>MIN(VLOOKUP(O2574,'Tableau de correspondances'!B$8:T$31,MATCH(N2574,'Tableau de correspondances'!B$7:T$7,1),TRUE),VLOOKUP(O2574,'Tableau de correspondances'!W$8:AO$31,MATCH(N2574,'Tableau de correspondances'!W$7:AO$7,-1),TRUE))</f>
        <v>46</v>
      </c>
      <c r="I2574" s="78" t="str">
        <f>IF(VLOOKUP(O2574,'Tableau de correspondances'!B$8:T$31,MATCH(N2574,'Tableau de correspondances'!B$7:T$7,1),TRUE)&gt;VLOOKUP(O2574,'Tableau de correspondances'!W$8:AO$31,MATCH(N2574,'Tableau de correspondances'!W$7:AO$7,-1),TRUE),"Table 2","Table 1")</f>
        <v>Table 1</v>
      </c>
      <c r="J2574" s="73" t="str">
        <f t="shared" si="161"/>
        <v>non</v>
      </c>
      <c r="K2574" s="28"/>
      <c r="L2574" s="29"/>
      <c r="M2574" s="34">
        <f t="shared" si="162"/>
        <v>6</v>
      </c>
      <c r="N2574" s="16">
        <f t="shared" si="163"/>
        <v>6</v>
      </c>
      <c r="O2574" s="70">
        <f t="shared" si="164"/>
        <v>0.3</v>
      </c>
    </row>
    <row r="2575" spans="1:15" ht="18" thickBot="1" x14ac:dyDescent="0.4">
      <c r="A2575" s="15">
        <v>2566</v>
      </c>
      <c r="D2575" s="14"/>
      <c r="E2575" s="14"/>
      <c r="F2575" s="14"/>
      <c r="G2575" s="14"/>
      <c r="H2575" s="71">
        <f>MIN(VLOOKUP(O2575,'Tableau de correspondances'!B$8:T$31,MATCH(N2575,'Tableau de correspondances'!B$7:T$7,1),TRUE),VLOOKUP(O2575,'Tableau de correspondances'!W$8:AO$31,MATCH(N2575,'Tableau de correspondances'!W$7:AO$7,-1),TRUE))</f>
        <v>46</v>
      </c>
      <c r="I2575" s="78" t="str">
        <f>IF(VLOOKUP(O2575,'Tableau de correspondances'!B$8:T$31,MATCH(N2575,'Tableau de correspondances'!B$7:T$7,1),TRUE)&gt;VLOOKUP(O2575,'Tableau de correspondances'!W$8:AO$31,MATCH(N2575,'Tableau de correspondances'!W$7:AO$7,-1),TRUE),"Table 2","Table 1")</f>
        <v>Table 1</v>
      </c>
      <c r="J2575" s="73" t="str">
        <f t="shared" si="161"/>
        <v>non</v>
      </c>
      <c r="K2575" s="28"/>
      <c r="L2575" s="29"/>
      <c r="M2575" s="34">
        <f t="shared" si="162"/>
        <v>6</v>
      </c>
      <c r="N2575" s="16">
        <f t="shared" si="163"/>
        <v>6</v>
      </c>
      <c r="O2575" s="70">
        <f t="shared" si="164"/>
        <v>0.3</v>
      </c>
    </row>
    <row r="2576" spans="1:15" ht="18" thickBot="1" x14ac:dyDescent="0.4">
      <c r="A2576" s="15">
        <v>2567</v>
      </c>
      <c r="D2576" s="14"/>
      <c r="E2576" s="14"/>
      <c r="F2576" s="14"/>
      <c r="G2576" s="14"/>
      <c r="H2576" s="71">
        <f>MIN(VLOOKUP(O2576,'Tableau de correspondances'!B$8:T$31,MATCH(N2576,'Tableau de correspondances'!B$7:T$7,1),TRUE),VLOOKUP(O2576,'Tableau de correspondances'!W$8:AO$31,MATCH(N2576,'Tableau de correspondances'!W$7:AO$7,-1),TRUE))</f>
        <v>46</v>
      </c>
      <c r="I2576" s="78" t="str">
        <f>IF(VLOOKUP(O2576,'Tableau de correspondances'!B$8:T$31,MATCH(N2576,'Tableau de correspondances'!B$7:T$7,1),TRUE)&gt;VLOOKUP(O2576,'Tableau de correspondances'!W$8:AO$31,MATCH(N2576,'Tableau de correspondances'!W$7:AO$7,-1),TRUE),"Table 2","Table 1")</f>
        <v>Table 1</v>
      </c>
      <c r="J2576" s="73" t="str">
        <f t="shared" si="161"/>
        <v>non</v>
      </c>
      <c r="K2576" s="28"/>
      <c r="L2576" s="29"/>
      <c r="M2576" s="34">
        <f t="shared" si="162"/>
        <v>6</v>
      </c>
      <c r="N2576" s="16">
        <f t="shared" si="163"/>
        <v>6</v>
      </c>
      <c r="O2576" s="70">
        <f t="shared" si="164"/>
        <v>0.3</v>
      </c>
    </row>
    <row r="2577" spans="1:15" ht="18" thickBot="1" x14ac:dyDescent="0.4">
      <c r="A2577" s="15">
        <v>2568</v>
      </c>
      <c r="D2577" s="14"/>
      <c r="E2577" s="14"/>
      <c r="F2577" s="14"/>
      <c r="G2577" s="14"/>
      <c r="H2577" s="71">
        <f>MIN(VLOOKUP(O2577,'Tableau de correspondances'!B$8:T$31,MATCH(N2577,'Tableau de correspondances'!B$7:T$7,1),TRUE),VLOOKUP(O2577,'Tableau de correspondances'!W$8:AO$31,MATCH(N2577,'Tableau de correspondances'!W$7:AO$7,-1),TRUE))</f>
        <v>46</v>
      </c>
      <c r="I2577" s="78" t="str">
        <f>IF(VLOOKUP(O2577,'Tableau de correspondances'!B$8:T$31,MATCH(N2577,'Tableau de correspondances'!B$7:T$7,1),TRUE)&gt;VLOOKUP(O2577,'Tableau de correspondances'!W$8:AO$31,MATCH(N2577,'Tableau de correspondances'!W$7:AO$7,-1),TRUE),"Table 2","Table 1")</f>
        <v>Table 1</v>
      </c>
      <c r="J2577" s="73" t="str">
        <f t="shared" si="161"/>
        <v>non</v>
      </c>
      <c r="K2577" s="28"/>
      <c r="L2577" s="29"/>
      <c r="M2577" s="34">
        <f t="shared" si="162"/>
        <v>6</v>
      </c>
      <c r="N2577" s="16">
        <f t="shared" si="163"/>
        <v>6</v>
      </c>
      <c r="O2577" s="70">
        <f t="shared" si="164"/>
        <v>0.3</v>
      </c>
    </row>
    <row r="2578" spans="1:15" ht="18" thickBot="1" x14ac:dyDescent="0.4">
      <c r="A2578" s="15">
        <v>2569</v>
      </c>
      <c r="D2578" s="14"/>
      <c r="E2578" s="14"/>
      <c r="F2578" s="14"/>
      <c r="G2578" s="14"/>
      <c r="H2578" s="71">
        <f>MIN(VLOOKUP(O2578,'Tableau de correspondances'!B$8:T$31,MATCH(N2578,'Tableau de correspondances'!B$7:T$7,1),TRUE),VLOOKUP(O2578,'Tableau de correspondances'!W$8:AO$31,MATCH(N2578,'Tableau de correspondances'!W$7:AO$7,-1),TRUE))</f>
        <v>46</v>
      </c>
      <c r="I2578" s="78" t="str">
        <f>IF(VLOOKUP(O2578,'Tableau de correspondances'!B$8:T$31,MATCH(N2578,'Tableau de correspondances'!B$7:T$7,1),TRUE)&gt;VLOOKUP(O2578,'Tableau de correspondances'!W$8:AO$31,MATCH(N2578,'Tableau de correspondances'!W$7:AO$7,-1),TRUE),"Table 2","Table 1")</f>
        <v>Table 1</v>
      </c>
      <c r="J2578" s="73" t="str">
        <f t="shared" si="161"/>
        <v>non</v>
      </c>
      <c r="K2578" s="28"/>
      <c r="L2578" s="29"/>
      <c r="M2578" s="34">
        <f t="shared" si="162"/>
        <v>6</v>
      </c>
      <c r="N2578" s="16">
        <f t="shared" si="163"/>
        <v>6</v>
      </c>
      <c r="O2578" s="70">
        <f t="shared" si="164"/>
        <v>0.3</v>
      </c>
    </row>
    <row r="2579" spans="1:15" ht="18" thickBot="1" x14ac:dyDescent="0.4">
      <c r="A2579" s="15">
        <v>2570</v>
      </c>
      <c r="D2579" s="14"/>
      <c r="E2579" s="14"/>
      <c r="F2579" s="14"/>
      <c r="G2579" s="14"/>
      <c r="H2579" s="71">
        <f>MIN(VLOOKUP(O2579,'Tableau de correspondances'!B$8:T$31,MATCH(N2579,'Tableau de correspondances'!B$7:T$7,1),TRUE),VLOOKUP(O2579,'Tableau de correspondances'!W$8:AO$31,MATCH(N2579,'Tableau de correspondances'!W$7:AO$7,-1),TRUE))</f>
        <v>46</v>
      </c>
      <c r="I2579" s="78" t="str">
        <f>IF(VLOOKUP(O2579,'Tableau de correspondances'!B$8:T$31,MATCH(N2579,'Tableau de correspondances'!B$7:T$7,1),TRUE)&gt;VLOOKUP(O2579,'Tableau de correspondances'!W$8:AO$31,MATCH(N2579,'Tableau de correspondances'!W$7:AO$7,-1),TRUE),"Table 2","Table 1")</f>
        <v>Table 1</v>
      </c>
      <c r="J2579" s="73" t="str">
        <f t="shared" si="161"/>
        <v>non</v>
      </c>
      <c r="K2579" s="28"/>
      <c r="L2579" s="29"/>
      <c r="M2579" s="34">
        <f t="shared" si="162"/>
        <v>6</v>
      </c>
      <c r="N2579" s="16">
        <f t="shared" si="163"/>
        <v>6</v>
      </c>
      <c r="O2579" s="70">
        <f t="shared" si="164"/>
        <v>0.3</v>
      </c>
    </row>
    <row r="2580" spans="1:15" ht="18" thickBot="1" x14ac:dyDescent="0.4">
      <c r="A2580" s="15">
        <v>2571</v>
      </c>
      <c r="D2580" s="14"/>
      <c r="E2580" s="14"/>
      <c r="F2580" s="14"/>
      <c r="G2580" s="14"/>
      <c r="H2580" s="71">
        <f>MIN(VLOOKUP(O2580,'Tableau de correspondances'!B$8:T$31,MATCH(N2580,'Tableau de correspondances'!B$7:T$7,1),TRUE),VLOOKUP(O2580,'Tableau de correspondances'!W$8:AO$31,MATCH(N2580,'Tableau de correspondances'!W$7:AO$7,-1),TRUE))</f>
        <v>46</v>
      </c>
      <c r="I2580" s="78" t="str">
        <f>IF(VLOOKUP(O2580,'Tableau de correspondances'!B$8:T$31,MATCH(N2580,'Tableau de correspondances'!B$7:T$7,1),TRUE)&gt;VLOOKUP(O2580,'Tableau de correspondances'!W$8:AO$31,MATCH(N2580,'Tableau de correspondances'!W$7:AO$7,-1),TRUE),"Table 2","Table 1")</f>
        <v>Table 1</v>
      </c>
      <c r="J2580" s="73" t="str">
        <f t="shared" si="161"/>
        <v>non</v>
      </c>
      <c r="K2580" s="28"/>
      <c r="L2580" s="29"/>
      <c r="M2580" s="34">
        <f t="shared" si="162"/>
        <v>6</v>
      </c>
      <c r="N2580" s="16">
        <f t="shared" si="163"/>
        <v>6</v>
      </c>
      <c r="O2580" s="70">
        <f t="shared" si="164"/>
        <v>0.3</v>
      </c>
    </row>
    <row r="2581" spans="1:15" ht="18" thickBot="1" x14ac:dyDescent="0.4">
      <c r="A2581" s="15">
        <v>2572</v>
      </c>
      <c r="D2581" s="14"/>
      <c r="E2581" s="14"/>
      <c r="F2581" s="14"/>
      <c r="G2581" s="14"/>
      <c r="H2581" s="71">
        <f>MIN(VLOOKUP(O2581,'Tableau de correspondances'!B$8:T$31,MATCH(N2581,'Tableau de correspondances'!B$7:T$7,1),TRUE),VLOOKUP(O2581,'Tableau de correspondances'!W$8:AO$31,MATCH(N2581,'Tableau de correspondances'!W$7:AO$7,-1),TRUE))</f>
        <v>46</v>
      </c>
      <c r="I2581" s="78" t="str">
        <f>IF(VLOOKUP(O2581,'Tableau de correspondances'!B$8:T$31,MATCH(N2581,'Tableau de correspondances'!B$7:T$7,1),TRUE)&gt;VLOOKUP(O2581,'Tableau de correspondances'!W$8:AO$31,MATCH(N2581,'Tableau de correspondances'!W$7:AO$7,-1),TRUE),"Table 2","Table 1")</f>
        <v>Table 1</v>
      </c>
      <c r="J2581" s="73" t="str">
        <f t="shared" si="161"/>
        <v>non</v>
      </c>
      <c r="K2581" s="28"/>
      <c r="L2581" s="29"/>
      <c r="M2581" s="34">
        <f t="shared" si="162"/>
        <v>6</v>
      </c>
      <c r="N2581" s="16">
        <f t="shared" si="163"/>
        <v>6</v>
      </c>
      <c r="O2581" s="70">
        <f t="shared" si="164"/>
        <v>0.3</v>
      </c>
    </row>
    <row r="2582" spans="1:15" ht="18" thickBot="1" x14ac:dyDescent="0.4">
      <c r="A2582" s="15">
        <v>2573</v>
      </c>
      <c r="D2582" s="14"/>
      <c r="E2582" s="14"/>
      <c r="F2582" s="14"/>
      <c r="G2582" s="14"/>
      <c r="H2582" s="71">
        <f>MIN(VLOOKUP(O2582,'Tableau de correspondances'!B$8:T$31,MATCH(N2582,'Tableau de correspondances'!B$7:T$7,1),TRUE),VLOOKUP(O2582,'Tableau de correspondances'!W$8:AO$31,MATCH(N2582,'Tableau de correspondances'!W$7:AO$7,-1),TRUE))</f>
        <v>46</v>
      </c>
      <c r="I2582" s="78" t="str">
        <f>IF(VLOOKUP(O2582,'Tableau de correspondances'!B$8:T$31,MATCH(N2582,'Tableau de correspondances'!B$7:T$7,1),TRUE)&gt;VLOOKUP(O2582,'Tableau de correspondances'!W$8:AO$31,MATCH(N2582,'Tableau de correspondances'!W$7:AO$7,-1),TRUE),"Table 2","Table 1")</f>
        <v>Table 1</v>
      </c>
      <c r="J2582" s="73" t="str">
        <f t="shared" si="161"/>
        <v>non</v>
      </c>
      <c r="K2582" s="28"/>
      <c r="L2582" s="29"/>
      <c r="M2582" s="34">
        <f t="shared" si="162"/>
        <v>6</v>
      </c>
      <c r="N2582" s="16">
        <f t="shared" si="163"/>
        <v>6</v>
      </c>
      <c r="O2582" s="70">
        <f t="shared" si="164"/>
        <v>0.3</v>
      </c>
    </row>
    <row r="2583" spans="1:15" ht="18" thickBot="1" x14ac:dyDescent="0.4">
      <c r="A2583" s="15">
        <v>2574</v>
      </c>
      <c r="D2583" s="14"/>
      <c r="E2583" s="14"/>
      <c r="F2583" s="14"/>
      <c r="G2583" s="14"/>
      <c r="H2583" s="71">
        <f>MIN(VLOOKUP(O2583,'Tableau de correspondances'!B$8:T$31,MATCH(N2583,'Tableau de correspondances'!B$7:T$7,1),TRUE),VLOOKUP(O2583,'Tableau de correspondances'!W$8:AO$31,MATCH(N2583,'Tableau de correspondances'!W$7:AO$7,-1),TRUE))</f>
        <v>46</v>
      </c>
      <c r="I2583" s="78" t="str">
        <f>IF(VLOOKUP(O2583,'Tableau de correspondances'!B$8:T$31,MATCH(N2583,'Tableau de correspondances'!B$7:T$7,1),TRUE)&gt;VLOOKUP(O2583,'Tableau de correspondances'!W$8:AO$31,MATCH(N2583,'Tableau de correspondances'!W$7:AO$7,-1),TRUE),"Table 2","Table 1")</f>
        <v>Table 1</v>
      </c>
      <c r="J2583" s="73" t="str">
        <f t="shared" si="161"/>
        <v>non</v>
      </c>
      <c r="K2583" s="28"/>
      <c r="L2583" s="29"/>
      <c r="M2583" s="34">
        <f t="shared" si="162"/>
        <v>6</v>
      </c>
      <c r="N2583" s="16">
        <f t="shared" si="163"/>
        <v>6</v>
      </c>
      <c r="O2583" s="70">
        <f t="shared" si="164"/>
        <v>0.3</v>
      </c>
    </row>
    <row r="2584" spans="1:15" ht="18" thickBot="1" x14ac:dyDescent="0.4">
      <c r="A2584" s="15">
        <v>2575</v>
      </c>
      <c r="D2584" s="14"/>
      <c r="E2584" s="14"/>
      <c r="F2584" s="14"/>
      <c r="G2584" s="14"/>
      <c r="H2584" s="71">
        <f>MIN(VLOOKUP(O2584,'Tableau de correspondances'!B$8:T$31,MATCH(N2584,'Tableau de correspondances'!B$7:T$7,1),TRUE),VLOOKUP(O2584,'Tableau de correspondances'!W$8:AO$31,MATCH(N2584,'Tableau de correspondances'!W$7:AO$7,-1),TRUE))</f>
        <v>46</v>
      </c>
      <c r="I2584" s="78" t="str">
        <f>IF(VLOOKUP(O2584,'Tableau de correspondances'!B$8:T$31,MATCH(N2584,'Tableau de correspondances'!B$7:T$7,1),TRUE)&gt;VLOOKUP(O2584,'Tableau de correspondances'!W$8:AO$31,MATCH(N2584,'Tableau de correspondances'!W$7:AO$7,-1),TRUE),"Table 2","Table 1")</f>
        <v>Table 1</v>
      </c>
      <c r="J2584" s="73" t="str">
        <f t="shared" si="161"/>
        <v>non</v>
      </c>
      <c r="K2584" s="28"/>
      <c r="L2584" s="29"/>
      <c r="M2584" s="34">
        <f t="shared" si="162"/>
        <v>6</v>
      </c>
      <c r="N2584" s="16">
        <f t="shared" si="163"/>
        <v>6</v>
      </c>
      <c r="O2584" s="70">
        <f t="shared" si="164"/>
        <v>0.3</v>
      </c>
    </row>
    <row r="2585" spans="1:15" ht="18" thickBot="1" x14ac:dyDescent="0.4">
      <c r="A2585" s="15">
        <v>2576</v>
      </c>
      <c r="D2585" s="14"/>
      <c r="E2585" s="14"/>
      <c r="F2585" s="14"/>
      <c r="G2585" s="14"/>
      <c r="H2585" s="71">
        <f>MIN(VLOOKUP(O2585,'Tableau de correspondances'!B$8:T$31,MATCH(N2585,'Tableau de correspondances'!B$7:T$7,1),TRUE),VLOOKUP(O2585,'Tableau de correspondances'!W$8:AO$31,MATCH(N2585,'Tableau de correspondances'!W$7:AO$7,-1),TRUE))</f>
        <v>46</v>
      </c>
      <c r="I2585" s="78" t="str">
        <f>IF(VLOOKUP(O2585,'Tableau de correspondances'!B$8:T$31,MATCH(N2585,'Tableau de correspondances'!B$7:T$7,1),TRUE)&gt;VLOOKUP(O2585,'Tableau de correspondances'!W$8:AO$31,MATCH(N2585,'Tableau de correspondances'!W$7:AO$7,-1),TRUE),"Table 2","Table 1")</f>
        <v>Table 1</v>
      </c>
      <c r="J2585" s="73" t="str">
        <f t="shared" si="161"/>
        <v>non</v>
      </c>
      <c r="K2585" s="28"/>
      <c r="L2585" s="29"/>
      <c r="M2585" s="34">
        <f t="shared" si="162"/>
        <v>6</v>
      </c>
      <c r="N2585" s="16">
        <f t="shared" si="163"/>
        <v>6</v>
      </c>
      <c r="O2585" s="70">
        <f t="shared" si="164"/>
        <v>0.3</v>
      </c>
    </row>
    <row r="2586" spans="1:15" ht="18" thickBot="1" x14ac:dyDescent="0.4">
      <c r="A2586" s="15">
        <v>2577</v>
      </c>
      <c r="D2586" s="14"/>
      <c r="E2586" s="14"/>
      <c r="F2586" s="14"/>
      <c r="G2586" s="14"/>
      <c r="H2586" s="71">
        <f>MIN(VLOOKUP(O2586,'Tableau de correspondances'!B$8:T$31,MATCH(N2586,'Tableau de correspondances'!B$7:T$7,1),TRUE),VLOOKUP(O2586,'Tableau de correspondances'!W$8:AO$31,MATCH(N2586,'Tableau de correspondances'!W$7:AO$7,-1),TRUE))</f>
        <v>46</v>
      </c>
      <c r="I2586" s="78" t="str">
        <f>IF(VLOOKUP(O2586,'Tableau de correspondances'!B$8:T$31,MATCH(N2586,'Tableau de correspondances'!B$7:T$7,1),TRUE)&gt;VLOOKUP(O2586,'Tableau de correspondances'!W$8:AO$31,MATCH(N2586,'Tableau de correspondances'!W$7:AO$7,-1),TRUE),"Table 2","Table 1")</f>
        <v>Table 1</v>
      </c>
      <c r="J2586" s="73" t="str">
        <f t="shared" si="161"/>
        <v>non</v>
      </c>
      <c r="K2586" s="28"/>
      <c r="L2586" s="29"/>
      <c r="M2586" s="34">
        <f t="shared" si="162"/>
        <v>6</v>
      </c>
      <c r="N2586" s="16">
        <f t="shared" si="163"/>
        <v>6</v>
      </c>
      <c r="O2586" s="70">
        <f t="shared" si="164"/>
        <v>0.3</v>
      </c>
    </row>
    <row r="2587" spans="1:15" ht="18" thickBot="1" x14ac:dyDescent="0.4">
      <c r="A2587" s="15">
        <v>2578</v>
      </c>
      <c r="D2587" s="14"/>
      <c r="E2587" s="14"/>
      <c r="F2587" s="14"/>
      <c r="G2587" s="14"/>
      <c r="H2587" s="71">
        <f>MIN(VLOOKUP(O2587,'Tableau de correspondances'!B$8:T$31,MATCH(N2587,'Tableau de correspondances'!B$7:T$7,1),TRUE),VLOOKUP(O2587,'Tableau de correspondances'!W$8:AO$31,MATCH(N2587,'Tableau de correspondances'!W$7:AO$7,-1),TRUE))</f>
        <v>46</v>
      </c>
      <c r="I2587" s="78" t="str">
        <f>IF(VLOOKUP(O2587,'Tableau de correspondances'!B$8:T$31,MATCH(N2587,'Tableau de correspondances'!B$7:T$7,1),TRUE)&gt;VLOOKUP(O2587,'Tableau de correspondances'!W$8:AO$31,MATCH(N2587,'Tableau de correspondances'!W$7:AO$7,-1),TRUE),"Table 2","Table 1")</f>
        <v>Table 1</v>
      </c>
      <c r="J2587" s="73" t="str">
        <f t="shared" si="161"/>
        <v>non</v>
      </c>
      <c r="K2587" s="28"/>
      <c r="L2587" s="29"/>
      <c r="M2587" s="34">
        <f t="shared" si="162"/>
        <v>6</v>
      </c>
      <c r="N2587" s="16">
        <f t="shared" si="163"/>
        <v>6</v>
      </c>
      <c r="O2587" s="70">
        <f t="shared" si="164"/>
        <v>0.3</v>
      </c>
    </row>
    <row r="2588" spans="1:15" ht="18" thickBot="1" x14ac:dyDescent="0.4">
      <c r="A2588" s="15">
        <v>2579</v>
      </c>
      <c r="D2588" s="14"/>
      <c r="E2588" s="14"/>
      <c r="F2588" s="14"/>
      <c r="G2588" s="14"/>
      <c r="H2588" s="71">
        <f>MIN(VLOOKUP(O2588,'Tableau de correspondances'!B$8:T$31,MATCH(N2588,'Tableau de correspondances'!B$7:T$7,1),TRUE),VLOOKUP(O2588,'Tableau de correspondances'!W$8:AO$31,MATCH(N2588,'Tableau de correspondances'!W$7:AO$7,-1),TRUE))</f>
        <v>46</v>
      </c>
      <c r="I2588" s="78" t="str">
        <f>IF(VLOOKUP(O2588,'Tableau de correspondances'!B$8:T$31,MATCH(N2588,'Tableau de correspondances'!B$7:T$7,1),TRUE)&gt;VLOOKUP(O2588,'Tableau de correspondances'!W$8:AO$31,MATCH(N2588,'Tableau de correspondances'!W$7:AO$7,-1),TRUE),"Table 2","Table 1")</f>
        <v>Table 1</v>
      </c>
      <c r="J2588" s="73" t="str">
        <f t="shared" si="161"/>
        <v>non</v>
      </c>
      <c r="K2588" s="28"/>
      <c r="L2588" s="29"/>
      <c r="M2588" s="34">
        <f t="shared" si="162"/>
        <v>6</v>
      </c>
      <c r="N2588" s="16">
        <f t="shared" si="163"/>
        <v>6</v>
      </c>
      <c r="O2588" s="70">
        <f t="shared" si="164"/>
        <v>0.3</v>
      </c>
    </row>
    <row r="2589" spans="1:15" ht="18" thickBot="1" x14ac:dyDescent="0.4">
      <c r="A2589" s="15">
        <v>2580</v>
      </c>
      <c r="D2589" s="14"/>
      <c r="E2589" s="14"/>
      <c r="F2589" s="14"/>
      <c r="G2589" s="14"/>
      <c r="H2589" s="71">
        <f>MIN(VLOOKUP(O2589,'Tableau de correspondances'!B$8:T$31,MATCH(N2589,'Tableau de correspondances'!B$7:T$7,1),TRUE),VLOOKUP(O2589,'Tableau de correspondances'!W$8:AO$31,MATCH(N2589,'Tableau de correspondances'!W$7:AO$7,-1),TRUE))</f>
        <v>46</v>
      </c>
      <c r="I2589" s="78" t="str">
        <f>IF(VLOOKUP(O2589,'Tableau de correspondances'!B$8:T$31,MATCH(N2589,'Tableau de correspondances'!B$7:T$7,1),TRUE)&gt;VLOOKUP(O2589,'Tableau de correspondances'!W$8:AO$31,MATCH(N2589,'Tableau de correspondances'!W$7:AO$7,-1),TRUE),"Table 2","Table 1")</f>
        <v>Table 1</v>
      </c>
      <c r="J2589" s="73" t="str">
        <f t="shared" si="161"/>
        <v>non</v>
      </c>
      <c r="K2589" s="28"/>
      <c r="L2589" s="29"/>
      <c r="M2589" s="34">
        <f t="shared" si="162"/>
        <v>6</v>
      </c>
      <c r="N2589" s="16">
        <f t="shared" si="163"/>
        <v>6</v>
      </c>
      <c r="O2589" s="70">
        <f t="shared" si="164"/>
        <v>0.3</v>
      </c>
    </row>
    <row r="2590" spans="1:15" ht="18" thickBot="1" x14ac:dyDescent="0.4">
      <c r="A2590" s="15">
        <v>2581</v>
      </c>
      <c r="D2590" s="14"/>
      <c r="E2590" s="14"/>
      <c r="F2590" s="14"/>
      <c r="G2590" s="14"/>
      <c r="H2590" s="71">
        <f>MIN(VLOOKUP(O2590,'Tableau de correspondances'!B$8:T$31,MATCH(N2590,'Tableau de correspondances'!B$7:T$7,1),TRUE),VLOOKUP(O2590,'Tableau de correspondances'!W$8:AO$31,MATCH(N2590,'Tableau de correspondances'!W$7:AO$7,-1),TRUE))</f>
        <v>46</v>
      </c>
      <c r="I2590" s="78" t="str">
        <f>IF(VLOOKUP(O2590,'Tableau de correspondances'!B$8:T$31,MATCH(N2590,'Tableau de correspondances'!B$7:T$7,1),TRUE)&gt;VLOOKUP(O2590,'Tableau de correspondances'!W$8:AO$31,MATCH(N2590,'Tableau de correspondances'!W$7:AO$7,-1),TRUE),"Table 2","Table 1")</f>
        <v>Table 1</v>
      </c>
      <c r="J2590" s="73" t="str">
        <f t="shared" si="161"/>
        <v>non</v>
      </c>
      <c r="K2590" s="28"/>
      <c r="L2590" s="29"/>
      <c r="M2590" s="34">
        <f t="shared" si="162"/>
        <v>6</v>
      </c>
      <c r="N2590" s="16">
        <f t="shared" si="163"/>
        <v>6</v>
      </c>
      <c r="O2590" s="70">
        <f t="shared" si="164"/>
        <v>0.3</v>
      </c>
    </row>
    <row r="2591" spans="1:15" ht="18" thickBot="1" x14ac:dyDescent="0.4">
      <c r="A2591" s="15">
        <v>2582</v>
      </c>
      <c r="D2591" s="14"/>
      <c r="E2591" s="14"/>
      <c r="F2591" s="14"/>
      <c r="G2591" s="14"/>
      <c r="H2591" s="71">
        <f>MIN(VLOOKUP(O2591,'Tableau de correspondances'!B$8:T$31,MATCH(N2591,'Tableau de correspondances'!B$7:T$7,1),TRUE),VLOOKUP(O2591,'Tableau de correspondances'!W$8:AO$31,MATCH(N2591,'Tableau de correspondances'!W$7:AO$7,-1),TRUE))</f>
        <v>46</v>
      </c>
      <c r="I2591" s="78" t="str">
        <f>IF(VLOOKUP(O2591,'Tableau de correspondances'!B$8:T$31,MATCH(N2591,'Tableau de correspondances'!B$7:T$7,1),TRUE)&gt;VLOOKUP(O2591,'Tableau de correspondances'!W$8:AO$31,MATCH(N2591,'Tableau de correspondances'!W$7:AO$7,-1),TRUE),"Table 2","Table 1")</f>
        <v>Table 1</v>
      </c>
      <c r="J2591" s="73" t="str">
        <f t="shared" si="161"/>
        <v>non</v>
      </c>
      <c r="K2591" s="28"/>
      <c r="L2591" s="29"/>
      <c r="M2591" s="34">
        <f t="shared" si="162"/>
        <v>6</v>
      </c>
      <c r="N2591" s="16">
        <f t="shared" si="163"/>
        <v>6</v>
      </c>
      <c r="O2591" s="70">
        <f t="shared" si="164"/>
        <v>0.3</v>
      </c>
    </row>
    <row r="2592" spans="1:15" ht="18" thickBot="1" x14ac:dyDescent="0.4">
      <c r="A2592" s="15">
        <v>2583</v>
      </c>
      <c r="D2592" s="14"/>
      <c r="E2592" s="14"/>
      <c r="F2592" s="14"/>
      <c r="G2592" s="14"/>
      <c r="H2592" s="71">
        <f>MIN(VLOOKUP(O2592,'Tableau de correspondances'!B$8:T$31,MATCH(N2592,'Tableau de correspondances'!B$7:T$7,1),TRUE),VLOOKUP(O2592,'Tableau de correspondances'!W$8:AO$31,MATCH(N2592,'Tableau de correspondances'!W$7:AO$7,-1),TRUE))</f>
        <v>46</v>
      </c>
      <c r="I2592" s="78" t="str">
        <f>IF(VLOOKUP(O2592,'Tableau de correspondances'!B$8:T$31,MATCH(N2592,'Tableau de correspondances'!B$7:T$7,1),TRUE)&gt;VLOOKUP(O2592,'Tableau de correspondances'!W$8:AO$31,MATCH(N2592,'Tableau de correspondances'!W$7:AO$7,-1),TRUE),"Table 2","Table 1")</f>
        <v>Table 1</v>
      </c>
      <c r="J2592" s="73" t="str">
        <f t="shared" si="161"/>
        <v>non</v>
      </c>
      <c r="K2592" s="28"/>
      <c r="L2592" s="29"/>
      <c r="M2592" s="34">
        <f t="shared" si="162"/>
        <v>6</v>
      </c>
      <c r="N2592" s="16">
        <f t="shared" si="163"/>
        <v>6</v>
      </c>
      <c r="O2592" s="70">
        <f t="shared" si="164"/>
        <v>0.3</v>
      </c>
    </row>
    <row r="2593" spans="1:15" ht="18" thickBot="1" x14ac:dyDescent="0.4">
      <c r="A2593" s="15">
        <v>2584</v>
      </c>
      <c r="D2593" s="14"/>
      <c r="E2593" s="14"/>
      <c r="F2593" s="14"/>
      <c r="G2593" s="14"/>
      <c r="H2593" s="71">
        <f>MIN(VLOOKUP(O2593,'Tableau de correspondances'!B$8:T$31,MATCH(N2593,'Tableau de correspondances'!B$7:T$7,1),TRUE),VLOOKUP(O2593,'Tableau de correspondances'!W$8:AO$31,MATCH(N2593,'Tableau de correspondances'!W$7:AO$7,-1),TRUE))</f>
        <v>46</v>
      </c>
      <c r="I2593" s="78" t="str">
        <f>IF(VLOOKUP(O2593,'Tableau de correspondances'!B$8:T$31,MATCH(N2593,'Tableau de correspondances'!B$7:T$7,1),TRUE)&gt;VLOOKUP(O2593,'Tableau de correspondances'!W$8:AO$31,MATCH(N2593,'Tableau de correspondances'!W$7:AO$7,-1),TRUE),"Table 2","Table 1")</f>
        <v>Table 1</v>
      </c>
      <c r="J2593" s="73" t="str">
        <f t="shared" si="161"/>
        <v>non</v>
      </c>
      <c r="K2593" s="28"/>
      <c r="L2593" s="29"/>
      <c r="M2593" s="34">
        <f t="shared" si="162"/>
        <v>6</v>
      </c>
      <c r="N2593" s="16">
        <f t="shared" si="163"/>
        <v>6</v>
      </c>
      <c r="O2593" s="70">
        <f t="shared" si="164"/>
        <v>0.3</v>
      </c>
    </row>
    <row r="2594" spans="1:15" ht="18" thickBot="1" x14ac:dyDescent="0.4">
      <c r="A2594" s="15">
        <v>2585</v>
      </c>
      <c r="D2594" s="14"/>
      <c r="E2594" s="14"/>
      <c r="F2594" s="14"/>
      <c r="G2594" s="14"/>
      <c r="H2594" s="71">
        <f>MIN(VLOOKUP(O2594,'Tableau de correspondances'!B$8:T$31,MATCH(N2594,'Tableau de correspondances'!B$7:T$7,1),TRUE),VLOOKUP(O2594,'Tableau de correspondances'!W$8:AO$31,MATCH(N2594,'Tableau de correspondances'!W$7:AO$7,-1),TRUE))</f>
        <v>46</v>
      </c>
      <c r="I2594" s="78" t="str">
        <f>IF(VLOOKUP(O2594,'Tableau de correspondances'!B$8:T$31,MATCH(N2594,'Tableau de correspondances'!B$7:T$7,1),TRUE)&gt;VLOOKUP(O2594,'Tableau de correspondances'!W$8:AO$31,MATCH(N2594,'Tableau de correspondances'!W$7:AO$7,-1),TRUE),"Table 2","Table 1")</f>
        <v>Table 1</v>
      </c>
      <c r="J2594" s="73" t="str">
        <f t="shared" si="161"/>
        <v>non</v>
      </c>
      <c r="K2594" s="28"/>
      <c r="L2594" s="29"/>
      <c r="M2594" s="34">
        <f t="shared" si="162"/>
        <v>6</v>
      </c>
      <c r="N2594" s="16">
        <f t="shared" si="163"/>
        <v>6</v>
      </c>
      <c r="O2594" s="70">
        <f t="shared" si="164"/>
        <v>0.3</v>
      </c>
    </row>
    <row r="2595" spans="1:15" ht="18" thickBot="1" x14ac:dyDescent="0.4">
      <c r="A2595" s="15">
        <v>2586</v>
      </c>
      <c r="D2595" s="14"/>
      <c r="E2595" s="14"/>
      <c r="F2595" s="14"/>
      <c r="G2595" s="14"/>
      <c r="H2595" s="71">
        <f>MIN(VLOOKUP(O2595,'Tableau de correspondances'!B$8:T$31,MATCH(N2595,'Tableau de correspondances'!B$7:T$7,1),TRUE),VLOOKUP(O2595,'Tableau de correspondances'!W$8:AO$31,MATCH(N2595,'Tableau de correspondances'!W$7:AO$7,-1),TRUE))</f>
        <v>46</v>
      </c>
      <c r="I2595" s="78" t="str">
        <f>IF(VLOOKUP(O2595,'Tableau de correspondances'!B$8:T$31,MATCH(N2595,'Tableau de correspondances'!B$7:T$7,1),TRUE)&gt;VLOOKUP(O2595,'Tableau de correspondances'!W$8:AO$31,MATCH(N2595,'Tableau de correspondances'!W$7:AO$7,-1),TRUE),"Table 2","Table 1")</f>
        <v>Table 1</v>
      </c>
      <c r="J2595" s="73" t="str">
        <f t="shared" si="161"/>
        <v>non</v>
      </c>
      <c r="K2595" s="28"/>
      <c r="L2595" s="29"/>
      <c r="M2595" s="34">
        <f t="shared" si="162"/>
        <v>6</v>
      </c>
      <c r="N2595" s="16">
        <f t="shared" si="163"/>
        <v>6</v>
      </c>
      <c r="O2595" s="70">
        <f t="shared" si="164"/>
        <v>0.3</v>
      </c>
    </row>
    <row r="2596" spans="1:15" ht="18" thickBot="1" x14ac:dyDescent="0.4">
      <c r="A2596" s="15">
        <v>2587</v>
      </c>
      <c r="D2596" s="14"/>
      <c r="E2596" s="14"/>
      <c r="F2596" s="14"/>
      <c r="G2596" s="14"/>
      <c r="H2596" s="71">
        <f>MIN(VLOOKUP(O2596,'Tableau de correspondances'!B$8:T$31,MATCH(N2596,'Tableau de correspondances'!B$7:T$7,1),TRUE),VLOOKUP(O2596,'Tableau de correspondances'!W$8:AO$31,MATCH(N2596,'Tableau de correspondances'!W$7:AO$7,-1),TRUE))</f>
        <v>46</v>
      </c>
      <c r="I2596" s="78" t="str">
        <f>IF(VLOOKUP(O2596,'Tableau de correspondances'!B$8:T$31,MATCH(N2596,'Tableau de correspondances'!B$7:T$7,1),TRUE)&gt;VLOOKUP(O2596,'Tableau de correspondances'!W$8:AO$31,MATCH(N2596,'Tableau de correspondances'!W$7:AO$7,-1),TRUE),"Table 2","Table 1")</f>
        <v>Table 1</v>
      </c>
      <c r="J2596" s="73" t="str">
        <f t="shared" si="161"/>
        <v>non</v>
      </c>
      <c r="K2596" s="28"/>
      <c r="L2596" s="29"/>
      <c r="M2596" s="34">
        <f t="shared" si="162"/>
        <v>6</v>
      </c>
      <c r="N2596" s="16">
        <f t="shared" si="163"/>
        <v>6</v>
      </c>
      <c r="O2596" s="70">
        <f t="shared" si="164"/>
        <v>0.3</v>
      </c>
    </row>
    <row r="2597" spans="1:15" ht="18" thickBot="1" x14ac:dyDescent="0.4">
      <c r="A2597" s="15">
        <v>2588</v>
      </c>
      <c r="D2597" s="14"/>
      <c r="E2597" s="14"/>
      <c r="F2597" s="14"/>
      <c r="G2597" s="14"/>
      <c r="H2597" s="71">
        <f>MIN(VLOOKUP(O2597,'Tableau de correspondances'!B$8:T$31,MATCH(N2597,'Tableau de correspondances'!B$7:T$7,1),TRUE),VLOOKUP(O2597,'Tableau de correspondances'!W$8:AO$31,MATCH(N2597,'Tableau de correspondances'!W$7:AO$7,-1),TRUE))</f>
        <v>46</v>
      </c>
      <c r="I2597" s="78" t="str">
        <f>IF(VLOOKUP(O2597,'Tableau de correspondances'!B$8:T$31,MATCH(N2597,'Tableau de correspondances'!B$7:T$7,1),TRUE)&gt;VLOOKUP(O2597,'Tableau de correspondances'!W$8:AO$31,MATCH(N2597,'Tableau de correspondances'!W$7:AO$7,-1),TRUE),"Table 2","Table 1")</f>
        <v>Table 1</v>
      </c>
      <c r="J2597" s="73" t="str">
        <f t="shared" si="161"/>
        <v>non</v>
      </c>
      <c r="K2597" s="28"/>
      <c r="L2597" s="29"/>
      <c r="M2597" s="34">
        <f t="shared" si="162"/>
        <v>6</v>
      </c>
      <c r="N2597" s="16">
        <f t="shared" si="163"/>
        <v>6</v>
      </c>
      <c r="O2597" s="70">
        <f t="shared" si="164"/>
        <v>0.3</v>
      </c>
    </row>
    <row r="2598" spans="1:15" ht="18" thickBot="1" x14ac:dyDescent="0.4">
      <c r="A2598" s="15">
        <v>2589</v>
      </c>
      <c r="D2598" s="14"/>
      <c r="E2598" s="14"/>
      <c r="F2598" s="14"/>
      <c r="G2598" s="14"/>
      <c r="H2598" s="71">
        <f>MIN(VLOOKUP(O2598,'Tableau de correspondances'!B$8:T$31,MATCH(N2598,'Tableau de correspondances'!B$7:T$7,1),TRUE),VLOOKUP(O2598,'Tableau de correspondances'!W$8:AO$31,MATCH(N2598,'Tableau de correspondances'!W$7:AO$7,-1),TRUE))</f>
        <v>46</v>
      </c>
      <c r="I2598" s="78" t="str">
        <f>IF(VLOOKUP(O2598,'Tableau de correspondances'!B$8:T$31,MATCH(N2598,'Tableau de correspondances'!B$7:T$7,1),TRUE)&gt;VLOOKUP(O2598,'Tableau de correspondances'!W$8:AO$31,MATCH(N2598,'Tableau de correspondances'!W$7:AO$7,-1),TRUE),"Table 2","Table 1")</f>
        <v>Table 1</v>
      </c>
      <c r="J2598" s="73" t="str">
        <f t="shared" si="161"/>
        <v>non</v>
      </c>
      <c r="K2598" s="28"/>
      <c r="L2598" s="29"/>
      <c r="M2598" s="34">
        <f t="shared" si="162"/>
        <v>6</v>
      </c>
      <c r="N2598" s="16">
        <f t="shared" si="163"/>
        <v>6</v>
      </c>
      <c r="O2598" s="70">
        <f t="shared" si="164"/>
        <v>0.3</v>
      </c>
    </row>
    <row r="2599" spans="1:15" ht="18" thickBot="1" x14ac:dyDescent="0.4">
      <c r="A2599" s="15">
        <v>2590</v>
      </c>
      <c r="D2599" s="14"/>
      <c r="E2599" s="14"/>
      <c r="F2599" s="14"/>
      <c r="G2599" s="14"/>
      <c r="H2599" s="71">
        <f>MIN(VLOOKUP(O2599,'Tableau de correspondances'!B$8:T$31,MATCH(N2599,'Tableau de correspondances'!B$7:T$7,1),TRUE),VLOOKUP(O2599,'Tableau de correspondances'!W$8:AO$31,MATCH(N2599,'Tableau de correspondances'!W$7:AO$7,-1),TRUE))</f>
        <v>46</v>
      </c>
      <c r="I2599" s="78" t="str">
        <f>IF(VLOOKUP(O2599,'Tableau de correspondances'!B$8:T$31,MATCH(N2599,'Tableau de correspondances'!B$7:T$7,1),TRUE)&gt;VLOOKUP(O2599,'Tableau de correspondances'!W$8:AO$31,MATCH(N2599,'Tableau de correspondances'!W$7:AO$7,-1),TRUE),"Table 2","Table 1")</f>
        <v>Table 1</v>
      </c>
      <c r="J2599" s="73" t="str">
        <f t="shared" si="161"/>
        <v>non</v>
      </c>
      <c r="K2599" s="28"/>
      <c r="L2599" s="29"/>
      <c r="M2599" s="34">
        <f t="shared" si="162"/>
        <v>6</v>
      </c>
      <c r="N2599" s="16">
        <f t="shared" si="163"/>
        <v>6</v>
      </c>
      <c r="O2599" s="70">
        <f t="shared" si="164"/>
        <v>0.3</v>
      </c>
    </row>
    <row r="2600" spans="1:15" ht="18" thickBot="1" x14ac:dyDescent="0.4">
      <c r="A2600" s="15">
        <v>2591</v>
      </c>
      <c r="D2600" s="14"/>
      <c r="E2600" s="14"/>
      <c r="F2600" s="14"/>
      <c r="G2600" s="14"/>
      <c r="H2600" s="71">
        <f>MIN(VLOOKUP(O2600,'Tableau de correspondances'!B$8:T$31,MATCH(N2600,'Tableau de correspondances'!B$7:T$7,1),TRUE),VLOOKUP(O2600,'Tableau de correspondances'!W$8:AO$31,MATCH(N2600,'Tableau de correspondances'!W$7:AO$7,-1),TRUE))</f>
        <v>46</v>
      </c>
      <c r="I2600" s="78" t="str">
        <f>IF(VLOOKUP(O2600,'Tableau de correspondances'!B$8:T$31,MATCH(N2600,'Tableau de correspondances'!B$7:T$7,1),TRUE)&gt;VLOOKUP(O2600,'Tableau de correspondances'!W$8:AO$31,MATCH(N2600,'Tableau de correspondances'!W$7:AO$7,-1),TRUE),"Table 2","Table 1")</f>
        <v>Table 1</v>
      </c>
      <c r="J2600" s="73" t="str">
        <f t="shared" si="161"/>
        <v>non</v>
      </c>
      <c r="K2600" s="28"/>
      <c r="L2600" s="29"/>
      <c r="M2600" s="34">
        <f t="shared" si="162"/>
        <v>6</v>
      </c>
      <c r="N2600" s="16">
        <f t="shared" si="163"/>
        <v>6</v>
      </c>
      <c r="O2600" s="70">
        <f t="shared" si="164"/>
        <v>0.3</v>
      </c>
    </row>
    <row r="2601" spans="1:15" ht="18" thickBot="1" x14ac:dyDescent="0.4">
      <c r="A2601" s="15">
        <v>2592</v>
      </c>
      <c r="D2601" s="14"/>
      <c r="E2601" s="14"/>
      <c r="F2601" s="14"/>
      <c r="G2601" s="14"/>
      <c r="H2601" s="71">
        <f>MIN(VLOOKUP(O2601,'Tableau de correspondances'!B$8:T$31,MATCH(N2601,'Tableau de correspondances'!B$7:T$7,1),TRUE),VLOOKUP(O2601,'Tableau de correspondances'!W$8:AO$31,MATCH(N2601,'Tableau de correspondances'!W$7:AO$7,-1),TRUE))</f>
        <v>46</v>
      </c>
      <c r="I2601" s="78" t="str">
        <f>IF(VLOOKUP(O2601,'Tableau de correspondances'!B$8:T$31,MATCH(N2601,'Tableau de correspondances'!B$7:T$7,1),TRUE)&gt;VLOOKUP(O2601,'Tableau de correspondances'!W$8:AO$31,MATCH(N2601,'Tableau de correspondances'!W$7:AO$7,-1),TRUE),"Table 2","Table 1")</f>
        <v>Table 1</v>
      </c>
      <c r="J2601" s="73" t="str">
        <f t="shared" si="161"/>
        <v>non</v>
      </c>
      <c r="K2601" s="28"/>
      <c r="L2601" s="29"/>
      <c r="M2601" s="34">
        <f t="shared" si="162"/>
        <v>6</v>
      </c>
      <c r="N2601" s="16">
        <f t="shared" si="163"/>
        <v>6</v>
      </c>
      <c r="O2601" s="70">
        <f t="shared" si="164"/>
        <v>0.3</v>
      </c>
    </row>
    <row r="2602" spans="1:15" ht="18" thickBot="1" x14ac:dyDescent="0.4">
      <c r="A2602" s="15">
        <v>2593</v>
      </c>
      <c r="D2602" s="14"/>
      <c r="E2602" s="14"/>
      <c r="F2602" s="14"/>
      <c r="G2602" s="14"/>
      <c r="H2602" s="71">
        <f>MIN(VLOOKUP(O2602,'Tableau de correspondances'!B$8:T$31,MATCH(N2602,'Tableau de correspondances'!B$7:T$7,1),TRUE),VLOOKUP(O2602,'Tableau de correspondances'!W$8:AO$31,MATCH(N2602,'Tableau de correspondances'!W$7:AO$7,-1),TRUE))</f>
        <v>46</v>
      </c>
      <c r="I2602" s="78" t="str">
        <f>IF(VLOOKUP(O2602,'Tableau de correspondances'!B$8:T$31,MATCH(N2602,'Tableau de correspondances'!B$7:T$7,1),TRUE)&gt;VLOOKUP(O2602,'Tableau de correspondances'!W$8:AO$31,MATCH(N2602,'Tableau de correspondances'!W$7:AO$7,-1),TRUE),"Table 2","Table 1")</f>
        <v>Table 1</v>
      </c>
      <c r="J2602" s="73" t="str">
        <f t="shared" si="161"/>
        <v>non</v>
      </c>
      <c r="K2602" s="28"/>
      <c r="L2602" s="29"/>
      <c r="M2602" s="34">
        <f t="shared" si="162"/>
        <v>6</v>
      </c>
      <c r="N2602" s="16">
        <f t="shared" si="163"/>
        <v>6</v>
      </c>
      <c r="O2602" s="70">
        <f t="shared" si="164"/>
        <v>0.3</v>
      </c>
    </row>
    <row r="2603" spans="1:15" ht="18" thickBot="1" x14ac:dyDescent="0.4">
      <c r="A2603" s="15">
        <v>2594</v>
      </c>
      <c r="D2603" s="14"/>
      <c r="E2603" s="14"/>
      <c r="F2603" s="14"/>
      <c r="G2603" s="14"/>
      <c r="H2603" s="71">
        <f>MIN(VLOOKUP(O2603,'Tableau de correspondances'!B$8:T$31,MATCH(N2603,'Tableau de correspondances'!B$7:T$7,1),TRUE),VLOOKUP(O2603,'Tableau de correspondances'!W$8:AO$31,MATCH(N2603,'Tableau de correspondances'!W$7:AO$7,-1),TRUE))</f>
        <v>46</v>
      </c>
      <c r="I2603" s="78" t="str">
        <f>IF(VLOOKUP(O2603,'Tableau de correspondances'!B$8:T$31,MATCH(N2603,'Tableau de correspondances'!B$7:T$7,1),TRUE)&gt;VLOOKUP(O2603,'Tableau de correspondances'!W$8:AO$31,MATCH(N2603,'Tableau de correspondances'!W$7:AO$7,-1),TRUE),"Table 2","Table 1")</f>
        <v>Table 1</v>
      </c>
      <c r="J2603" s="73" t="str">
        <f t="shared" si="161"/>
        <v>non</v>
      </c>
      <c r="K2603" s="28"/>
      <c r="L2603" s="29"/>
      <c r="M2603" s="34">
        <f t="shared" si="162"/>
        <v>6</v>
      </c>
      <c r="N2603" s="16">
        <f t="shared" si="163"/>
        <v>6</v>
      </c>
      <c r="O2603" s="70">
        <f t="shared" si="164"/>
        <v>0.3</v>
      </c>
    </row>
    <row r="2604" spans="1:15" ht="18" thickBot="1" x14ac:dyDescent="0.4">
      <c r="A2604" s="15">
        <v>2595</v>
      </c>
      <c r="D2604" s="14"/>
      <c r="E2604" s="14"/>
      <c r="F2604" s="14"/>
      <c r="G2604" s="14"/>
      <c r="H2604" s="71">
        <f>MIN(VLOOKUP(O2604,'Tableau de correspondances'!B$8:T$31,MATCH(N2604,'Tableau de correspondances'!B$7:T$7,1),TRUE),VLOOKUP(O2604,'Tableau de correspondances'!W$8:AO$31,MATCH(N2604,'Tableau de correspondances'!W$7:AO$7,-1),TRUE))</f>
        <v>46</v>
      </c>
      <c r="I2604" s="78" t="str">
        <f>IF(VLOOKUP(O2604,'Tableau de correspondances'!B$8:T$31,MATCH(N2604,'Tableau de correspondances'!B$7:T$7,1),TRUE)&gt;VLOOKUP(O2604,'Tableau de correspondances'!W$8:AO$31,MATCH(N2604,'Tableau de correspondances'!W$7:AO$7,-1),TRUE),"Table 2","Table 1")</f>
        <v>Table 1</v>
      </c>
      <c r="J2604" s="73" t="str">
        <f t="shared" si="161"/>
        <v>non</v>
      </c>
      <c r="K2604" s="28"/>
      <c r="L2604" s="29"/>
      <c r="M2604" s="34">
        <f t="shared" si="162"/>
        <v>6</v>
      </c>
      <c r="N2604" s="16">
        <f t="shared" si="163"/>
        <v>6</v>
      </c>
      <c r="O2604" s="70">
        <f t="shared" si="164"/>
        <v>0.3</v>
      </c>
    </row>
    <row r="2605" spans="1:15" ht="18" thickBot="1" x14ac:dyDescent="0.4">
      <c r="A2605" s="15">
        <v>2596</v>
      </c>
      <c r="D2605" s="14"/>
      <c r="E2605" s="14"/>
      <c r="F2605" s="14"/>
      <c r="G2605" s="14"/>
      <c r="H2605" s="71">
        <f>MIN(VLOOKUP(O2605,'Tableau de correspondances'!B$8:T$31,MATCH(N2605,'Tableau de correspondances'!B$7:T$7,1),TRUE),VLOOKUP(O2605,'Tableau de correspondances'!W$8:AO$31,MATCH(N2605,'Tableau de correspondances'!W$7:AO$7,-1),TRUE))</f>
        <v>46</v>
      </c>
      <c r="I2605" s="78" t="str">
        <f>IF(VLOOKUP(O2605,'Tableau de correspondances'!B$8:T$31,MATCH(N2605,'Tableau de correspondances'!B$7:T$7,1),TRUE)&gt;VLOOKUP(O2605,'Tableau de correspondances'!W$8:AO$31,MATCH(N2605,'Tableau de correspondances'!W$7:AO$7,-1),TRUE),"Table 2","Table 1")</f>
        <v>Table 1</v>
      </c>
      <c r="J2605" s="73" t="str">
        <f t="shared" si="161"/>
        <v>non</v>
      </c>
      <c r="K2605" s="28"/>
      <c r="L2605" s="29"/>
      <c r="M2605" s="34">
        <f t="shared" si="162"/>
        <v>6</v>
      </c>
      <c r="N2605" s="16">
        <f t="shared" si="163"/>
        <v>6</v>
      </c>
      <c r="O2605" s="70">
        <f t="shared" si="164"/>
        <v>0.3</v>
      </c>
    </row>
    <row r="2606" spans="1:15" ht="18" thickBot="1" x14ac:dyDescent="0.4">
      <c r="A2606" s="15">
        <v>2597</v>
      </c>
      <c r="D2606" s="14"/>
      <c r="E2606" s="14"/>
      <c r="F2606" s="14"/>
      <c r="G2606" s="14"/>
      <c r="H2606" s="71">
        <f>MIN(VLOOKUP(O2606,'Tableau de correspondances'!B$8:T$31,MATCH(N2606,'Tableau de correspondances'!B$7:T$7,1),TRUE),VLOOKUP(O2606,'Tableau de correspondances'!W$8:AO$31,MATCH(N2606,'Tableau de correspondances'!W$7:AO$7,-1),TRUE))</f>
        <v>46</v>
      </c>
      <c r="I2606" s="78" t="str">
        <f>IF(VLOOKUP(O2606,'Tableau de correspondances'!B$8:T$31,MATCH(N2606,'Tableau de correspondances'!B$7:T$7,1),TRUE)&gt;VLOOKUP(O2606,'Tableau de correspondances'!W$8:AO$31,MATCH(N2606,'Tableau de correspondances'!W$7:AO$7,-1),TRUE),"Table 2","Table 1")</f>
        <v>Table 1</v>
      </c>
      <c r="J2606" s="73" t="str">
        <f t="shared" si="161"/>
        <v>non</v>
      </c>
      <c r="K2606" s="28"/>
      <c r="L2606" s="29"/>
      <c r="M2606" s="34">
        <f t="shared" si="162"/>
        <v>6</v>
      </c>
      <c r="N2606" s="16">
        <f t="shared" si="163"/>
        <v>6</v>
      </c>
      <c r="O2606" s="70">
        <f t="shared" si="164"/>
        <v>0.3</v>
      </c>
    </row>
    <row r="2607" spans="1:15" ht="18" thickBot="1" x14ac:dyDescent="0.4">
      <c r="A2607" s="15">
        <v>2598</v>
      </c>
      <c r="D2607" s="14"/>
      <c r="E2607" s="14"/>
      <c r="F2607" s="14"/>
      <c r="G2607" s="14"/>
      <c r="H2607" s="71">
        <f>MIN(VLOOKUP(O2607,'Tableau de correspondances'!B$8:T$31,MATCH(N2607,'Tableau de correspondances'!B$7:T$7,1),TRUE),VLOOKUP(O2607,'Tableau de correspondances'!W$8:AO$31,MATCH(N2607,'Tableau de correspondances'!W$7:AO$7,-1),TRUE))</f>
        <v>46</v>
      </c>
      <c r="I2607" s="78" t="str">
        <f>IF(VLOOKUP(O2607,'Tableau de correspondances'!B$8:T$31,MATCH(N2607,'Tableau de correspondances'!B$7:T$7,1),TRUE)&gt;VLOOKUP(O2607,'Tableau de correspondances'!W$8:AO$31,MATCH(N2607,'Tableau de correspondances'!W$7:AO$7,-1),TRUE),"Table 2","Table 1")</f>
        <v>Table 1</v>
      </c>
      <c r="J2607" s="73" t="str">
        <f t="shared" si="161"/>
        <v>non</v>
      </c>
      <c r="K2607" s="28"/>
      <c r="L2607" s="29"/>
      <c r="M2607" s="34">
        <f t="shared" si="162"/>
        <v>6</v>
      </c>
      <c r="N2607" s="16">
        <f t="shared" si="163"/>
        <v>6</v>
      </c>
      <c r="O2607" s="70">
        <f t="shared" si="164"/>
        <v>0.3</v>
      </c>
    </row>
    <row r="2608" spans="1:15" ht="18" thickBot="1" x14ac:dyDescent="0.4">
      <c r="A2608" s="15">
        <v>2599</v>
      </c>
      <c r="D2608" s="14"/>
      <c r="E2608" s="14"/>
      <c r="F2608" s="14"/>
      <c r="G2608" s="14"/>
      <c r="H2608" s="71">
        <f>MIN(VLOOKUP(O2608,'Tableau de correspondances'!B$8:T$31,MATCH(N2608,'Tableau de correspondances'!B$7:T$7,1),TRUE),VLOOKUP(O2608,'Tableau de correspondances'!W$8:AO$31,MATCH(N2608,'Tableau de correspondances'!W$7:AO$7,-1),TRUE))</f>
        <v>46</v>
      </c>
      <c r="I2608" s="78" t="str">
        <f>IF(VLOOKUP(O2608,'Tableau de correspondances'!B$8:T$31,MATCH(N2608,'Tableau de correspondances'!B$7:T$7,1),TRUE)&gt;VLOOKUP(O2608,'Tableau de correspondances'!W$8:AO$31,MATCH(N2608,'Tableau de correspondances'!W$7:AO$7,-1),TRUE),"Table 2","Table 1")</f>
        <v>Table 1</v>
      </c>
      <c r="J2608" s="73" t="str">
        <f t="shared" si="161"/>
        <v>non</v>
      </c>
      <c r="K2608" s="28"/>
      <c r="L2608" s="29"/>
      <c r="M2608" s="34">
        <f t="shared" si="162"/>
        <v>6</v>
      </c>
      <c r="N2608" s="16">
        <f t="shared" si="163"/>
        <v>6</v>
      </c>
      <c r="O2608" s="70">
        <f t="shared" si="164"/>
        <v>0.3</v>
      </c>
    </row>
    <row r="2609" spans="1:15" ht="18" thickBot="1" x14ac:dyDescent="0.4">
      <c r="A2609" s="15">
        <v>2600</v>
      </c>
      <c r="D2609" s="14"/>
      <c r="E2609" s="14"/>
      <c r="F2609" s="14"/>
      <c r="G2609" s="14"/>
      <c r="H2609" s="71">
        <f>MIN(VLOOKUP(O2609,'Tableau de correspondances'!B$8:T$31,MATCH(N2609,'Tableau de correspondances'!B$7:T$7,1),TRUE),VLOOKUP(O2609,'Tableau de correspondances'!W$8:AO$31,MATCH(N2609,'Tableau de correspondances'!W$7:AO$7,-1),TRUE))</f>
        <v>46</v>
      </c>
      <c r="I2609" s="78" t="str">
        <f>IF(VLOOKUP(O2609,'Tableau de correspondances'!B$8:T$31,MATCH(N2609,'Tableau de correspondances'!B$7:T$7,1),TRUE)&gt;VLOOKUP(O2609,'Tableau de correspondances'!W$8:AO$31,MATCH(N2609,'Tableau de correspondances'!W$7:AO$7,-1),TRUE),"Table 2","Table 1")</f>
        <v>Table 1</v>
      </c>
      <c r="J2609" s="73" t="str">
        <f t="shared" si="161"/>
        <v>non</v>
      </c>
      <c r="K2609" s="28"/>
      <c r="L2609" s="29"/>
      <c r="M2609" s="34">
        <f t="shared" si="162"/>
        <v>6</v>
      </c>
      <c r="N2609" s="16">
        <f t="shared" si="163"/>
        <v>6</v>
      </c>
      <c r="O2609" s="70">
        <f t="shared" si="164"/>
        <v>0.3</v>
      </c>
    </row>
    <row r="2610" spans="1:15" ht="18" thickBot="1" x14ac:dyDescent="0.4">
      <c r="A2610" s="15">
        <v>2601</v>
      </c>
      <c r="D2610" s="14"/>
      <c r="E2610" s="14"/>
      <c r="F2610" s="14"/>
      <c r="G2610" s="14"/>
      <c r="H2610" s="71">
        <f>MIN(VLOOKUP(O2610,'Tableau de correspondances'!B$8:T$31,MATCH(N2610,'Tableau de correspondances'!B$7:T$7,1),TRUE),VLOOKUP(O2610,'Tableau de correspondances'!W$8:AO$31,MATCH(N2610,'Tableau de correspondances'!W$7:AO$7,-1),TRUE))</f>
        <v>46</v>
      </c>
      <c r="I2610" s="78" t="str">
        <f>IF(VLOOKUP(O2610,'Tableau de correspondances'!B$8:T$31,MATCH(N2610,'Tableau de correspondances'!B$7:T$7,1),TRUE)&gt;VLOOKUP(O2610,'Tableau de correspondances'!W$8:AO$31,MATCH(N2610,'Tableau de correspondances'!W$7:AO$7,-1),TRUE),"Table 2","Table 1")</f>
        <v>Table 1</v>
      </c>
      <c r="J2610" s="73" t="str">
        <f t="shared" si="161"/>
        <v>non</v>
      </c>
      <c r="K2610" s="28"/>
      <c r="L2610" s="29"/>
      <c r="M2610" s="34">
        <f t="shared" si="162"/>
        <v>6</v>
      </c>
      <c r="N2610" s="16">
        <f t="shared" si="163"/>
        <v>6</v>
      </c>
      <c r="O2610" s="70">
        <f t="shared" si="164"/>
        <v>0.3</v>
      </c>
    </row>
    <row r="2611" spans="1:15" ht="18" thickBot="1" x14ac:dyDescent="0.4">
      <c r="A2611" s="15">
        <v>2602</v>
      </c>
      <c r="D2611" s="14"/>
      <c r="E2611" s="14"/>
      <c r="F2611" s="14"/>
      <c r="G2611" s="14"/>
      <c r="H2611" s="71">
        <f>MIN(VLOOKUP(O2611,'Tableau de correspondances'!B$8:T$31,MATCH(N2611,'Tableau de correspondances'!B$7:T$7,1),TRUE),VLOOKUP(O2611,'Tableau de correspondances'!W$8:AO$31,MATCH(N2611,'Tableau de correspondances'!W$7:AO$7,-1),TRUE))</f>
        <v>46</v>
      </c>
      <c r="I2611" s="78" t="str">
        <f>IF(VLOOKUP(O2611,'Tableau de correspondances'!B$8:T$31,MATCH(N2611,'Tableau de correspondances'!B$7:T$7,1),TRUE)&gt;VLOOKUP(O2611,'Tableau de correspondances'!W$8:AO$31,MATCH(N2611,'Tableau de correspondances'!W$7:AO$7,-1),TRUE),"Table 2","Table 1")</f>
        <v>Table 1</v>
      </c>
      <c r="J2611" s="73" t="str">
        <f t="shared" si="161"/>
        <v>non</v>
      </c>
      <c r="K2611" s="28"/>
      <c r="L2611" s="29"/>
      <c r="M2611" s="34">
        <f t="shared" si="162"/>
        <v>6</v>
      </c>
      <c r="N2611" s="16">
        <f t="shared" si="163"/>
        <v>6</v>
      </c>
      <c r="O2611" s="70">
        <f t="shared" si="164"/>
        <v>0.3</v>
      </c>
    </row>
    <row r="2612" spans="1:15" ht="18" thickBot="1" x14ac:dyDescent="0.4">
      <c r="A2612" s="15">
        <v>2603</v>
      </c>
      <c r="D2612" s="14"/>
      <c r="E2612" s="14"/>
      <c r="F2612" s="14"/>
      <c r="G2612" s="14"/>
      <c r="H2612" s="71">
        <f>MIN(VLOOKUP(O2612,'Tableau de correspondances'!B$8:T$31,MATCH(N2612,'Tableau de correspondances'!B$7:T$7,1),TRUE),VLOOKUP(O2612,'Tableau de correspondances'!W$8:AO$31,MATCH(N2612,'Tableau de correspondances'!W$7:AO$7,-1),TRUE))</f>
        <v>46</v>
      </c>
      <c r="I2612" s="78" t="str">
        <f>IF(VLOOKUP(O2612,'Tableau de correspondances'!B$8:T$31,MATCH(N2612,'Tableau de correspondances'!B$7:T$7,1),TRUE)&gt;VLOOKUP(O2612,'Tableau de correspondances'!W$8:AO$31,MATCH(N2612,'Tableau de correspondances'!W$7:AO$7,-1),TRUE),"Table 2","Table 1")</f>
        <v>Table 1</v>
      </c>
      <c r="J2612" s="73" t="str">
        <f t="shared" si="161"/>
        <v>non</v>
      </c>
      <c r="K2612" s="28"/>
      <c r="L2612" s="29"/>
      <c r="M2612" s="34">
        <f t="shared" si="162"/>
        <v>6</v>
      </c>
      <c r="N2612" s="16">
        <f t="shared" si="163"/>
        <v>6</v>
      </c>
      <c r="O2612" s="70">
        <f t="shared" si="164"/>
        <v>0.3</v>
      </c>
    </row>
    <row r="2613" spans="1:15" ht="18" thickBot="1" x14ac:dyDescent="0.4">
      <c r="A2613" s="15">
        <v>2604</v>
      </c>
      <c r="D2613" s="14"/>
      <c r="E2613" s="14"/>
      <c r="F2613" s="14"/>
      <c r="G2613" s="14"/>
      <c r="H2613" s="71">
        <f>MIN(VLOOKUP(O2613,'Tableau de correspondances'!B$8:T$31,MATCH(N2613,'Tableau de correspondances'!B$7:T$7,1),TRUE),VLOOKUP(O2613,'Tableau de correspondances'!W$8:AO$31,MATCH(N2613,'Tableau de correspondances'!W$7:AO$7,-1),TRUE))</f>
        <v>46</v>
      </c>
      <c r="I2613" s="78" t="str">
        <f>IF(VLOOKUP(O2613,'Tableau de correspondances'!B$8:T$31,MATCH(N2613,'Tableau de correspondances'!B$7:T$7,1),TRUE)&gt;VLOOKUP(O2613,'Tableau de correspondances'!W$8:AO$31,MATCH(N2613,'Tableau de correspondances'!W$7:AO$7,-1),TRUE),"Table 2","Table 1")</f>
        <v>Table 1</v>
      </c>
      <c r="J2613" s="73" t="str">
        <f t="shared" si="161"/>
        <v>non</v>
      </c>
      <c r="K2613" s="28"/>
      <c r="L2613" s="29"/>
      <c r="M2613" s="34">
        <f t="shared" si="162"/>
        <v>6</v>
      </c>
      <c r="N2613" s="16">
        <f t="shared" si="163"/>
        <v>6</v>
      </c>
      <c r="O2613" s="70">
        <f t="shared" si="164"/>
        <v>0.3</v>
      </c>
    </row>
    <row r="2614" spans="1:15" ht="18" thickBot="1" x14ac:dyDescent="0.4">
      <c r="A2614" s="15">
        <v>2605</v>
      </c>
      <c r="D2614" s="14"/>
      <c r="E2614" s="14"/>
      <c r="F2614" s="14"/>
      <c r="G2614" s="14"/>
      <c r="H2614" s="71">
        <f>MIN(VLOOKUP(O2614,'Tableau de correspondances'!B$8:T$31,MATCH(N2614,'Tableau de correspondances'!B$7:T$7,1),TRUE),VLOOKUP(O2614,'Tableau de correspondances'!W$8:AO$31,MATCH(N2614,'Tableau de correspondances'!W$7:AO$7,-1),TRUE))</f>
        <v>46</v>
      </c>
      <c r="I2614" s="78" t="str">
        <f>IF(VLOOKUP(O2614,'Tableau de correspondances'!B$8:T$31,MATCH(N2614,'Tableau de correspondances'!B$7:T$7,1),TRUE)&gt;VLOOKUP(O2614,'Tableau de correspondances'!W$8:AO$31,MATCH(N2614,'Tableau de correspondances'!W$7:AO$7,-1),TRUE),"Table 2","Table 1")</f>
        <v>Table 1</v>
      </c>
      <c r="J2614" s="73" t="str">
        <f t="shared" si="161"/>
        <v>non</v>
      </c>
      <c r="K2614" s="28"/>
      <c r="L2614" s="29"/>
      <c r="M2614" s="34">
        <f t="shared" si="162"/>
        <v>6</v>
      </c>
      <c r="N2614" s="16">
        <f t="shared" si="163"/>
        <v>6</v>
      </c>
      <c r="O2614" s="70">
        <f t="shared" si="164"/>
        <v>0.3</v>
      </c>
    </row>
    <row r="2615" spans="1:15" ht="18" thickBot="1" x14ac:dyDescent="0.4">
      <c r="A2615" s="15">
        <v>2606</v>
      </c>
      <c r="D2615" s="14"/>
      <c r="E2615" s="14"/>
      <c r="F2615" s="14"/>
      <c r="G2615" s="14"/>
      <c r="H2615" s="71">
        <f>MIN(VLOOKUP(O2615,'Tableau de correspondances'!B$8:T$31,MATCH(N2615,'Tableau de correspondances'!B$7:T$7,1),TRUE),VLOOKUP(O2615,'Tableau de correspondances'!W$8:AO$31,MATCH(N2615,'Tableau de correspondances'!W$7:AO$7,-1),TRUE))</f>
        <v>46</v>
      </c>
      <c r="I2615" s="78" t="str">
        <f>IF(VLOOKUP(O2615,'Tableau de correspondances'!B$8:T$31,MATCH(N2615,'Tableau de correspondances'!B$7:T$7,1),TRUE)&gt;VLOOKUP(O2615,'Tableau de correspondances'!W$8:AO$31,MATCH(N2615,'Tableau de correspondances'!W$7:AO$7,-1),TRUE),"Table 2","Table 1")</f>
        <v>Table 1</v>
      </c>
      <c r="J2615" s="73" t="str">
        <f t="shared" si="161"/>
        <v>non</v>
      </c>
      <c r="K2615" s="28"/>
      <c r="L2615" s="29"/>
      <c r="M2615" s="34">
        <f t="shared" si="162"/>
        <v>6</v>
      </c>
      <c r="N2615" s="16">
        <f t="shared" si="163"/>
        <v>6</v>
      </c>
      <c r="O2615" s="70">
        <f t="shared" si="164"/>
        <v>0.3</v>
      </c>
    </row>
    <row r="2616" spans="1:15" ht="18" thickBot="1" x14ac:dyDescent="0.4">
      <c r="A2616" s="15">
        <v>2607</v>
      </c>
      <c r="D2616" s="14"/>
      <c r="E2616" s="14"/>
      <c r="F2616" s="14"/>
      <c r="G2616" s="14"/>
      <c r="H2616" s="71">
        <f>MIN(VLOOKUP(O2616,'Tableau de correspondances'!B$8:T$31,MATCH(N2616,'Tableau de correspondances'!B$7:T$7,1),TRUE),VLOOKUP(O2616,'Tableau de correspondances'!W$8:AO$31,MATCH(N2616,'Tableau de correspondances'!W$7:AO$7,-1),TRUE))</f>
        <v>46</v>
      </c>
      <c r="I2616" s="78" t="str">
        <f>IF(VLOOKUP(O2616,'Tableau de correspondances'!B$8:T$31,MATCH(N2616,'Tableau de correspondances'!B$7:T$7,1),TRUE)&gt;VLOOKUP(O2616,'Tableau de correspondances'!W$8:AO$31,MATCH(N2616,'Tableau de correspondances'!W$7:AO$7,-1),TRUE),"Table 2","Table 1")</f>
        <v>Table 1</v>
      </c>
      <c r="J2616" s="73" t="str">
        <f t="shared" si="161"/>
        <v>non</v>
      </c>
      <c r="K2616" s="28"/>
      <c r="L2616" s="29"/>
      <c r="M2616" s="34">
        <f t="shared" si="162"/>
        <v>6</v>
      </c>
      <c r="N2616" s="16">
        <f t="shared" si="163"/>
        <v>6</v>
      </c>
      <c r="O2616" s="70">
        <f t="shared" si="164"/>
        <v>0.3</v>
      </c>
    </row>
    <row r="2617" spans="1:15" ht="18" thickBot="1" x14ac:dyDescent="0.4">
      <c r="A2617" s="15">
        <v>2608</v>
      </c>
      <c r="D2617" s="14"/>
      <c r="E2617" s="14"/>
      <c r="F2617" s="14"/>
      <c r="G2617" s="14"/>
      <c r="H2617" s="71">
        <f>MIN(VLOOKUP(O2617,'Tableau de correspondances'!B$8:T$31,MATCH(N2617,'Tableau de correspondances'!B$7:T$7,1),TRUE),VLOOKUP(O2617,'Tableau de correspondances'!W$8:AO$31,MATCH(N2617,'Tableau de correspondances'!W$7:AO$7,-1),TRUE))</f>
        <v>46</v>
      </c>
      <c r="I2617" s="78" t="str">
        <f>IF(VLOOKUP(O2617,'Tableau de correspondances'!B$8:T$31,MATCH(N2617,'Tableau de correspondances'!B$7:T$7,1),TRUE)&gt;VLOOKUP(O2617,'Tableau de correspondances'!W$8:AO$31,MATCH(N2617,'Tableau de correspondances'!W$7:AO$7,-1),TRUE),"Table 2","Table 1")</f>
        <v>Table 1</v>
      </c>
      <c r="J2617" s="73" t="str">
        <f t="shared" si="161"/>
        <v>non</v>
      </c>
      <c r="K2617" s="28"/>
      <c r="L2617" s="29"/>
      <c r="M2617" s="34">
        <f t="shared" si="162"/>
        <v>6</v>
      </c>
      <c r="N2617" s="16">
        <f t="shared" si="163"/>
        <v>6</v>
      </c>
      <c r="O2617" s="70">
        <f t="shared" si="164"/>
        <v>0.3</v>
      </c>
    </row>
    <row r="2618" spans="1:15" ht="18" thickBot="1" x14ac:dyDescent="0.4">
      <c r="A2618" s="15">
        <v>2609</v>
      </c>
      <c r="D2618" s="14"/>
      <c r="E2618" s="14"/>
      <c r="F2618" s="14"/>
      <c r="G2618" s="14"/>
      <c r="H2618" s="71">
        <f>MIN(VLOOKUP(O2618,'Tableau de correspondances'!B$8:T$31,MATCH(N2618,'Tableau de correspondances'!B$7:T$7,1),TRUE),VLOOKUP(O2618,'Tableau de correspondances'!W$8:AO$31,MATCH(N2618,'Tableau de correspondances'!W$7:AO$7,-1),TRUE))</f>
        <v>46</v>
      </c>
      <c r="I2618" s="78" t="str">
        <f>IF(VLOOKUP(O2618,'Tableau de correspondances'!B$8:T$31,MATCH(N2618,'Tableau de correspondances'!B$7:T$7,1),TRUE)&gt;VLOOKUP(O2618,'Tableau de correspondances'!W$8:AO$31,MATCH(N2618,'Tableau de correspondances'!W$7:AO$7,-1),TRUE),"Table 2","Table 1")</f>
        <v>Table 1</v>
      </c>
      <c r="J2618" s="73" t="str">
        <f t="shared" si="161"/>
        <v>non</v>
      </c>
      <c r="K2618" s="28"/>
      <c r="L2618" s="29"/>
      <c r="M2618" s="34">
        <f t="shared" si="162"/>
        <v>6</v>
      </c>
      <c r="N2618" s="16">
        <f t="shared" si="163"/>
        <v>6</v>
      </c>
      <c r="O2618" s="70">
        <f t="shared" si="164"/>
        <v>0.3</v>
      </c>
    </row>
    <row r="2619" spans="1:15" ht="18" thickBot="1" x14ac:dyDescent="0.4">
      <c r="A2619" s="15">
        <v>2610</v>
      </c>
      <c r="D2619" s="14"/>
      <c r="E2619" s="14"/>
      <c r="F2619" s="14"/>
      <c r="G2619" s="14"/>
      <c r="H2619" s="71">
        <f>MIN(VLOOKUP(O2619,'Tableau de correspondances'!B$8:T$31,MATCH(N2619,'Tableau de correspondances'!B$7:T$7,1),TRUE),VLOOKUP(O2619,'Tableau de correspondances'!W$8:AO$31,MATCH(N2619,'Tableau de correspondances'!W$7:AO$7,-1),TRUE))</f>
        <v>46</v>
      </c>
      <c r="I2619" s="78" t="str">
        <f>IF(VLOOKUP(O2619,'Tableau de correspondances'!B$8:T$31,MATCH(N2619,'Tableau de correspondances'!B$7:T$7,1),TRUE)&gt;VLOOKUP(O2619,'Tableau de correspondances'!W$8:AO$31,MATCH(N2619,'Tableau de correspondances'!W$7:AO$7,-1),TRUE),"Table 2","Table 1")</f>
        <v>Table 1</v>
      </c>
      <c r="J2619" s="73" t="str">
        <f t="shared" si="161"/>
        <v>non</v>
      </c>
      <c r="K2619" s="28"/>
      <c r="L2619" s="29"/>
      <c r="M2619" s="34">
        <f t="shared" si="162"/>
        <v>6</v>
      </c>
      <c r="N2619" s="16">
        <f t="shared" si="163"/>
        <v>6</v>
      </c>
      <c r="O2619" s="70">
        <f t="shared" si="164"/>
        <v>0.3</v>
      </c>
    </row>
    <row r="2620" spans="1:15" ht="18" thickBot="1" x14ac:dyDescent="0.4">
      <c r="A2620" s="15">
        <v>2611</v>
      </c>
      <c r="D2620" s="14"/>
      <c r="E2620" s="14"/>
      <c r="F2620" s="14"/>
      <c r="G2620" s="14"/>
      <c r="H2620" s="71">
        <f>MIN(VLOOKUP(O2620,'Tableau de correspondances'!B$8:T$31,MATCH(N2620,'Tableau de correspondances'!B$7:T$7,1),TRUE),VLOOKUP(O2620,'Tableau de correspondances'!W$8:AO$31,MATCH(N2620,'Tableau de correspondances'!W$7:AO$7,-1),TRUE))</f>
        <v>46</v>
      </c>
      <c r="I2620" s="78" t="str">
        <f>IF(VLOOKUP(O2620,'Tableau de correspondances'!B$8:T$31,MATCH(N2620,'Tableau de correspondances'!B$7:T$7,1),TRUE)&gt;VLOOKUP(O2620,'Tableau de correspondances'!W$8:AO$31,MATCH(N2620,'Tableau de correspondances'!W$7:AO$7,-1),TRUE),"Table 2","Table 1")</f>
        <v>Table 1</v>
      </c>
      <c r="J2620" s="73" t="str">
        <f t="shared" si="161"/>
        <v>non</v>
      </c>
      <c r="K2620" s="28"/>
      <c r="L2620" s="29"/>
      <c r="M2620" s="34">
        <f t="shared" si="162"/>
        <v>6</v>
      </c>
      <c r="N2620" s="16">
        <f t="shared" si="163"/>
        <v>6</v>
      </c>
      <c r="O2620" s="70">
        <f t="shared" si="164"/>
        <v>0.3</v>
      </c>
    </row>
    <row r="2621" spans="1:15" ht="18" thickBot="1" x14ac:dyDescent="0.4">
      <c r="A2621" s="15">
        <v>2612</v>
      </c>
      <c r="D2621" s="14"/>
      <c r="E2621" s="14"/>
      <c r="F2621" s="14"/>
      <c r="G2621" s="14"/>
      <c r="H2621" s="71">
        <f>MIN(VLOOKUP(O2621,'Tableau de correspondances'!B$8:T$31,MATCH(N2621,'Tableau de correspondances'!B$7:T$7,1),TRUE),VLOOKUP(O2621,'Tableau de correspondances'!W$8:AO$31,MATCH(N2621,'Tableau de correspondances'!W$7:AO$7,-1),TRUE))</f>
        <v>46</v>
      </c>
      <c r="I2621" s="78" t="str">
        <f>IF(VLOOKUP(O2621,'Tableau de correspondances'!B$8:T$31,MATCH(N2621,'Tableau de correspondances'!B$7:T$7,1),TRUE)&gt;VLOOKUP(O2621,'Tableau de correspondances'!W$8:AO$31,MATCH(N2621,'Tableau de correspondances'!W$7:AO$7,-1),TRUE),"Table 2","Table 1")</f>
        <v>Table 1</v>
      </c>
      <c r="J2621" s="73" t="str">
        <f t="shared" si="161"/>
        <v>non</v>
      </c>
      <c r="K2621" s="28"/>
      <c r="L2621" s="29"/>
      <c r="M2621" s="34">
        <f t="shared" si="162"/>
        <v>6</v>
      </c>
      <c r="N2621" s="16">
        <f t="shared" si="163"/>
        <v>6</v>
      </c>
      <c r="O2621" s="70">
        <f t="shared" si="164"/>
        <v>0.3</v>
      </c>
    </row>
    <row r="2622" spans="1:15" ht="18" thickBot="1" x14ac:dyDescent="0.4">
      <c r="A2622" s="15">
        <v>2613</v>
      </c>
      <c r="D2622" s="14"/>
      <c r="E2622" s="14"/>
      <c r="F2622" s="14"/>
      <c r="G2622" s="14"/>
      <c r="H2622" s="71">
        <f>MIN(VLOOKUP(O2622,'Tableau de correspondances'!B$8:T$31,MATCH(N2622,'Tableau de correspondances'!B$7:T$7,1),TRUE),VLOOKUP(O2622,'Tableau de correspondances'!W$8:AO$31,MATCH(N2622,'Tableau de correspondances'!W$7:AO$7,-1),TRUE))</f>
        <v>46</v>
      </c>
      <c r="I2622" s="78" t="str">
        <f>IF(VLOOKUP(O2622,'Tableau de correspondances'!B$8:T$31,MATCH(N2622,'Tableau de correspondances'!B$7:T$7,1),TRUE)&gt;VLOOKUP(O2622,'Tableau de correspondances'!W$8:AO$31,MATCH(N2622,'Tableau de correspondances'!W$7:AO$7,-1),TRUE),"Table 2","Table 1")</f>
        <v>Table 1</v>
      </c>
      <c r="J2622" s="73" t="str">
        <f t="shared" si="161"/>
        <v>non</v>
      </c>
      <c r="K2622" s="28"/>
      <c r="L2622" s="29"/>
      <c r="M2622" s="34">
        <f t="shared" si="162"/>
        <v>6</v>
      </c>
      <c r="N2622" s="16">
        <f t="shared" si="163"/>
        <v>6</v>
      </c>
      <c r="O2622" s="70">
        <f t="shared" si="164"/>
        <v>0.3</v>
      </c>
    </row>
    <row r="2623" spans="1:15" ht="18" thickBot="1" x14ac:dyDescent="0.4">
      <c r="A2623" s="15">
        <v>2614</v>
      </c>
      <c r="D2623" s="14"/>
      <c r="E2623" s="14"/>
      <c r="F2623" s="14"/>
      <c r="G2623" s="14"/>
      <c r="H2623" s="71">
        <f>MIN(VLOOKUP(O2623,'Tableau de correspondances'!B$8:T$31,MATCH(N2623,'Tableau de correspondances'!B$7:T$7,1),TRUE),VLOOKUP(O2623,'Tableau de correspondances'!W$8:AO$31,MATCH(N2623,'Tableau de correspondances'!W$7:AO$7,-1),TRUE))</f>
        <v>46</v>
      </c>
      <c r="I2623" s="78" t="str">
        <f>IF(VLOOKUP(O2623,'Tableau de correspondances'!B$8:T$31,MATCH(N2623,'Tableau de correspondances'!B$7:T$7,1),TRUE)&gt;VLOOKUP(O2623,'Tableau de correspondances'!W$8:AO$31,MATCH(N2623,'Tableau de correspondances'!W$7:AO$7,-1),TRUE),"Table 2","Table 1")</f>
        <v>Table 1</v>
      </c>
      <c r="J2623" s="73" t="str">
        <f t="shared" si="161"/>
        <v>non</v>
      </c>
      <c r="K2623" s="28"/>
      <c r="L2623" s="29"/>
      <c r="M2623" s="34">
        <f t="shared" si="162"/>
        <v>6</v>
      </c>
      <c r="N2623" s="16">
        <f t="shared" si="163"/>
        <v>6</v>
      </c>
      <c r="O2623" s="70">
        <f t="shared" si="164"/>
        <v>0.3</v>
      </c>
    </row>
    <row r="2624" spans="1:15" ht="18" thickBot="1" x14ac:dyDescent="0.4">
      <c r="A2624" s="15">
        <v>2615</v>
      </c>
      <c r="D2624" s="14"/>
      <c r="E2624" s="14"/>
      <c r="F2624" s="14"/>
      <c r="G2624" s="14"/>
      <c r="H2624" s="71">
        <f>MIN(VLOOKUP(O2624,'Tableau de correspondances'!B$8:T$31,MATCH(N2624,'Tableau de correspondances'!B$7:T$7,1),TRUE),VLOOKUP(O2624,'Tableau de correspondances'!W$8:AO$31,MATCH(N2624,'Tableau de correspondances'!W$7:AO$7,-1),TRUE))</f>
        <v>46</v>
      </c>
      <c r="I2624" s="78" t="str">
        <f>IF(VLOOKUP(O2624,'Tableau de correspondances'!B$8:T$31,MATCH(N2624,'Tableau de correspondances'!B$7:T$7,1),TRUE)&gt;VLOOKUP(O2624,'Tableau de correspondances'!W$8:AO$31,MATCH(N2624,'Tableau de correspondances'!W$7:AO$7,-1),TRUE),"Table 2","Table 1")</f>
        <v>Table 1</v>
      </c>
      <c r="J2624" s="73" t="str">
        <f t="shared" si="161"/>
        <v>non</v>
      </c>
      <c r="K2624" s="28"/>
      <c r="L2624" s="29"/>
      <c r="M2624" s="34">
        <f t="shared" si="162"/>
        <v>6</v>
      </c>
      <c r="N2624" s="16">
        <f t="shared" si="163"/>
        <v>6</v>
      </c>
      <c r="O2624" s="70">
        <f t="shared" si="164"/>
        <v>0.3</v>
      </c>
    </row>
    <row r="2625" spans="1:15" ht="18" thickBot="1" x14ac:dyDescent="0.4">
      <c r="A2625" s="15">
        <v>2616</v>
      </c>
      <c r="D2625" s="14"/>
      <c r="E2625" s="14"/>
      <c r="F2625" s="14"/>
      <c r="G2625" s="14"/>
      <c r="H2625" s="71">
        <f>MIN(VLOOKUP(O2625,'Tableau de correspondances'!B$8:T$31,MATCH(N2625,'Tableau de correspondances'!B$7:T$7,1),TRUE),VLOOKUP(O2625,'Tableau de correspondances'!W$8:AO$31,MATCH(N2625,'Tableau de correspondances'!W$7:AO$7,-1),TRUE))</f>
        <v>46</v>
      </c>
      <c r="I2625" s="78" t="str">
        <f>IF(VLOOKUP(O2625,'Tableau de correspondances'!B$8:T$31,MATCH(N2625,'Tableau de correspondances'!B$7:T$7,1),TRUE)&gt;VLOOKUP(O2625,'Tableau de correspondances'!W$8:AO$31,MATCH(N2625,'Tableau de correspondances'!W$7:AO$7,-1),TRUE),"Table 2","Table 1")</f>
        <v>Table 1</v>
      </c>
      <c r="J2625" s="73" t="str">
        <f t="shared" si="161"/>
        <v>non</v>
      </c>
      <c r="K2625" s="28"/>
      <c r="L2625" s="29"/>
      <c r="M2625" s="34">
        <f t="shared" si="162"/>
        <v>6</v>
      </c>
      <c r="N2625" s="16">
        <f t="shared" si="163"/>
        <v>6</v>
      </c>
      <c r="O2625" s="70">
        <f t="shared" si="164"/>
        <v>0.3</v>
      </c>
    </row>
    <row r="2626" spans="1:15" ht="18" thickBot="1" x14ac:dyDescent="0.4">
      <c r="A2626" s="15">
        <v>2617</v>
      </c>
      <c r="D2626" s="14"/>
      <c r="E2626" s="14"/>
      <c r="F2626" s="14"/>
      <c r="G2626" s="14"/>
      <c r="H2626" s="71">
        <f>MIN(VLOOKUP(O2626,'Tableau de correspondances'!B$8:T$31,MATCH(N2626,'Tableau de correspondances'!B$7:T$7,1),TRUE),VLOOKUP(O2626,'Tableau de correspondances'!W$8:AO$31,MATCH(N2626,'Tableau de correspondances'!W$7:AO$7,-1),TRUE))</f>
        <v>46</v>
      </c>
      <c r="I2626" s="78" t="str">
        <f>IF(VLOOKUP(O2626,'Tableau de correspondances'!B$8:T$31,MATCH(N2626,'Tableau de correspondances'!B$7:T$7,1),TRUE)&gt;VLOOKUP(O2626,'Tableau de correspondances'!W$8:AO$31,MATCH(N2626,'Tableau de correspondances'!W$7:AO$7,-1),TRUE),"Table 2","Table 1")</f>
        <v>Table 1</v>
      </c>
      <c r="J2626" s="73" t="str">
        <f t="shared" si="161"/>
        <v>non</v>
      </c>
      <c r="K2626" s="28"/>
      <c r="L2626" s="29"/>
      <c r="M2626" s="34">
        <f t="shared" si="162"/>
        <v>6</v>
      </c>
      <c r="N2626" s="16">
        <f t="shared" si="163"/>
        <v>6</v>
      </c>
      <c r="O2626" s="70">
        <f t="shared" si="164"/>
        <v>0.3</v>
      </c>
    </row>
    <row r="2627" spans="1:15" ht="18" thickBot="1" x14ac:dyDescent="0.4">
      <c r="A2627" s="15">
        <v>2618</v>
      </c>
      <c r="D2627" s="14"/>
      <c r="E2627" s="14"/>
      <c r="F2627" s="14"/>
      <c r="G2627" s="14"/>
      <c r="H2627" s="71">
        <f>MIN(VLOOKUP(O2627,'Tableau de correspondances'!B$8:T$31,MATCH(N2627,'Tableau de correspondances'!B$7:T$7,1),TRUE),VLOOKUP(O2627,'Tableau de correspondances'!W$8:AO$31,MATCH(N2627,'Tableau de correspondances'!W$7:AO$7,-1),TRUE))</f>
        <v>46</v>
      </c>
      <c r="I2627" s="78" t="str">
        <f>IF(VLOOKUP(O2627,'Tableau de correspondances'!B$8:T$31,MATCH(N2627,'Tableau de correspondances'!B$7:T$7,1),TRUE)&gt;VLOOKUP(O2627,'Tableau de correspondances'!W$8:AO$31,MATCH(N2627,'Tableau de correspondances'!W$7:AO$7,-1),TRUE),"Table 2","Table 1")</f>
        <v>Table 1</v>
      </c>
      <c r="J2627" s="73" t="str">
        <f t="shared" si="161"/>
        <v>non</v>
      </c>
      <c r="K2627" s="28"/>
      <c r="L2627" s="29"/>
      <c r="M2627" s="34">
        <f t="shared" si="162"/>
        <v>6</v>
      </c>
      <c r="N2627" s="16">
        <f t="shared" si="163"/>
        <v>6</v>
      </c>
      <c r="O2627" s="70">
        <f t="shared" si="164"/>
        <v>0.3</v>
      </c>
    </row>
    <row r="2628" spans="1:15" ht="18" thickBot="1" x14ac:dyDescent="0.4">
      <c r="A2628" s="15">
        <v>2619</v>
      </c>
      <c r="D2628" s="14"/>
      <c r="E2628" s="14"/>
      <c r="F2628" s="14"/>
      <c r="G2628" s="14"/>
      <c r="H2628" s="71">
        <f>MIN(VLOOKUP(O2628,'Tableau de correspondances'!B$8:T$31,MATCH(N2628,'Tableau de correspondances'!B$7:T$7,1),TRUE),VLOOKUP(O2628,'Tableau de correspondances'!W$8:AO$31,MATCH(N2628,'Tableau de correspondances'!W$7:AO$7,-1),TRUE))</f>
        <v>46</v>
      </c>
      <c r="I2628" s="78" t="str">
        <f>IF(VLOOKUP(O2628,'Tableau de correspondances'!B$8:T$31,MATCH(N2628,'Tableau de correspondances'!B$7:T$7,1),TRUE)&gt;VLOOKUP(O2628,'Tableau de correspondances'!W$8:AO$31,MATCH(N2628,'Tableau de correspondances'!W$7:AO$7,-1),TRUE),"Table 2","Table 1")</f>
        <v>Table 1</v>
      </c>
      <c r="J2628" s="73" t="str">
        <f t="shared" si="161"/>
        <v>non</v>
      </c>
      <c r="K2628" s="28"/>
      <c r="L2628" s="29"/>
      <c r="M2628" s="34">
        <f t="shared" si="162"/>
        <v>6</v>
      </c>
      <c r="N2628" s="16">
        <f t="shared" si="163"/>
        <v>6</v>
      </c>
      <c r="O2628" s="70">
        <f t="shared" si="164"/>
        <v>0.3</v>
      </c>
    </row>
    <row r="2629" spans="1:15" ht="18" thickBot="1" x14ac:dyDescent="0.4">
      <c r="A2629" s="15">
        <v>2620</v>
      </c>
      <c r="D2629" s="14"/>
      <c r="E2629" s="14"/>
      <c r="F2629" s="14"/>
      <c r="G2629" s="14"/>
      <c r="H2629" s="71">
        <f>MIN(VLOOKUP(O2629,'Tableau de correspondances'!B$8:T$31,MATCH(N2629,'Tableau de correspondances'!B$7:T$7,1),TRUE),VLOOKUP(O2629,'Tableau de correspondances'!W$8:AO$31,MATCH(N2629,'Tableau de correspondances'!W$7:AO$7,-1),TRUE))</f>
        <v>46</v>
      </c>
      <c r="I2629" s="78" t="str">
        <f>IF(VLOOKUP(O2629,'Tableau de correspondances'!B$8:T$31,MATCH(N2629,'Tableau de correspondances'!B$7:T$7,1),TRUE)&gt;VLOOKUP(O2629,'Tableau de correspondances'!W$8:AO$31,MATCH(N2629,'Tableau de correspondances'!W$7:AO$7,-1),TRUE),"Table 2","Table 1")</f>
        <v>Table 1</v>
      </c>
      <c r="J2629" s="73" t="str">
        <f t="shared" si="161"/>
        <v>non</v>
      </c>
      <c r="K2629" s="28"/>
      <c r="L2629" s="29"/>
      <c r="M2629" s="34">
        <f t="shared" si="162"/>
        <v>6</v>
      </c>
      <c r="N2629" s="16">
        <f t="shared" si="163"/>
        <v>6</v>
      </c>
      <c r="O2629" s="70">
        <f t="shared" si="164"/>
        <v>0.3</v>
      </c>
    </row>
    <row r="2630" spans="1:15" ht="18" thickBot="1" x14ac:dyDescent="0.4">
      <c r="A2630" s="15">
        <v>2621</v>
      </c>
      <c r="D2630" s="14"/>
      <c r="E2630" s="14"/>
      <c r="F2630" s="14"/>
      <c r="G2630" s="14"/>
      <c r="H2630" s="71">
        <f>MIN(VLOOKUP(O2630,'Tableau de correspondances'!B$8:T$31,MATCH(N2630,'Tableau de correspondances'!B$7:T$7,1),TRUE),VLOOKUP(O2630,'Tableau de correspondances'!W$8:AO$31,MATCH(N2630,'Tableau de correspondances'!W$7:AO$7,-1),TRUE))</f>
        <v>46</v>
      </c>
      <c r="I2630" s="78" t="str">
        <f>IF(VLOOKUP(O2630,'Tableau de correspondances'!B$8:T$31,MATCH(N2630,'Tableau de correspondances'!B$7:T$7,1),TRUE)&gt;VLOOKUP(O2630,'Tableau de correspondances'!W$8:AO$31,MATCH(N2630,'Tableau de correspondances'!W$7:AO$7,-1),TRUE),"Table 2","Table 1")</f>
        <v>Table 1</v>
      </c>
      <c r="J2630" s="73" t="str">
        <f t="shared" si="161"/>
        <v>non</v>
      </c>
      <c r="K2630" s="28"/>
      <c r="L2630" s="29"/>
      <c r="M2630" s="34">
        <f t="shared" si="162"/>
        <v>6</v>
      </c>
      <c r="N2630" s="16">
        <f t="shared" si="163"/>
        <v>6</v>
      </c>
      <c r="O2630" s="70">
        <f t="shared" si="164"/>
        <v>0.3</v>
      </c>
    </row>
    <row r="2631" spans="1:15" ht="18" thickBot="1" x14ac:dyDescent="0.4">
      <c r="A2631" s="15">
        <v>2622</v>
      </c>
      <c r="D2631" s="14"/>
      <c r="E2631" s="14"/>
      <c r="F2631" s="14"/>
      <c r="G2631" s="14"/>
      <c r="H2631" s="71">
        <f>MIN(VLOOKUP(O2631,'Tableau de correspondances'!B$8:T$31,MATCH(N2631,'Tableau de correspondances'!B$7:T$7,1),TRUE),VLOOKUP(O2631,'Tableau de correspondances'!W$8:AO$31,MATCH(N2631,'Tableau de correspondances'!W$7:AO$7,-1),TRUE))</f>
        <v>46</v>
      </c>
      <c r="I2631" s="78" t="str">
        <f>IF(VLOOKUP(O2631,'Tableau de correspondances'!B$8:T$31,MATCH(N2631,'Tableau de correspondances'!B$7:T$7,1),TRUE)&gt;VLOOKUP(O2631,'Tableau de correspondances'!W$8:AO$31,MATCH(N2631,'Tableau de correspondances'!W$7:AO$7,-1),TRUE),"Table 2","Table 1")</f>
        <v>Table 1</v>
      </c>
      <c r="J2631" s="73" t="str">
        <f t="shared" si="161"/>
        <v>non</v>
      </c>
      <c r="K2631" s="28"/>
      <c r="L2631" s="29"/>
      <c r="M2631" s="34">
        <f t="shared" si="162"/>
        <v>6</v>
      </c>
      <c r="N2631" s="16">
        <f t="shared" si="163"/>
        <v>6</v>
      </c>
      <c r="O2631" s="70">
        <f t="shared" si="164"/>
        <v>0.3</v>
      </c>
    </row>
    <row r="2632" spans="1:15" ht="18" thickBot="1" x14ac:dyDescent="0.4">
      <c r="A2632" s="15">
        <v>2623</v>
      </c>
      <c r="D2632" s="14"/>
      <c r="E2632" s="14"/>
      <c r="F2632" s="14"/>
      <c r="G2632" s="14"/>
      <c r="H2632" s="71">
        <f>MIN(VLOOKUP(O2632,'Tableau de correspondances'!B$8:T$31,MATCH(N2632,'Tableau de correspondances'!B$7:T$7,1),TRUE),VLOOKUP(O2632,'Tableau de correspondances'!W$8:AO$31,MATCH(N2632,'Tableau de correspondances'!W$7:AO$7,-1),TRUE))</f>
        <v>46</v>
      </c>
      <c r="I2632" s="78" t="str">
        <f>IF(VLOOKUP(O2632,'Tableau de correspondances'!B$8:T$31,MATCH(N2632,'Tableau de correspondances'!B$7:T$7,1),TRUE)&gt;VLOOKUP(O2632,'Tableau de correspondances'!W$8:AO$31,MATCH(N2632,'Tableau de correspondances'!W$7:AO$7,-1),TRUE),"Table 2","Table 1")</f>
        <v>Table 1</v>
      </c>
      <c r="J2632" s="73" t="str">
        <f t="shared" si="161"/>
        <v>non</v>
      </c>
      <c r="K2632" s="28"/>
      <c r="L2632" s="29"/>
      <c r="M2632" s="34">
        <f t="shared" si="162"/>
        <v>6</v>
      </c>
      <c r="N2632" s="16">
        <f t="shared" si="163"/>
        <v>6</v>
      </c>
      <c r="O2632" s="70">
        <f t="shared" si="164"/>
        <v>0.3</v>
      </c>
    </row>
    <row r="2633" spans="1:15" ht="18" thickBot="1" x14ac:dyDescent="0.4">
      <c r="A2633" s="15">
        <v>2624</v>
      </c>
      <c r="D2633" s="14"/>
      <c r="E2633" s="14"/>
      <c r="F2633" s="14"/>
      <c r="G2633" s="14"/>
      <c r="H2633" s="71">
        <f>MIN(VLOOKUP(O2633,'Tableau de correspondances'!B$8:T$31,MATCH(N2633,'Tableau de correspondances'!B$7:T$7,1),TRUE),VLOOKUP(O2633,'Tableau de correspondances'!W$8:AO$31,MATCH(N2633,'Tableau de correspondances'!W$7:AO$7,-1),TRUE))</f>
        <v>46</v>
      </c>
      <c r="I2633" s="78" t="str">
        <f>IF(VLOOKUP(O2633,'Tableau de correspondances'!B$8:T$31,MATCH(N2633,'Tableau de correspondances'!B$7:T$7,1),TRUE)&gt;VLOOKUP(O2633,'Tableau de correspondances'!W$8:AO$31,MATCH(N2633,'Tableau de correspondances'!W$7:AO$7,-1),TRUE),"Table 2","Table 1")</f>
        <v>Table 1</v>
      </c>
      <c r="J2633" s="73" t="str">
        <f t="shared" si="161"/>
        <v>non</v>
      </c>
      <c r="K2633" s="28"/>
      <c r="L2633" s="29"/>
      <c r="M2633" s="34">
        <f t="shared" si="162"/>
        <v>6</v>
      </c>
      <c r="N2633" s="16">
        <f t="shared" si="163"/>
        <v>6</v>
      </c>
      <c r="O2633" s="70">
        <f t="shared" si="164"/>
        <v>0.3</v>
      </c>
    </row>
    <row r="2634" spans="1:15" ht="18" thickBot="1" x14ac:dyDescent="0.4">
      <c r="A2634" s="15">
        <v>2625</v>
      </c>
      <c r="D2634" s="14"/>
      <c r="E2634" s="14"/>
      <c r="F2634" s="14"/>
      <c r="G2634" s="14"/>
      <c r="H2634" s="71">
        <f>MIN(VLOOKUP(O2634,'Tableau de correspondances'!B$8:T$31,MATCH(N2634,'Tableau de correspondances'!B$7:T$7,1),TRUE),VLOOKUP(O2634,'Tableau de correspondances'!W$8:AO$31,MATCH(N2634,'Tableau de correspondances'!W$7:AO$7,-1),TRUE))</f>
        <v>46</v>
      </c>
      <c r="I2634" s="78" t="str">
        <f>IF(VLOOKUP(O2634,'Tableau de correspondances'!B$8:T$31,MATCH(N2634,'Tableau de correspondances'!B$7:T$7,1),TRUE)&gt;VLOOKUP(O2634,'Tableau de correspondances'!W$8:AO$31,MATCH(N2634,'Tableau de correspondances'!W$7:AO$7,-1),TRUE),"Table 2","Table 1")</f>
        <v>Table 1</v>
      </c>
      <c r="J2634" s="73" t="str">
        <f t="shared" si="161"/>
        <v>non</v>
      </c>
      <c r="K2634" s="28"/>
      <c r="L2634" s="29"/>
      <c r="M2634" s="34">
        <f t="shared" si="162"/>
        <v>6</v>
      </c>
      <c r="N2634" s="16">
        <f t="shared" si="163"/>
        <v>6</v>
      </c>
      <c r="O2634" s="70">
        <f t="shared" si="164"/>
        <v>0.3</v>
      </c>
    </row>
    <row r="2635" spans="1:15" ht="18" thickBot="1" x14ac:dyDescent="0.4">
      <c r="A2635" s="15">
        <v>2626</v>
      </c>
      <c r="D2635" s="14"/>
      <c r="E2635" s="14"/>
      <c r="F2635" s="14"/>
      <c r="G2635" s="14"/>
      <c r="H2635" s="71">
        <f>MIN(VLOOKUP(O2635,'Tableau de correspondances'!B$8:T$31,MATCH(N2635,'Tableau de correspondances'!B$7:T$7,1),TRUE),VLOOKUP(O2635,'Tableau de correspondances'!W$8:AO$31,MATCH(N2635,'Tableau de correspondances'!W$7:AO$7,-1),TRUE))</f>
        <v>46</v>
      </c>
      <c r="I2635" s="78" t="str">
        <f>IF(VLOOKUP(O2635,'Tableau de correspondances'!B$8:T$31,MATCH(N2635,'Tableau de correspondances'!B$7:T$7,1),TRUE)&gt;VLOOKUP(O2635,'Tableau de correspondances'!W$8:AO$31,MATCH(N2635,'Tableau de correspondances'!W$7:AO$7,-1),TRUE),"Table 2","Table 1")</f>
        <v>Table 1</v>
      </c>
      <c r="J2635" s="73" t="str">
        <f t="shared" ref="J2635:J2698" si="165">IF(D2635&gt;H2635,"oui","non")</f>
        <v>non</v>
      </c>
      <c r="K2635" s="28"/>
      <c r="L2635" s="29"/>
      <c r="M2635" s="34">
        <f t="shared" si="162"/>
        <v>6</v>
      </c>
      <c r="N2635" s="16">
        <f t="shared" si="163"/>
        <v>6</v>
      </c>
      <c r="O2635" s="70">
        <f t="shared" si="164"/>
        <v>0.3</v>
      </c>
    </row>
    <row r="2636" spans="1:15" ht="18" thickBot="1" x14ac:dyDescent="0.4">
      <c r="A2636" s="15">
        <v>2627</v>
      </c>
      <c r="D2636" s="14"/>
      <c r="E2636" s="14"/>
      <c r="F2636" s="14"/>
      <c r="G2636" s="14"/>
      <c r="H2636" s="71">
        <f>MIN(VLOOKUP(O2636,'Tableau de correspondances'!B$8:T$31,MATCH(N2636,'Tableau de correspondances'!B$7:T$7,1),TRUE),VLOOKUP(O2636,'Tableau de correspondances'!W$8:AO$31,MATCH(N2636,'Tableau de correspondances'!W$7:AO$7,-1),TRUE))</f>
        <v>46</v>
      </c>
      <c r="I2636" s="78" t="str">
        <f>IF(VLOOKUP(O2636,'Tableau de correspondances'!B$8:T$31,MATCH(N2636,'Tableau de correspondances'!B$7:T$7,1),TRUE)&gt;VLOOKUP(O2636,'Tableau de correspondances'!W$8:AO$31,MATCH(N2636,'Tableau de correspondances'!W$7:AO$7,-1),TRUE),"Table 2","Table 1")</f>
        <v>Table 1</v>
      </c>
      <c r="J2636" s="73" t="str">
        <f t="shared" si="165"/>
        <v>non</v>
      </c>
      <c r="K2636" s="28"/>
      <c r="L2636" s="29"/>
      <c r="M2636" s="34">
        <f t="shared" ref="M2636:M2699" si="166">IF(E2636="",6,IF(E2636&gt;8.5,8.5,E2636))</f>
        <v>6</v>
      </c>
      <c r="N2636" s="16">
        <f t="shared" ref="N2636:N2699" si="167">ROUND(M2636,2)</f>
        <v>6</v>
      </c>
      <c r="O2636" s="70">
        <f t="shared" ref="O2636:O2699" si="168">IF(F2636="",0.3,IF(F2636&gt;10.9,10.9,F2636))</f>
        <v>0.3</v>
      </c>
    </row>
    <row r="2637" spans="1:15" ht="18" thickBot="1" x14ac:dyDescent="0.4">
      <c r="A2637" s="15">
        <v>2628</v>
      </c>
      <c r="D2637" s="14"/>
      <c r="E2637" s="14"/>
      <c r="F2637" s="14"/>
      <c r="G2637" s="14"/>
      <c r="H2637" s="71">
        <f>MIN(VLOOKUP(O2637,'Tableau de correspondances'!B$8:T$31,MATCH(N2637,'Tableau de correspondances'!B$7:T$7,1),TRUE),VLOOKUP(O2637,'Tableau de correspondances'!W$8:AO$31,MATCH(N2637,'Tableau de correspondances'!W$7:AO$7,-1),TRUE))</f>
        <v>46</v>
      </c>
      <c r="I2637" s="78" t="str">
        <f>IF(VLOOKUP(O2637,'Tableau de correspondances'!B$8:T$31,MATCH(N2637,'Tableau de correspondances'!B$7:T$7,1),TRUE)&gt;VLOOKUP(O2637,'Tableau de correspondances'!W$8:AO$31,MATCH(N2637,'Tableau de correspondances'!W$7:AO$7,-1),TRUE),"Table 2","Table 1")</f>
        <v>Table 1</v>
      </c>
      <c r="J2637" s="73" t="str">
        <f t="shared" si="165"/>
        <v>non</v>
      </c>
      <c r="K2637" s="28"/>
      <c r="L2637" s="29"/>
      <c r="M2637" s="34">
        <f t="shared" si="166"/>
        <v>6</v>
      </c>
      <c r="N2637" s="16">
        <f t="shared" si="167"/>
        <v>6</v>
      </c>
      <c r="O2637" s="70">
        <f t="shared" si="168"/>
        <v>0.3</v>
      </c>
    </row>
    <row r="2638" spans="1:15" ht="18" thickBot="1" x14ac:dyDescent="0.4">
      <c r="A2638" s="15">
        <v>2629</v>
      </c>
      <c r="D2638" s="14"/>
      <c r="E2638" s="14"/>
      <c r="F2638" s="14"/>
      <c r="G2638" s="14"/>
      <c r="H2638" s="71">
        <f>MIN(VLOOKUP(O2638,'Tableau de correspondances'!B$8:T$31,MATCH(N2638,'Tableau de correspondances'!B$7:T$7,1),TRUE),VLOOKUP(O2638,'Tableau de correspondances'!W$8:AO$31,MATCH(N2638,'Tableau de correspondances'!W$7:AO$7,-1),TRUE))</f>
        <v>46</v>
      </c>
      <c r="I2638" s="78" t="str">
        <f>IF(VLOOKUP(O2638,'Tableau de correspondances'!B$8:T$31,MATCH(N2638,'Tableau de correspondances'!B$7:T$7,1),TRUE)&gt;VLOOKUP(O2638,'Tableau de correspondances'!W$8:AO$31,MATCH(N2638,'Tableau de correspondances'!W$7:AO$7,-1),TRUE),"Table 2","Table 1")</f>
        <v>Table 1</v>
      </c>
      <c r="J2638" s="73" t="str">
        <f t="shared" si="165"/>
        <v>non</v>
      </c>
      <c r="K2638" s="28"/>
      <c r="L2638" s="29"/>
      <c r="M2638" s="34">
        <f t="shared" si="166"/>
        <v>6</v>
      </c>
      <c r="N2638" s="16">
        <f t="shared" si="167"/>
        <v>6</v>
      </c>
      <c r="O2638" s="70">
        <f t="shared" si="168"/>
        <v>0.3</v>
      </c>
    </row>
    <row r="2639" spans="1:15" ht="18" thickBot="1" x14ac:dyDescent="0.4">
      <c r="A2639" s="15">
        <v>2630</v>
      </c>
      <c r="D2639" s="14"/>
      <c r="E2639" s="14"/>
      <c r="F2639" s="14"/>
      <c r="G2639" s="14"/>
      <c r="H2639" s="71">
        <f>MIN(VLOOKUP(O2639,'Tableau de correspondances'!B$8:T$31,MATCH(N2639,'Tableau de correspondances'!B$7:T$7,1),TRUE),VLOOKUP(O2639,'Tableau de correspondances'!W$8:AO$31,MATCH(N2639,'Tableau de correspondances'!W$7:AO$7,-1),TRUE))</f>
        <v>46</v>
      </c>
      <c r="I2639" s="78" t="str">
        <f>IF(VLOOKUP(O2639,'Tableau de correspondances'!B$8:T$31,MATCH(N2639,'Tableau de correspondances'!B$7:T$7,1),TRUE)&gt;VLOOKUP(O2639,'Tableau de correspondances'!W$8:AO$31,MATCH(N2639,'Tableau de correspondances'!W$7:AO$7,-1),TRUE),"Table 2","Table 1")</f>
        <v>Table 1</v>
      </c>
      <c r="J2639" s="73" t="str">
        <f t="shared" si="165"/>
        <v>non</v>
      </c>
      <c r="K2639" s="28"/>
      <c r="L2639" s="29"/>
      <c r="M2639" s="34">
        <f t="shared" si="166"/>
        <v>6</v>
      </c>
      <c r="N2639" s="16">
        <f t="shared" si="167"/>
        <v>6</v>
      </c>
      <c r="O2639" s="70">
        <f t="shared" si="168"/>
        <v>0.3</v>
      </c>
    </row>
    <row r="2640" spans="1:15" ht="18" thickBot="1" x14ac:dyDescent="0.4">
      <c r="A2640" s="15">
        <v>2631</v>
      </c>
      <c r="D2640" s="14"/>
      <c r="E2640" s="14"/>
      <c r="F2640" s="14"/>
      <c r="G2640" s="14"/>
      <c r="H2640" s="71">
        <f>MIN(VLOOKUP(O2640,'Tableau de correspondances'!B$8:T$31,MATCH(N2640,'Tableau de correspondances'!B$7:T$7,1),TRUE),VLOOKUP(O2640,'Tableau de correspondances'!W$8:AO$31,MATCH(N2640,'Tableau de correspondances'!W$7:AO$7,-1),TRUE))</f>
        <v>46</v>
      </c>
      <c r="I2640" s="78" t="str">
        <f>IF(VLOOKUP(O2640,'Tableau de correspondances'!B$8:T$31,MATCH(N2640,'Tableau de correspondances'!B$7:T$7,1),TRUE)&gt;VLOOKUP(O2640,'Tableau de correspondances'!W$8:AO$31,MATCH(N2640,'Tableau de correspondances'!W$7:AO$7,-1),TRUE),"Table 2","Table 1")</f>
        <v>Table 1</v>
      </c>
      <c r="J2640" s="73" t="str">
        <f t="shared" si="165"/>
        <v>non</v>
      </c>
      <c r="K2640" s="28"/>
      <c r="L2640" s="29"/>
      <c r="M2640" s="34">
        <f t="shared" si="166"/>
        <v>6</v>
      </c>
      <c r="N2640" s="16">
        <f t="shared" si="167"/>
        <v>6</v>
      </c>
      <c r="O2640" s="70">
        <f t="shared" si="168"/>
        <v>0.3</v>
      </c>
    </row>
    <row r="2641" spans="1:15" ht="18" thickBot="1" x14ac:dyDescent="0.4">
      <c r="A2641" s="15">
        <v>2632</v>
      </c>
      <c r="D2641" s="14"/>
      <c r="E2641" s="14"/>
      <c r="F2641" s="14"/>
      <c r="G2641" s="14"/>
      <c r="H2641" s="71">
        <f>MIN(VLOOKUP(O2641,'Tableau de correspondances'!B$8:T$31,MATCH(N2641,'Tableau de correspondances'!B$7:T$7,1),TRUE),VLOOKUP(O2641,'Tableau de correspondances'!W$8:AO$31,MATCH(N2641,'Tableau de correspondances'!W$7:AO$7,-1),TRUE))</f>
        <v>46</v>
      </c>
      <c r="I2641" s="78" t="str">
        <f>IF(VLOOKUP(O2641,'Tableau de correspondances'!B$8:T$31,MATCH(N2641,'Tableau de correspondances'!B$7:T$7,1),TRUE)&gt;VLOOKUP(O2641,'Tableau de correspondances'!W$8:AO$31,MATCH(N2641,'Tableau de correspondances'!W$7:AO$7,-1),TRUE),"Table 2","Table 1")</f>
        <v>Table 1</v>
      </c>
      <c r="J2641" s="73" t="str">
        <f t="shared" si="165"/>
        <v>non</v>
      </c>
      <c r="K2641" s="28"/>
      <c r="L2641" s="29"/>
      <c r="M2641" s="34">
        <f t="shared" si="166"/>
        <v>6</v>
      </c>
      <c r="N2641" s="16">
        <f t="shared" si="167"/>
        <v>6</v>
      </c>
      <c r="O2641" s="70">
        <f t="shared" si="168"/>
        <v>0.3</v>
      </c>
    </row>
    <row r="2642" spans="1:15" ht="18" thickBot="1" x14ac:dyDescent="0.4">
      <c r="A2642" s="15">
        <v>2633</v>
      </c>
      <c r="D2642" s="14"/>
      <c r="E2642" s="14"/>
      <c r="F2642" s="14"/>
      <c r="G2642" s="14"/>
      <c r="H2642" s="71">
        <f>MIN(VLOOKUP(O2642,'Tableau de correspondances'!B$8:T$31,MATCH(N2642,'Tableau de correspondances'!B$7:T$7,1),TRUE),VLOOKUP(O2642,'Tableau de correspondances'!W$8:AO$31,MATCH(N2642,'Tableau de correspondances'!W$7:AO$7,-1),TRUE))</f>
        <v>46</v>
      </c>
      <c r="I2642" s="78" t="str">
        <f>IF(VLOOKUP(O2642,'Tableau de correspondances'!B$8:T$31,MATCH(N2642,'Tableau de correspondances'!B$7:T$7,1),TRUE)&gt;VLOOKUP(O2642,'Tableau de correspondances'!W$8:AO$31,MATCH(N2642,'Tableau de correspondances'!W$7:AO$7,-1),TRUE),"Table 2","Table 1")</f>
        <v>Table 1</v>
      </c>
      <c r="J2642" s="73" t="str">
        <f t="shared" si="165"/>
        <v>non</v>
      </c>
      <c r="K2642" s="28"/>
      <c r="L2642" s="29"/>
      <c r="M2642" s="34">
        <f t="shared" si="166"/>
        <v>6</v>
      </c>
      <c r="N2642" s="16">
        <f t="shared" si="167"/>
        <v>6</v>
      </c>
      <c r="O2642" s="70">
        <f t="shared" si="168"/>
        <v>0.3</v>
      </c>
    </row>
    <row r="2643" spans="1:15" ht="18" thickBot="1" x14ac:dyDescent="0.4">
      <c r="A2643" s="15">
        <v>2634</v>
      </c>
      <c r="D2643" s="14"/>
      <c r="E2643" s="14"/>
      <c r="F2643" s="14"/>
      <c r="G2643" s="14"/>
      <c r="H2643" s="71">
        <f>MIN(VLOOKUP(O2643,'Tableau de correspondances'!B$8:T$31,MATCH(N2643,'Tableau de correspondances'!B$7:T$7,1),TRUE),VLOOKUP(O2643,'Tableau de correspondances'!W$8:AO$31,MATCH(N2643,'Tableau de correspondances'!W$7:AO$7,-1),TRUE))</f>
        <v>46</v>
      </c>
      <c r="I2643" s="78" t="str">
        <f>IF(VLOOKUP(O2643,'Tableau de correspondances'!B$8:T$31,MATCH(N2643,'Tableau de correspondances'!B$7:T$7,1),TRUE)&gt;VLOOKUP(O2643,'Tableau de correspondances'!W$8:AO$31,MATCH(N2643,'Tableau de correspondances'!W$7:AO$7,-1),TRUE),"Table 2","Table 1")</f>
        <v>Table 1</v>
      </c>
      <c r="J2643" s="73" t="str">
        <f t="shared" si="165"/>
        <v>non</v>
      </c>
      <c r="K2643" s="28"/>
      <c r="L2643" s="29"/>
      <c r="M2643" s="34">
        <f t="shared" si="166"/>
        <v>6</v>
      </c>
      <c r="N2643" s="16">
        <f t="shared" si="167"/>
        <v>6</v>
      </c>
      <c r="O2643" s="70">
        <f t="shared" si="168"/>
        <v>0.3</v>
      </c>
    </row>
    <row r="2644" spans="1:15" ht="18" thickBot="1" x14ac:dyDescent="0.4">
      <c r="A2644" s="15">
        <v>2635</v>
      </c>
      <c r="D2644" s="14"/>
      <c r="E2644" s="14"/>
      <c r="F2644" s="14"/>
      <c r="G2644" s="14"/>
      <c r="H2644" s="71">
        <f>MIN(VLOOKUP(O2644,'Tableau de correspondances'!B$8:T$31,MATCH(N2644,'Tableau de correspondances'!B$7:T$7,1),TRUE),VLOOKUP(O2644,'Tableau de correspondances'!W$8:AO$31,MATCH(N2644,'Tableau de correspondances'!W$7:AO$7,-1),TRUE))</f>
        <v>46</v>
      </c>
      <c r="I2644" s="78" t="str">
        <f>IF(VLOOKUP(O2644,'Tableau de correspondances'!B$8:T$31,MATCH(N2644,'Tableau de correspondances'!B$7:T$7,1),TRUE)&gt;VLOOKUP(O2644,'Tableau de correspondances'!W$8:AO$31,MATCH(N2644,'Tableau de correspondances'!W$7:AO$7,-1),TRUE),"Table 2","Table 1")</f>
        <v>Table 1</v>
      </c>
      <c r="J2644" s="73" t="str">
        <f t="shared" si="165"/>
        <v>non</v>
      </c>
      <c r="K2644" s="28"/>
      <c r="L2644" s="29"/>
      <c r="M2644" s="34">
        <f t="shared" si="166"/>
        <v>6</v>
      </c>
      <c r="N2644" s="16">
        <f t="shared" si="167"/>
        <v>6</v>
      </c>
      <c r="O2644" s="70">
        <f t="shared" si="168"/>
        <v>0.3</v>
      </c>
    </row>
    <row r="2645" spans="1:15" ht="18" thickBot="1" x14ac:dyDescent="0.4">
      <c r="A2645" s="15">
        <v>2636</v>
      </c>
      <c r="D2645" s="14"/>
      <c r="E2645" s="14"/>
      <c r="F2645" s="14"/>
      <c r="G2645" s="14"/>
      <c r="H2645" s="71">
        <f>MIN(VLOOKUP(O2645,'Tableau de correspondances'!B$8:T$31,MATCH(N2645,'Tableau de correspondances'!B$7:T$7,1),TRUE),VLOOKUP(O2645,'Tableau de correspondances'!W$8:AO$31,MATCH(N2645,'Tableau de correspondances'!W$7:AO$7,-1),TRUE))</f>
        <v>46</v>
      </c>
      <c r="I2645" s="78" t="str">
        <f>IF(VLOOKUP(O2645,'Tableau de correspondances'!B$8:T$31,MATCH(N2645,'Tableau de correspondances'!B$7:T$7,1),TRUE)&gt;VLOOKUP(O2645,'Tableau de correspondances'!W$8:AO$31,MATCH(N2645,'Tableau de correspondances'!W$7:AO$7,-1),TRUE),"Table 2","Table 1")</f>
        <v>Table 1</v>
      </c>
      <c r="J2645" s="73" t="str">
        <f t="shared" si="165"/>
        <v>non</v>
      </c>
      <c r="K2645" s="28"/>
      <c r="L2645" s="29"/>
      <c r="M2645" s="34">
        <f t="shared" si="166"/>
        <v>6</v>
      </c>
      <c r="N2645" s="16">
        <f t="shared" si="167"/>
        <v>6</v>
      </c>
      <c r="O2645" s="70">
        <f t="shared" si="168"/>
        <v>0.3</v>
      </c>
    </row>
    <row r="2646" spans="1:15" ht="18" thickBot="1" x14ac:dyDescent="0.4">
      <c r="A2646" s="15">
        <v>2637</v>
      </c>
      <c r="D2646" s="14"/>
      <c r="E2646" s="14"/>
      <c r="F2646" s="14"/>
      <c r="G2646" s="14"/>
      <c r="H2646" s="71">
        <f>MIN(VLOOKUP(O2646,'Tableau de correspondances'!B$8:T$31,MATCH(N2646,'Tableau de correspondances'!B$7:T$7,1),TRUE),VLOOKUP(O2646,'Tableau de correspondances'!W$8:AO$31,MATCH(N2646,'Tableau de correspondances'!W$7:AO$7,-1),TRUE))</f>
        <v>46</v>
      </c>
      <c r="I2646" s="78" t="str">
        <f>IF(VLOOKUP(O2646,'Tableau de correspondances'!B$8:T$31,MATCH(N2646,'Tableau de correspondances'!B$7:T$7,1),TRUE)&gt;VLOOKUP(O2646,'Tableau de correspondances'!W$8:AO$31,MATCH(N2646,'Tableau de correspondances'!W$7:AO$7,-1),TRUE),"Table 2","Table 1")</f>
        <v>Table 1</v>
      </c>
      <c r="J2646" s="73" t="str">
        <f t="shared" si="165"/>
        <v>non</v>
      </c>
      <c r="K2646" s="28"/>
      <c r="L2646" s="29"/>
      <c r="M2646" s="34">
        <f t="shared" si="166"/>
        <v>6</v>
      </c>
      <c r="N2646" s="16">
        <f t="shared" si="167"/>
        <v>6</v>
      </c>
      <c r="O2646" s="70">
        <f t="shared" si="168"/>
        <v>0.3</v>
      </c>
    </row>
    <row r="2647" spans="1:15" ht="18" thickBot="1" x14ac:dyDescent="0.4">
      <c r="A2647" s="15">
        <v>2638</v>
      </c>
      <c r="D2647" s="14"/>
      <c r="E2647" s="14"/>
      <c r="F2647" s="14"/>
      <c r="G2647" s="14"/>
      <c r="H2647" s="71">
        <f>MIN(VLOOKUP(O2647,'Tableau de correspondances'!B$8:T$31,MATCH(N2647,'Tableau de correspondances'!B$7:T$7,1),TRUE),VLOOKUP(O2647,'Tableau de correspondances'!W$8:AO$31,MATCH(N2647,'Tableau de correspondances'!W$7:AO$7,-1),TRUE))</f>
        <v>46</v>
      </c>
      <c r="I2647" s="78" t="str">
        <f>IF(VLOOKUP(O2647,'Tableau de correspondances'!B$8:T$31,MATCH(N2647,'Tableau de correspondances'!B$7:T$7,1),TRUE)&gt;VLOOKUP(O2647,'Tableau de correspondances'!W$8:AO$31,MATCH(N2647,'Tableau de correspondances'!W$7:AO$7,-1),TRUE),"Table 2","Table 1")</f>
        <v>Table 1</v>
      </c>
      <c r="J2647" s="73" t="str">
        <f t="shared" si="165"/>
        <v>non</v>
      </c>
      <c r="K2647" s="28"/>
      <c r="L2647" s="29"/>
      <c r="M2647" s="34">
        <f t="shared" si="166"/>
        <v>6</v>
      </c>
      <c r="N2647" s="16">
        <f t="shared" si="167"/>
        <v>6</v>
      </c>
      <c r="O2647" s="70">
        <f t="shared" si="168"/>
        <v>0.3</v>
      </c>
    </row>
    <row r="2648" spans="1:15" ht="18" thickBot="1" x14ac:dyDescent="0.4">
      <c r="A2648" s="15">
        <v>2639</v>
      </c>
      <c r="D2648" s="14"/>
      <c r="E2648" s="14"/>
      <c r="F2648" s="14"/>
      <c r="G2648" s="14"/>
      <c r="H2648" s="71">
        <f>MIN(VLOOKUP(O2648,'Tableau de correspondances'!B$8:T$31,MATCH(N2648,'Tableau de correspondances'!B$7:T$7,1),TRUE),VLOOKUP(O2648,'Tableau de correspondances'!W$8:AO$31,MATCH(N2648,'Tableau de correspondances'!W$7:AO$7,-1),TRUE))</f>
        <v>46</v>
      </c>
      <c r="I2648" s="78" t="str">
        <f>IF(VLOOKUP(O2648,'Tableau de correspondances'!B$8:T$31,MATCH(N2648,'Tableau de correspondances'!B$7:T$7,1),TRUE)&gt;VLOOKUP(O2648,'Tableau de correspondances'!W$8:AO$31,MATCH(N2648,'Tableau de correspondances'!W$7:AO$7,-1),TRUE),"Table 2","Table 1")</f>
        <v>Table 1</v>
      </c>
      <c r="J2648" s="73" t="str">
        <f t="shared" si="165"/>
        <v>non</v>
      </c>
      <c r="K2648" s="28"/>
      <c r="L2648" s="29"/>
      <c r="M2648" s="34">
        <f t="shared" si="166"/>
        <v>6</v>
      </c>
      <c r="N2648" s="16">
        <f t="shared" si="167"/>
        <v>6</v>
      </c>
      <c r="O2648" s="70">
        <f t="shared" si="168"/>
        <v>0.3</v>
      </c>
    </row>
    <row r="2649" spans="1:15" ht="18" thickBot="1" x14ac:dyDescent="0.4">
      <c r="A2649" s="15">
        <v>2640</v>
      </c>
      <c r="D2649" s="14"/>
      <c r="E2649" s="14"/>
      <c r="F2649" s="14"/>
      <c r="G2649" s="14"/>
      <c r="H2649" s="71">
        <f>MIN(VLOOKUP(O2649,'Tableau de correspondances'!B$8:T$31,MATCH(N2649,'Tableau de correspondances'!B$7:T$7,1),TRUE),VLOOKUP(O2649,'Tableau de correspondances'!W$8:AO$31,MATCH(N2649,'Tableau de correspondances'!W$7:AO$7,-1),TRUE))</f>
        <v>46</v>
      </c>
      <c r="I2649" s="78" t="str">
        <f>IF(VLOOKUP(O2649,'Tableau de correspondances'!B$8:T$31,MATCH(N2649,'Tableau de correspondances'!B$7:T$7,1),TRUE)&gt;VLOOKUP(O2649,'Tableau de correspondances'!W$8:AO$31,MATCH(N2649,'Tableau de correspondances'!W$7:AO$7,-1),TRUE),"Table 2","Table 1")</f>
        <v>Table 1</v>
      </c>
      <c r="J2649" s="73" t="str">
        <f t="shared" si="165"/>
        <v>non</v>
      </c>
      <c r="K2649" s="28"/>
      <c r="L2649" s="29"/>
      <c r="M2649" s="34">
        <f t="shared" si="166"/>
        <v>6</v>
      </c>
      <c r="N2649" s="16">
        <f t="shared" si="167"/>
        <v>6</v>
      </c>
      <c r="O2649" s="70">
        <f t="shared" si="168"/>
        <v>0.3</v>
      </c>
    </row>
    <row r="2650" spans="1:15" ht="18" thickBot="1" x14ac:dyDescent="0.4">
      <c r="A2650" s="15">
        <v>2641</v>
      </c>
      <c r="D2650" s="14"/>
      <c r="E2650" s="14"/>
      <c r="F2650" s="14"/>
      <c r="G2650" s="14"/>
      <c r="H2650" s="71">
        <f>MIN(VLOOKUP(O2650,'Tableau de correspondances'!B$8:T$31,MATCH(N2650,'Tableau de correspondances'!B$7:T$7,1),TRUE),VLOOKUP(O2650,'Tableau de correspondances'!W$8:AO$31,MATCH(N2650,'Tableau de correspondances'!W$7:AO$7,-1),TRUE))</f>
        <v>46</v>
      </c>
      <c r="I2650" s="78" t="str">
        <f>IF(VLOOKUP(O2650,'Tableau de correspondances'!B$8:T$31,MATCH(N2650,'Tableau de correspondances'!B$7:T$7,1),TRUE)&gt;VLOOKUP(O2650,'Tableau de correspondances'!W$8:AO$31,MATCH(N2650,'Tableau de correspondances'!W$7:AO$7,-1),TRUE),"Table 2","Table 1")</f>
        <v>Table 1</v>
      </c>
      <c r="J2650" s="73" t="str">
        <f t="shared" si="165"/>
        <v>non</v>
      </c>
      <c r="K2650" s="28"/>
      <c r="L2650" s="29"/>
      <c r="M2650" s="34">
        <f t="shared" si="166"/>
        <v>6</v>
      </c>
      <c r="N2650" s="16">
        <f t="shared" si="167"/>
        <v>6</v>
      </c>
      <c r="O2650" s="70">
        <f t="shared" si="168"/>
        <v>0.3</v>
      </c>
    </row>
    <row r="2651" spans="1:15" ht="18" thickBot="1" x14ac:dyDescent="0.4">
      <c r="A2651" s="15">
        <v>2642</v>
      </c>
      <c r="D2651" s="14"/>
      <c r="E2651" s="14"/>
      <c r="F2651" s="14"/>
      <c r="G2651" s="14"/>
      <c r="H2651" s="71">
        <f>MIN(VLOOKUP(O2651,'Tableau de correspondances'!B$8:T$31,MATCH(N2651,'Tableau de correspondances'!B$7:T$7,1),TRUE),VLOOKUP(O2651,'Tableau de correspondances'!W$8:AO$31,MATCH(N2651,'Tableau de correspondances'!W$7:AO$7,-1),TRUE))</f>
        <v>46</v>
      </c>
      <c r="I2651" s="78" t="str">
        <f>IF(VLOOKUP(O2651,'Tableau de correspondances'!B$8:T$31,MATCH(N2651,'Tableau de correspondances'!B$7:T$7,1),TRUE)&gt;VLOOKUP(O2651,'Tableau de correspondances'!W$8:AO$31,MATCH(N2651,'Tableau de correspondances'!W$7:AO$7,-1),TRUE),"Table 2","Table 1")</f>
        <v>Table 1</v>
      </c>
      <c r="J2651" s="73" t="str">
        <f t="shared" si="165"/>
        <v>non</v>
      </c>
      <c r="K2651" s="28"/>
      <c r="L2651" s="29"/>
      <c r="M2651" s="34">
        <f t="shared" si="166"/>
        <v>6</v>
      </c>
      <c r="N2651" s="16">
        <f t="shared" si="167"/>
        <v>6</v>
      </c>
      <c r="O2651" s="70">
        <f t="shared" si="168"/>
        <v>0.3</v>
      </c>
    </row>
    <row r="2652" spans="1:15" ht="18" thickBot="1" x14ac:dyDescent="0.4">
      <c r="A2652" s="15">
        <v>2643</v>
      </c>
      <c r="D2652" s="14"/>
      <c r="E2652" s="14"/>
      <c r="F2652" s="14"/>
      <c r="G2652" s="14"/>
      <c r="H2652" s="71">
        <f>MIN(VLOOKUP(O2652,'Tableau de correspondances'!B$8:T$31,MATCH(N2652,'Tableau de correspondances'!B$7:T$7,1),TRUE),VLOOKUP(O2652,'Tableau de correspondances'!W$8:AO$31,MATCH(N2652,'Tableau de correspondances'!W$7:AO$7,-1),TRUE))</f>
        <v>46</v>
      </c>
      <c r="I2652" s="78" t="str">
        <f>IF(VLOOKUP(O2652,'Tableau de correspondances'!B$8:T$31,MATCH(N2652,'Tableau de correspondances'!B$7:T$7,1),TRUE)&gt;VLOOKUP(O2652,'Tableau de correspondances'!W$8:AO$31,MATCH(N2652,'Tableau de correspondances'!W$7:AO$7,-1),TRUE),"Table 2","Table 1")</f>
        <v>Table 1</v>
      </c>
      <c r="J2652" s="73" t="str">
        <f t="shared" si="165"/>
        <v>non</v>
      </c>
      <c r="K2652" s="28"/>
      <c r="L2652" s="29"/>
      <c r="M2652" s="34">
        <f t="shared" si="166"/>
        <v>6</v>
      </c>
      <c r="N2652" s="16">
        <f t="shared" si="167"/>
        <v>6</v>
      </c>
      <c r="O2652" s="70">
        <f t="shared" si="168"/>
        <v>0.3</v>
      </c>
    </row>
    <row r="2653" spans="1:15" ht="18" thickBot="1" x14ac:dyDescent="0.4">
      <c r="A2653" s="15">
        <v>2644</v>
      </c>
      <c r="D2653" s="14"/>
      <c r="E2653" s="14"/>
      <c r="F2653" s="14"/>
      <c r="G2653" s="14"/>
      <c r="H2653" s="71">
        <f>MIN(VLOOKUP(O2653,'Tableau de correspondances'!B$8:T$31,MATCH(N2653,'Tableau de correspondances'!B$7:T$7,1),TRUE),VLOOKUP(O2653,'Tableau de correspondances'!W$8:AO$31,MATCH(N2653,'Tableau de correspondances'!W$7:AO$7,-1),TRUE))</f>
        <v>46</v>
      </c>
      <c r="I2653" s="78" t="str">
        <f>IF(VLOOKUP(O2653,'Tableau de correspondances'!B$8:T$31,MATCH(N2653,'Tableau de correspondances'!B$7:T$7,1),TRUE)&gt;VLOOKUP(O2653,'Tableau de correspondances'!W$8:AO$31,MATCH(N2653,'Tableau de correspondances'!W$7:AO$7,-1),TRUE),"Table 2","Table 1")</f>
        <v>Table 1</v>
      </c>
      <c r="J2653" s="73" t="str">
        <f t="shared" si="165"/>
        <v>non</v>
      </c>
      <c r="K2653" s="28"/>
      <c r="L2653" s="29"/>
      <c r="M2653" s="34">
        <f t="shared" si="166"/>
        <v>6</v>
      </c>
      <c r="N2653" s="16">
        <f t="shared" si="167"/>
        <v>6</v>
      </c>
      <c r="O2653" s="70">
        <f t="shared" si="168"/>
        <v>0.3</v>
      </c>
    </row>
    <row r="2654" spans="1:15" ht="18" thickBot="1" x14ac:dyDescent="0.4">
      <c r="A2654" s="15">
        <v>2645</v>
      </c>
      <c r="D2654" s="14"/>
      <c r="E2654" s="14"/>
      <c r="F2654" s="14"/>
      <c r="G2654" s="14"/>
      <c r="H2654" s="71">
        <f>MIN(VLOOKUP(O2654,'Tableau de correspondances'!B$8:T$31,MATCH(N2654,'Tableau de correspondances'!B$7:T$7,1),TRUE),VLOOKUP(O2654,'Tableau de correspondances'!W$8:AO$31,MATCH(N2654,'Tableau de correspondances'!W$7:AO$7,-1),TRUE))</f>
        <v>46</v>
      </c>
      <c r="I2654" s="78" t="str">
        <f>IF(VLOOKUP(O2654,'Tableau de correspondances'!B$8:T$31,MATCH(N2654,'Tableau de correspondances'!B$7:T$7,1),TRUE)&gt;VLOOKUP(O2654,'Tableau de correspondances'!W$8:AO$31,MATCH(N2654,'Tableau de correspondances'!W$7:AO$7,-1),TRUE),"Table 2","Table 1")</f>
        <v>Table 1</v>
      </c>
      <c r="J2654" s="73" t="str">
        <f t="shared" si="165"/>
        <v>non</v>
      </c>
      <c r="K2654" s="28"/>
      <c r="L2654" s="29"/>
      <c r="M2654" s="34">
        <f t="shared" si="166"/>
        <v>6</v>
      </c>
      <c r="N2654" s="16">
        <f t="shared" si="167"/>
        <v>6</v>
      </c>
      <c r="O2654" s="70">
        <f t="shared" si="168"/>
        <v>0.3</v>
      </c>
    </row>
    <row r="2655" spans="1:15" ht="18" thickBot="1" x14ac:dyDescent="0.4">
      <c r="A2655" s="15">
        <v>2646</v>
      </c>
      <c r="D2655" s="14"/>
      <c r="E2655" s="14"/>
      <c r="F2655" s="14"/>
      <c r="G2655" s="14"/>
      <c r="H2655" s="71">
        <f>MIN(VLOOKUP(O2655,'Tableau de correspondances'!B$8:T$31,MATCH(N2655,'Tableau de correspondances'!B$7:T$7,1),TRUE),VLOOKUP(O2655,'Tableau de correspondances'!W$8:AO$31,MATCH(N2655,'Tableau de correspondances'!W$7:AO$7,-1),TRUE))</f>
        <v>46</v>
      </c>
      <c r="I2655" s="78" t="str">
        <f>IF(VLOOKUP(O2655,'Tableau de correspondances'!B$8:T$31,MATCH(N2655,'Tableau de correspondances'!B$7:T$7,1),TRUE)&gt;VLOOKUP(O2655,'Tableau de correspondances'!W$8:AO$31,MATCH(N2655,'Tableau de correspondances'!W$7:AO$7,-1),TRUE),"Table 2","Table 1")</f>
        <v>Table 1</v>
      </c>
      <c r="J2655" s="73" t="str">
        <f t="shared" si="165"/>
        <v>non</v>
      </c>
      <c r="K2655" s="28"/>
      <c r="L2655" s="29"/>
      <c r="M2655" s="34">
        <f t="shared" si="166"/>
        <v>6</v>
      </c>
      <c r="N2655" s="16">
        <f t="shared" si="167"/>
        <v>6</v>
      </c>
      <c r="O2655" s="70">
        <f t="shared" si="168"/>
        <v>0.3</v>
      </c>
    </row>
    <row r="2656" spans="1:15" ht="18" thickBot="1" x14ac:dyDescent="0.4">
      <c r="A2656" s="15">
        <v>2647</v>
      </c>
      <c r="D2656" s="14"/>
      <c r="E2656" s="14"/>
      <c r="F2656" s="14"/>
      <c r="G2656" s="14"/>
      <c r="H2656" s="71">
        <f>MIN(VLOOKUP(O2656,'Tableau de correspondances'!B$8:T$31,MATCH(N2656,'Tableau de correspondances'!B$7:T$7,1),TRUE),VLOOKUP(O2656,'Tableau de correspondances'!W$8:AO$31,MATCH(N2656,'Tableau de correspondances'!W$7:AO$7,-1),TRUE))</f>
        <v>46</v>
      </c>
      <c r="I2656" s="78" t="str">
        <f>IF(VLOOKUP(O2656,'Tableau de correspondances'!B$8:T$31,MATCH(N2656,'Tableau de correspondances'!B$7:T$7,1),TRUE)&gt;VLOOKUP(O2656,'Tableau de correspondances'!W$8:AO$31,MATCH(N2656,'Tableau de correspondances'!W$7:AO$7,-1),TRUE),"Table 2","Table 1")</f>
        <v>Table 1</v>
      </c>
      <c r="J2656" s="73" t="str">
        <f t="shared" si="165"/>
        <v>non</v>
      </c>
      <c r="K2656" s="28"/>
      <c r="L2656" s="29"/>
      <c r="M2656" s="34">
        <f t="shared" si="166"/>
        <v>6</v>
      </c>
      <c r="N2656" s="16">
        <f t="shared" si="167"/>
        <v>6</v>
      </c>
      <c r="O2656" s="70">
        <f t="shared" si="168"/>
        <v>0.3</v>
      </c>
    </row>
    <row r="2657" spans="1:15" ht="18" thickBot="1" x14ac:dyDescent="0.4">
      <c r="A2657" s="15">
        <v>2648</v>
      </c>
      <c r="D2657" s="14"/>
      <c r="E2657" s="14"/>
      <c r="F2657" s="14"/>
      <c r="G2657" s="14"/>
      <c r="H2657" s="71">
        <f>MIN(VLOOKUP(O2657,'Tableau de correspondances'!B$8:T$31,MATCH(N2657,'Tableau de correspondances'!B$7:T$7,1),TRUE),VLOOKUP(O2657,'Tableau de correspondances'!W$8:AO$31,MATCH(N2657,'Tableau de correspondances'!W$7:AO$7,-1),TRUE))</f>
        <v>46</v>
      </c>
      <c r="I2657" s="78" t="str">
        <f>IF(VLOOKUP(O2657,'Tableau de correspondances'!B$8:T$31,MATCH(N2657,'Tableau de correspondances'!B$7:T$7,1),TRUE)&gt;VLOOKUP(O2657,'Tableau de correspondances'!W$8:AO$31,MATCH(N2657,'Tableau de correspondances'!W$7:AO$7,-1),TRUE),"Table 2","Table 1")</f>
        <v>Table 1</v>
      </c>
      <c r="J2657" s="73" t="str">
        <f t="shared" si="165"/>
        <v>non</v>
      </c>
      <c r="K2657" s="28"/>
      <c r="L2657" s="29"/>
      <c r="M2657" s="34">
        <f t="shared" si="166"/>
        <v>6</v>
      </c>
      <c r="N2657" s="16">
        <f t="shared" si="167"/>
        <v>6</v>
      </c>
      <c r="O2657" s="70">
        <f t="shared" si="168"/>
        <v>0.3</v>
      </c>
    </row>
    <row r="2658" spans="1:15" ht="18" thickBot="1" x14ac:dyDescent="0.4">
      <c r="A2658" s="15">
        <v>2649</v>
      </c>
      <c r="D2658" s="14"/>
      <c r="E2658" s="14"/>
      <c r="F2658" s="14"/>
      <c r="G2658" s="14"/>
      <c r="H2658" s="71">
        <f>MIN(VLOOKUP(O2658,'Tableau de correspondances'!B$8:T$31,MATCH(N2658,'Tableau de correspondances'!B$7:T$7,1),TRUE),VLOOKUP(O2658,'Tableau de correspondances'!W$8:AO$31,MATCH(N2658,'Tableau de correspondances'!W$7:AO$7,-1),TRUE))</f>
        <v>46</v>
      </c>
      <c r="I2658" s="78" t="str">
        <f>IF(VLOOKUP(O2658,'Tableau de correspondances'!B$8:T$31,MATCH(N2658,'Tableau de correspondances'!B$7:T$7,1),TRUE)&gt;VLOOKUP(O2658,'Tableau de correspondances'!W$8:AO$31,MATCH(N2658,'Tableau de correspondances'!W$7:AO$7,-1),TRUE),"Table 2","Table 1")</f>
        <v>Table 1</v>
      </c>
      <c r="J2658" s="73" t="str">
        <f t="shared" si="165"/>
        <v>non</v>
      </c>
      <c r="K2658" s="28"/>
      <c r="L2658" s="29"/>
      <c r="M2658" s="34">
        <f t="shared" si="166"/>
        <v>6</v>
      </c>
      <c r="N2658" s="16">
        <f t="shared" si="167"/>
        <v>6</v>
      </c>
      <c r="O2658" s="70">
        <f t="shared" si="168"/>
        <v>0.3</v>
      </c>
    </row>
    <row r="2659" spans="1:15" ht="18" thickBot="1" x14ac:dyDescent="0.4">
      <c r="A2659" s="15">
        <v>2650</v>
      </c>
      <c r="D2659" s="14"/>
      <c r="E2659" s="14"/>
      <c r="F2659" s="14"/>
      <c r="G2659" s="14"/>
      <c r="H2659" s="71">
        <f>MIN(VLOOKUP(O2659,'Tableau de correspondances'!B$8:T$31,MATCH(N2659,'Tableau de correspondances'!B$7:T$7,1),TRUE),VLOOKUP(O2659,'Tableau de correspondances'!W$8:AO$31,MATCH(N2659,'Tableau de correspondances'!W$7:AO$7,-1),TRUE))</f>
        <v>46</v>
      </c>
      <c r="I2659" s="78" t="str">
        <f>IF(VLOOKUP(O2659,'Tableau de correspondances'!B$8:T$31,MATCH(N2659,'Tableau de correspondances'!B$7:T$7,1),TRUE)&gt;VLOOKUP(O2659,'Tableau de correspondances'!W$8:AO$31,MATCH(N2659,'Tableau de correspondances'!W$7:AO$7,-1),TRUE),"Table 2","Table 1")</f>
        <v>Table 1</v>
      </c>
      <c r="J2659" s="73" t="str">
        <f t="shared" si="165"/>
        <v>non</v>
      </c>
      <c r="K2659" s="28"/>
      <c r="L2659" s="29"/>
      <c r="M2659" s="34">
        <f t="shared" si="166"/>
        <v>6</v>
      </c>
      <c r="N2659" s="16">
        <f t="shared" si="167"/>
        <v>6</v>
      </c>
      <c r="O2659" s="70">
        <f t="shared" si="168"/>
        <v>0.3</v>
      </c>
    </row>
    <row r="2660" spans="1:15" ht="18" thickBot="1" x14ac:dyDescent="0.4">
      <c r="A2660" s="15">
        <v>2651</v>
      </c>
      <c r="D2660" s="14"/>
      <c r="E2660" s="14"/>
      <c r="F2660" s="14"/>
      <c r="G2660" s="14"/>
      <c r="H2660" s="71">
        <f>MIN(VLOOKUP(O2660,'Tableau de correspondances'!B$8:T$31,MATCH(N2660,'Tableau de correspondances'!B$7:T$7,1),TRUE),VLOOKUP(O2660,'Tableau de correspondances'!W$8:AO$31,MATCH(N2660,'Tableau de correspondances'!W$7:AO$7,-1),TRUE))</f>
        <v>46</v>
      </c>
      <c r="I2660" s="78" t="str">
        <f>IF(VLOOKUP(O2660,'Tableau de correspondances'!B$8:T$31,MATCH(N2660,'Tableau de correspondances'!B$7:T$7,1),TRUE)&gt;VLOOKUP(O2660,'Tableau de correspondances'!W$8:AO$31,MATCH(N2660,'Tableau de correspondances'!W$7:AO$7,-1),TRUE),"Table 2","Table 1")</f>
        <v>Table 1</v>
      </c>
      <c r="J2660" s="73" t="str">
        <f t="shared" si="165"/>
        <v>non</v>
      </c>
      <c r="K2660" s="28"/>
      <c r="L2660" s="29"/>
      <c r="M2660" s="34">
        <f t="shared" si="166"/>
        <v>6</v>
      </c>
      <c r="N2660" s="16">
        <f t="shared" si="167"/>
        <v>6</v>
      </c>
      <c r="O2660" s="70">
        <f t="shared" si="168"/>
        <v>0.3</v>
      </c>
    </row>
    <row r="2661" spans="1:15" ht="18" thickBot="1" x14ac:dyDescent="0.4">
      <c r="A2661" s="15">
        <v>2652</v>
      </c>
      <c r="D2661" s="14"/>
      <c r="E2661" s="14"/>
      <c r="F2661" s="14"/>
      <c r="G2661" s="14"/>
      <c r="H2661" s="71">
        <f>MIN(VLOOKUP(O2661,'Tableau de correspondances'!B$8:T$31,MATCH(N2661,'Tableau de correspondances'!B$7:T$7,1),TRUE),VLOOKUP(O2661,'Tableau de correspondances'!W$8:AO$31,MATCH(N2661,'Tableau de correspondances'!W$7:AO$7,-1),TRUE))</f>
        <v>46</v>
      </c>
      <c r="I2661" s="78" t="str">
        <f>IF(VLOOKUP(O2661,'Tableau de correspondances'!B$8:T$31,MATCH(N2661,'Tableau de correspondances'!B$7:T$7,1),TRUE)&gt;VLOOKUP(O2661,'Tableau de correspondances'!W$8:AO$31,MATCH(N2661,'Tableau de correspondances'!W$7:AO$7,-1),TRUE),"Table 2","Table 1")</f>
        <v>Table 1</v>
      </c>
      <c r="J2661" s="73" t="str">
        <f t="shared" si="165"/>
        <v>non</v>
      </c>
      <c r="K2661" s="28"/>
      <c r="L2661" s="29"/>
      <c r="M2661" s="34">
        <f t="shared" si="166"/>
        <v>6</v>
      </c>
      <c r="N2661" s="16">
        <f t="shared" si="167"/>
        <v>6</v>
      </c>
      <c r="O2661" s="70">
        <f t="shared" si="168"/>
        <v>0.3</v>
      </c>
    </row>
    <row r="2662" spans="1:15" ht="18" thickBot="1" x14ac:dyDescent="0.4">
      <c r="A2662" s="15">
        <v>2653</v>
      </c>
      <c r="D2662" s="14"/>
      <c r="E2662" s="14"/>
      <c r="F2662" s="14"/>
      <c r="G2662" s="14"/>
      <c r="H2662" s="71">
        <f>MIN(VLOOKUP(O2662,'Tableau de correspondances'!B$8:T$31,MATCH(N2662,'Tableau de correspondances'!B$7:T$7,1),TRUE),VLOOKUP(O2662,'Tableau de correspondances'!W$8:AO$31,MATCH(N2662,'Tableau de correspondances'!W$7:AO$7,-1),TRUE))</f>
        <v>46</v>
      </c>
      <c r="I2662" s="78" t="str">
        <f>IF(VLOOKUP(O2662,'Tableau de correspondances'!B$8:T$31,MATCH(N2662,'Tableau de correspondances'!B$7:T$7,1),TRUE)&gt;VLOOKUP(O2662,'Tableau de correspondances'!W$8:AO$31,MATCH(N2662,'Tableau de correspondances'!W$7:AO$7,-1),TRUE),"Table 2","Table 1")</f>
        <v>Table 1</v>
      </c>
      <c r="J2662" s="73" t="str">
        <f t="shared" si="165"/>
        <v>non</v>
      </c>
      <c r="K2662" s="28"/>
      <c r="L2662" s="29"/>
      <c r="M2662" s="34">
        <f t="shared" si="166"/>
        <v>6</v>
      </c>
      <c r="N2662" s="16">
        <f t="shared" si="167"/>
        <v>6</v>
      </c>
      <c r="O2662" s="70">
        <f t="shared" si="168"/>
        <v>0.3</v>
      </c>
    </row>
    <row r="2663" spans="1:15" ht="18" thickBot="1" x14ac:dyDescent="0.4">
      <c r="A2663" s="15">
        <v>2654</v>
      </c>
      <c r="D2663" s="14"/>
      <c r="E2663" s="14"/>
      <c r="F2663" s="14"/>
      <c r="G2663" s="14"/>
      <c r="H2663" s="71">
        <f>MIN(VLOOKUP(O2663,'Tableau de correspondances'!B$8:T$31,MATCH(N2663,'Tableau de correspondances'!B$7:T$7,1),TRUE),VLOOKUP(O2663,'Tableau de correspondances'!W$8:AO$31,MATCH(N2663,'Tableau de correspondances'!W$7:AO$7,-1),TRUE))</f>
        <v>46</v>
      </c>
      <c r="I2663" s="78" t="str">
        <f>IF(VLOOKUP(O2663,'Tableau de correspondances'!B$8:T$31,MATCH(N2663,'Tableau de correspondances'!B$7:T$7,1),TRUE)&gt;VLOOKUP(O2663,'Tableau de correspondances'!W$8:AO$31,MATCH(N2663,'Tableau de correspondances'!W$7:AO$7,-1),TRUE),"Table 2","Table 1")</f>
        <v>Table 1</v>
      </c>
      <c r="J2663" s="73" t="str">
        <f t="shared" si="165"/>
        <v>non</v>
      </c>
      <c r="K2663" s="28"/>
      <c r="L2663" s="29"/>
      <c r="M2663" s="34">
        <f t="shared" si="166"/>
        <v>6</v>
      </c>
      <c r="N2663" s="16">
        <f t="shared" si="167"/>
        <v>6</v>
      </c>
      <c r="O2663" s="70">
        <f t="shared" si="168"/>
        <v>0.3</v>
      </c>
    </row>
    <row r="2664" spans="1:15" ht="18" thickBot="1" x14ac:dyDescent="0.4">
      <c r="A2664" s="15">
        <v>2655</v>
      </c>
      <c r="D2664" s="14"/>
      <c r="E2664" s="14"/>
      <c r="F2664" s="14"/>
      <c r="G2664" s="14"/>
      <c r="H2664" s="71">
        <f>MIN(VLOOKUP(O2664,'Tableau de correspondances'!B$8:T$31,MATCH(N2664,'Tableau de correspondances'!B$7:T$7,1),TRUE),VLOOKUP(O2664,'Tableau de correspondances'!W$8:AO$31,MATCH(N2664,'Tableau de correspondances'!W$7:AO$7,-1),TRUE))</f>
        <v>46</v>
      </c>
      <c r="I2664" s="78" t="str">
        <f>IF(VLOOKUP(O2664,'Tableau de correspondances'!B$8:T$31,MATCH(N2664,'Tableau de correspondances'!B$7:T$7,1),TRUE)&gt;VLOOKUP(O2664,'Tableau de correspondances'!W$8:AO$31,MATCH(N2664,'Tableau de correspondances'!W$7:AO$7,-1),TRUE),"Table 2","Table 1")</f>
        <v>Table 1</v>
      </c>
      <c r="J2664" s="73" t="str">
        <f t="shared" si="165"/>
        <v>non</v>
      </c>
      <c r="K2664" s="28"/>
      <c r="L2664" s="29"/>
      <c r="M2664" s="34">
        <f t="shared" si="166"/>
        <v>6</v>
      </c>
      <c r="N2664" s="16">
        <f t="shared" si="167"/>
        <v>6</v>
      </c>
      <c r="O2664" s="70">
        <f t="shared" si="168"/>
        <v>0.3</v>
      </c>
    </row>
    <row r="2665" spans="1:15" ht="18" thickBot="1" x14ac:dyDescent="0.4">
      <c r="A2665" s="15">
        <v>2656</v>
      </c>
      <c r="D2665" s="14"/>
      <c r="E2665" s="14"/>
      <c r="F2665" s="14"/>
      <c r="G2665" s="14"/>
      <c r="H2665" s="71">
        <f>MIN(VLOOKUP(O2665,'Tableau de correspondances'!B$8:T$31,MATCH(N2665,'Tableau de correspondances'!B$7:T$7,1),TRUE),VLOOKUP(O2665,'Tableau de correspondances'!W$8:AO$31,MATCH(N2665,'Tableau de correspondances'!W$7:AO$7,-1),TRUE))</f>
        <v>46</v>
      </c>
      <c r="I2665" s="78" t="str">
        <f>IF(VLOOKUP(O2665,'Tableau de correspondances'!B$8:T$31,MATCH(N2665,'Tableau de correspondances'!B$7:T$7,1),TRUE)&gt;VLOOKUP(O2665,'Tableau de correspondances'!W$8:AO$31,MATCH(N2665,'Tableau de correspondances'!W$7:AO$7,-1),TRUE),"Table 2","Table 1")</f>
        <v>Table 1</v>
      </c>
      <c r="J2665" s="73" t="str">
        <f t="shared" si="165"/>
        <v>non</v>
      </c>
      <c r="K2665" s="28"/>
      <c r="L2665" s="29"/>
      <c r="M2665" s="34">
        <f t="shared" si="166"/>
        <v>6</v>
      </c>
      <c r="N2665" s="16">
        <f t="shared" si="167"/>
        <v>6</v>
      </c>
      <c r="O2665" s="70">
        <f t="shared" si="168"/>
        <v>0.3</v>
      </c>
    </row>
    <row r="2666" spans="1:15" ht="18" thickBot="1" x14ac:dyDescent="0.4">
      <c r="A2666" s="15">
        <v>2657</v>
      </c>
      <c r="D2666" s="14"/>
      <c r="E2666" s="14"/>
      <c r="F2666" s="14"/>
      <c r="G2666" s="14"/>
      <c r="H2666" s="71">
        <f>MIN(VLOOKUP(O2666,'Tableau de correspondances'!B$8:T$31,MATCH(N2666,'Tableau de correspondances'!B$7:T$7,1),TRUE),VLOOKUP(O2666,'Tableau de correspondances'!W$8:AO$31,MATCH(N2666,'Tableau de correspondances'!W$7:AO$7,-1),TRUE))</f>
        <v>46</v>
      </c>
      <c r="I2666" s="78" t="str">
        <f>IF(VLOOKUP(O2666,'Tableau de correspondances'!B$8:T$31,MATCH(N2666,'Tableau de correspondances'!B$7:T$7,1),TRUE)&gt;VLOOKUP(O2666,'Tableau de correspondances'!W$8:AO$31,MATCH(N2666,'Tableau de correspondances'!W$7:AO$7,-1),TRUE),"Table 2","Table 1")</f>
        <v>Table 1</v>
      </c>
      <c r="J2666" s="73" t="str">
        <f t="shared" si="165"/>
        <v>non</v>
      </c>
      <c r="K2666" s="28"/>
      <c r="L2666" s="29"/>
      <c r="M2666" s="34">
        <f t="shared" si="166"/>
        <v>6</v>
      </c>
      <c r="N2666" s="16">
        <f t="shared" si="167"/>
        <v>6</v>
      </c>
      <c r="O2666" s="70">
        <f t="shared" si="168"/>
        <v>0.3</v>
      </c>
    </row>
    <row r="2667" spans="1:15" ht="18" thickBot="1" x14ac:dyDescent="0.4">
      <c r="A2667" s="15">
        <v>2658</v>
      </c>
      <c r="D2667" s="14"/>
      <c r="E2667" s="14"/>
      <c r="F2667" s="14"/>
      <c r="G2667" s="14"/>
      <c r="H2667" s="71">
        <f>MIN(VLOOKUP(O2667,'Tableau de correspondances'!B$8:T$31,MATCH(N2667,'Tableau de correspondances'!B$7:T$7,1),TRUE),VLOOKUP(O2667,'Tableau de correspondances'!W$8:AO$31,MATCH(N2667,'Tableau de correspondances'!W$7:AO$7,-1),TRUE))</f>
        <v>46</v>
      </c>
      <c r="I2667" s="78" t="str">
        <f>IF(VLOOKUP(O2667,'Tableau de correspondances'!B$8:T$31,MATCH(N2667,'Tableau de correspondances'!B$7:T$7,1),TRUE)&gt;VLOOKUP(O2667,'Tableau de correspondances'!W$8:AO$31,MATCH(N2667,'Tableau de correspondances'!W$7:AO$7,-1),TRUE),"Table 2","Table 1")</f>
        <v>Table 1</v>
      </c>
      <c r="J2667" s="73" t="str">
        <f t="shared" si="165"/>
        <v>non</v>
      </c>
      <c r="K2667" s="28"/>
      <c r="L2667" s="29"/>
      <c r="M2667" s="34">
        <f t="shared" si="166"/>
        <v>6</v>
      </c>
      <c r="N2667" s="16">
        <f t="shared" si="167"/>
        <v>6</v>
      </c>
      <c r="O2667" s="70">
        <f t="shared" si="168"/>
        <v>0.3</v>
      </c>
    </row>
    <row r="2668" spans="1:15" ht="18" thickBot="1" x14ac:dyDescent="0.4">
      <c r="A2668" s="15">
        <v>2659</v>
      </c>
      <c r="D2668" s="14"/>
      <c r="E2668" s="14"/>
      <c r="F2668" s="14"/>
      <c r="G2668" s="14"/>
      <c r="H2668" s="71">
        <f>MIN(VLOOKUP(O2668,'Tableau de correspondances'!B$8:T$31,MATCH(N2668,'Tableau de correspondances'!B$7:T$7,1),TRUE),VLOOKUP(O2668,'Tableau de correspondances'!W$8:AO$31,MATCH(N2668,'Tableau de correspondances'!W$7:AO$7,-1),TRUE))</f>
        <v>46</v>
      </c>
      <c r="I2668" s="78" t="str">
        <f>IF(VLOOKUP(O2668,'Tableau de correspondances'!B$8:T$31,MATCH(N2668,'Tableau de correspondances'!B$7:T$7,1),TRUE)&gt;VLOOKUP(O2668,'Tableau de correspondances'!W$8:AO$31,MATCH(N2668,'Tableau de correspondances'!W$7:AO$7,-1),TRUE),"Table 2","Table 1")</f>
        <v>Table 1</v>
      </c>
      <c r="J2668" s="73" t="str">
        <f t="shared" si="165"/>
        <v>non</v>
      </c>
      <c r="K2668" s="28"/>
      <c r="L2668" s="29"/>
      <c r="M2668" s="34">
        <f t="shared" si="166"/>
        <v>6</v>
      </c>
      <c r="N2668" s="16">
        <f t="shared" si="167"/>
        <v>6</v>
      </c>
      <c r="O2668" s="70">
        <f t="shared" si="168"/>
        <v>0.3</v>
      </c>
    </row>
    <row r="2669" spans="1:15" ht="18" thickBot="1" x14ac:dyDescent="0.4">
      <c r="A2669" s="15">
        <v>2660</v>
      </c>
      <c r="D2669" s="14"/>
      <c r="E2669" s="14"/>
      <c r="F2669" s="14"/>
      <c r="G2669" s="14"/>
      <c r="H2669" s="71">
        <f>MIN(VLOOKUP(O2669,'Tableau de correspondances'!B$8:T$31,MATCH(N2669,'Tableau de correspondances'!B$7:T$7,1),TRUE),VLOOKUP(O2669,'Tableau de correspondances'!W$8:AO$31,MATCH(N2669,'Tableau de correspondances'!W$7:AO$7,-1),TRUE))</f>
        <v>46</v>
      </c>
      <c r="I2669" s="78" t="str">
        <f>IF(VLOOKUP(O2669,'Tableau de correspondances'!B$8:T$31,MATCH(N2669,'Tableau de correspondances'!B$7:T$7,1),TRUE)&gt;VLOOKUP(O2669,'Tableau de correspondances'!W$8:AO$31,MATCH(N2669,'Tableau de correspondances'!W$7:AO$7,-1),TRUE),"Table 2","Table 1")</f>
        <v>Table 1</v>
      </c>
      <c r="J2669" s="73" t="str">
        <f t="shared" si="165"/>
        <v>non</v>
      </c>
      <c r="K2669" s="28"/>
      <c r="L2669" s="29"/>
      <c r="M2669" s="34">
        <f t="shared" si="166"/>
        <v>6</v>
      </c>
      <c r="N2669" s="16">
        <f t="shared" si="167"/>
        <v>6</v>
      </c>
      <c r="O2669" s="70">
        <f t="shared" si="168"/>
        <v>0.3</v>
      </c>
    </row>
    <row r="2670" spans="1:15" ht="18" thickBot="1" x14ac:dyDescent="0.4">
      <c r="A2670" s="15">
        <v>2661</v>
      </c>
      <c r="D2670" s="14"/>
      <c r="E2670" s="14"/>
      <c r="F2670" s="14"/>
      <c r="G2670" s="14"/>
      <c r="H2670" s="71">
        <f>MIN(VLOOKUP(O2670,'Tableau de correspondances'!B$8:T$31,MATCH(N2670,'Tableau de correspondances'!B$7:T$7,1),TRUE),VLOOKUP(O2670,'Tableau de correspondances'!W$8:AO$31,MATCH(N2670,'Tableau de correspondances'!W$7:AO$7,-1),TRUE))</f>
        <v>46</v>
      </c>
      <c r="I2670" s="78" t="str">
        <f>IF(VLOOKUP(O2670,'Tableau de correspondances'!B$8:T$31,MATCH(N2670,'Tableau de correspondances'!B$7:T$7,1),TRUE)&gt;VLOOKUP(O2670,'Tableau de correspondances'!W$8:AO$31,MATCH(N2670,'Tableau de correspondances'!W$7:AO$7,-1),TRUE),"Table 2","Table 1")</f>
        <v>Table 1</v>
      </c>
      <c r="J2670" s="73" t="str">
        <f t="shared" si="165"/>
        <v>non</v>
      </c>
      <c r="K2670" s="28"/>
      <c r="L2670" s="29"/>
      <c r="M2670" s="34">
        <f t="shared" si="166"/>
        <v>6</v>
      </c>
      <c r="N2670" s="16">
        <f t="shared" si="167"/>
        <v>6</v>
      </c>
      <c r="O2670" s="70">
        <f t="shared" si="168"/>
        <v>0.3</v>
      </c>
    </row>
    <row r="2671" spans="1:15" ht="18" thickBot="1" x14ac:dyDescent="0.4">
      <c r="A2671" s="15">
        <v>2662</v>
      </c>
      <c r="D2671" s="14"/>
      <c r="E2671" s="14"/>
      <c r="F2671" s="14"/>
      <c r="G2671" s="14"/>
      <c r="H2671" s="71">
        <f>MIN(VLOOKUP(O2671,'Tableau de correspondances'!B$8:T$31,MATCH(N2671,'Tableau de correspondances'!B$7:T$7,1),TRUE),VLOOKUP(O2671,'Tableau de correspondances'!W$8:AO$31,MATCH(N2671,'Tableau de correspondances'!W$7:AO$7,-1),TRUE))</f>
        <v>46</v>
      </c>
      <c r="I2671" s="78" t="str">
        <f>IF(VLOOKUP(O2671,'Tableau de correspondances'!B$8:T$31,MATCH(N2671,'Tableau de correspondances'!B$7:T$7,1),TRUE)&gt;VLOOKUP(O2671,'Tableau de correspondances'!W$8:AO$31,MATCH(N2671,'Tableau de correspondances'!W$7:AO$7,-1),TRUE),"Table 2","Table 1")</f>
        <v>Table 1</v>
      </c>
      <c r="J2671" s="73" t="str">
        <f t="shared" si="165"/>
        <v>non</v>
      </c>
      <c r="K2671" s="28"/>
      <c r="L2671" s="29"/>
      <c r="M2671" s="34">
        <f t="shared" si="166"/>
        <v>6</v>
      </c>
      <c r="N2671" s="16">
        <f t="shared" si="167"/>
        <v>6</v>
      </c>
      <c r="O2671" s="70">
        <f t="shared" si="168"/>
        <v>0.3</v>
      </c>
    </row>
    <row r="2672" spans="1:15" ht="18" thickBot="1" x14ac:dyDescent="0.4">
      <c r="A2672" s="15">
        <v>2663</v>
      </c>
      <c r="D2672" s="14"/>
      <c r="E2672" s="14"/>
      <c r="F2672" s="14"/>
      <c r="G2672" s="14"/>
      <c r="H2672" s="71">
        <f>MIN(VLOOKUP(O2672,'Tableau de correspondances'!B$8:T$31,MATCH(N2672,'Tableau de correspondances'!B$7:T$7,1),TRUE),VLOOKUP(O2672,'Tableau de correspondances'!W$8:AO$31,MATCH(N2672,'Tableau de correspondances'!W$7:AO$7,-1),TRUE))</f>
        <v>46</v>
      </c>
      <c r="I2672" s="78" t="str">
        <f>IF(VLOOKUP(O2672,'Tableau de correspondances'!B$8:T$31,MATCH(N2672,'Tableau de correspondances'!B$7:T$7,1),TRUE)&gt;VLOOKUP(O2672,'Tableau de correspondances'!W$8:AO$31,MATCH(N2672,'Tableau de correspondances'!W$7:AO$7,-1),TRUE),"Table 2","Table 1")</f>
        <v>Table 1</v>
      </c>
      <c r="J2672" s="73" t="str">
        <f t="shared" si="165"/>
        <v>non</v>
      </c>
      <c r="K2672" s="28"/>
      <c r="L2672" s="29"/>
      <c r="M2672" s="34">
        <f t="shared" si="166"/>
        <v>6</v>
      </c>
      <c r="N2672" s="16">
        <f t="shared" si="167"/>
        <v>6</v>
      </c>
      <c r="O2672" s="70">
        <f t="shared" si="168"/>
        <v>0.3</v>
      </c>
    </row>
    <row r="2673" spans="1:15" ht="18" thickBot="1" x14ac:dyDescent="0.4">
      <c r="A2673" s="15">
        <v>2664</v>
      </c>
      <c r="D2673" s="14"/>
      <c r="E2673" s="14"/>
      <c r="F2673" s="14"/>
      <c r="G2673" s="14"/>
      <c r="H2673" s="71">
        <f>MIN(VLOOKUP(O2673,'Tableau de correspondances'!B$8:T$31,MATCH(N2673,'Tableau de correspondances'!B$7:T$7,1),TRUE),VLOOKUP(O2673,'Tableau de correspondances'!W$8:AO$31,MATCH(N2673,'Tableau de correspondances'!W$7:AO$7,-1),TRUE))</f>
        <v>46</v>
      </c>
      <c r="I2673" s="78" t="str">
        <f>IF(VLOOKUP(O2673,'Tableau de correspondances'!B$8:T$31,MATCH(N2673,'Tableau de correspondances'!B$7:T$7,1),TRUE)&gt;VLOOKUP(O2673,'Tableau de correspondances'!W$8:AO$31,MATCH(N2673,'Tableau de correspondances'!W$7:AO$7,-1),TRUE),"Table 2","Table 1")</f>
        <v>Table 1</v>
      </c>
      <c r="J2673" s="73" t="str">
        <f t="shared" si="165"/>
        <v>non</v>
      </c>
      <c r="K2673" s="28"/>
      <c r="L2673" s="29"/>
      <c r="M2673" s="34">
        <f t="shared" si="166"/>
        <v>6</v>
      </c>
      <c r="N2673" s="16">
        <f t="shared" si="167"/>
        <v>6</v>
      </c>
      <c r="O2673" s="70">
        <f t="shared" si="168"/>
        <v>0.3</v>
      </c>
    </row>
    <row r="2674" spans="1:15" ht="18" thickBot="1" x14ac:dyDescent="0.4">
      <c r="A2674" s="15">
        <v>2665</v>
      </c>
      <c r="D2674" s="14"/>
      <c r="E2674" s="14"/>
      <c r="F2674" s="14"/>
      <c r="G2674" s="14"/>
      <c r="H2674" s="71">
        <f>MIN(VLOOKUP(O2674,'Tableau de correspondances'!B$8:T$31,MATCH(N2674,'Tableau de correspondances'!B$7:T$7,1),TRUE),VLOOKUP(O2674,'Tableau de correspondances'!W$8:AO$31,MATCH(N2674,'Tableau de correspondances'!W$7:AO$7,-1),TRUE))</f>
        <v>46</v>
      </c>
      <c r="I2674" s="78" t="str">
        <f>IF(VLOOKUP(O2674,'Tableau de correspondances'!B$8:T$31,MATCH(N2674,'Tableau de correspondances'!B$7:T$7,1),TRUE)&gt;VLOOKUP(O2674,'Tableau de correspondances'!W$8:AO$31,MATCH(N2674,'Tableau de correspondances'!W$7:AO$7,-1),TRUE),"Table 2","Table 1")</f>
        <v>Table 1</v>
      </c>
      <c r="J2674" s="73" t="str">
        <f t="shared" si="165"/>
        <v>non</v>
      </c>
      <c r="K2674" s="28"/>
      <c r="L2674" s="29"/>
      <c r="M2674" s="34">
        <f t="shared" si="166"/>
        <v>6</v>
      </c>
      <c r="N2674" s="16">
        <f t="shared" si="167"/>
        <v>6</v>
      </c>
      <c r="O2674" s="70">
        <f t="shared" si="168"/>
        <v>0.3</v>
      </c>
    </row>
    <row r="2675" spans="1:15" ht="18" thickBot="1" x14ac:dyDescent="0.4">
      <c r="A2675" s="15">
        <v>2666</v>
      </c>
      <c r="D2675" s="14"/>
      <c r="E2675" s="14"/>
      <c r="F2675" s="14"/>
      <c r="G2675" s="14"/>
      <c r="H2675" s="71">
        <f>MIN(VLOOKUP(O2675,'Tableau de correspondances'!B$8:T$31,MATCH(N2675,'Tableau de correspondances'!B$7:T$7,1),TRUE),VLOOKUP(O2675,'Tableau de correspondances'!W$8:AO$31,MATCH(N2675,'Tableau de correspondances'!W$7:AO$7,-1),TRUE))</f>
        <v>46</v>
      </c>
      <c r="I2675" s="78" t="str">
        <f>IF(VLOOKUP(O2675,'Tableau de correspondances'!B$8:T$31,MATCH(N2675,'Tableau de correspondances'!B$7:T$7,1),TRUE)&gt;VLOOKUP(O2675,'Tableau de correspondances'!W$8:AO$31,MATCH(N2675,'Tableau de correspondances'!W$7:AO$7,-1),TRUE),"Table 2","Table 1")</f>
        <v>Table 1</v>
      </c>
      <c r="J2675" s="73" t="str">
        <f t="shared" si="165"/>
        <v>non</v>
      </c>
      <c r="K2675" s="28"/>
      <c r="L2675" s="29"/>
      <c r="M2675" s="34">
        <f t="shared" si="166"/>
        <v>6</v>
      </c>
      <c r="N2675" s="16">
        <f t="shared" si="167"/>
        <v>6</v>
      </c>
      <c r="O2675" s="70">
        <f t="shared" si="168"/>
        <v>0.3</v>
      </c>
    </row>
    <row r="2676" spans="1:15" ht="18" thickBot="1" x14ac:dyDescent="0.4">
      <c r="A2676" s="15">
        <v>2667</v>
      </c>
      <c r="D2676" s="14"/>
      <c r="E2676" s="14"/>
      <c r="F2676" s="14"/>
      <c r="G2676" s="14"/>
      <c r="H2676" s="71">
        <f>MIN(VLOOKUP(O2676,'Tableau de correspondances'!B$8:T$31,MATCH(N2676,'Tableau de correspondances'!B$7:T$7,1),TRUE),VLOOKUP(O2676,'Tableau de correspondances'!W$8:AO$31,MATCH(N2676,'Tableau de correspondances'!W$7:AO$7,-1),TRUE))</f>
        <v>46</v>
      </c>
      <c r="I2676" s="78" t="str">
        <f>IF(VLOOKUP(O2676,'Tableau de correspondances'!B$8:T$31,MATCH(N2676,'Tableau de correspondances'!B$7:T$7,1),TRUE)&gt;VLOOKUP(O2676,'Tableau de correspondances'!W$8:AO$31,MATCH(N2676,'Tableau de correspondances'!W$7:AO$7,-1),TRUE),"Table 2","Table 1")</f>
        <v>Table 1</v>
      </c>
      <c r="J2676" s="73" t="str">
        <f t="shared" si="165"/>
        <v>non</v>
      </c>
      <c r="K2676" s="28"/>
      <c r="L2676" s="29"/>
      <c r="M2676" s="34">
        <f t="shared" si="166"/>
        <v>6</v>
      </c>
      <c r="N2676" s="16">
        <f t="shared" si="167"/>
        <v>6</v>
      </c>
      <c r="O2676" s="70">
        <f t="shared" si="168"/>
        <v>0.3</v>
      </c>
    </row>
    <row r="2677" spans="1:15" ht="18" thickBot="1" x14ac:dyDescent="0.4">
      <c r="A2677" s="15">
        <v>2668</v>
      </c>
      <c r="D2677" s="14"/>
      <c r="E2677" s="14"/>
      <c r="F2677" s="14"/>
      <c r="G2677" s="14"/>
      <c r="H2677" s="71">
        <f>MIN(VLOOKUP(O2677,'Tableau de correspondances'!B$8:T$31,MATCH(N2677,'Tableau de correspondances'!B$7:T$7,1),TRUE),VLOOKUP(O2677,'Tableau de correspondances'!W$8:AO$31,MATCH(N2677,'Tableau de correspondances'!W$7:AO$7,-1),TRUE))</f>
        <v>46</v>
      </c>
      <c r="I2677" s="78" t="str">
        <f>IF(VLOOKUP(O2677,'Tableau de correspondances'!B$8:T$31,MATCH(N2677,'Tableau de correspondances'!B$7:T$7,1),TRUE)&gt;VLOOKUP(O2677,'Tableau de correspondances'!W$8:AO$31,MATCH(N2677,'Tableau de correspondances'!W$7:AO$7,-1),TRUE),"Table 2","Table 1")</f>
        <v>Table 1</v>
      </c>
      <c r="J2677" s="73" t="str">
        <f t="shared" si="165"/>
        <v>non</v>
      </c>
      <c r="K2677" s="28"/>
      <c r="L2677" s="29"/>
      <c r="M2677" s="34">
        <f t="shared" si="166"/>
        <v>6</v>
      </c>
      <c r="N2677" s="16">
        <f t="shared" si="167"/>
        <v>6</v>
      </c>
      <c r="O2677" s="70">
        <f t="shared" si="168"/>
        <v>0.3</v>
      </c>
    </row>
    <row r="2678" spans="1:15" ht="18" thickBot="1" x14ac:dyDescent="0.4">
      <c r="A2678" s="15">
        <v>2669</v>
      </c>
      <c r="D2678" s="14"/>
      <c r="E2678" s="14"/>
      <c r="F2678" s="14"/>
      <c r="G2678" s="14"/>
      <c r="H2678" s="71">
        <f>MIN(VLOOKUP(O2678,'Tableau de correspondances'!B$8:T$31,MATCH(N2678,'Tableau de correspondances'!B$7:T$7,1),TRUE),VLOOKUP(O2678,'Tableau de correspondances'!W$8:AO$31,MATCH(N2678,'Tableau de correspondances'!W$7:AO$7,-1),TRUE))</f>
        <v>46</v>
      </c>
      <c r="I2678" s="78" t="str">
        <f>IF(VLOOKUP(O2678,'Tableau de correspondances'!B$8:T$31,MATCH(N2678,'Tableau de correspondances'!B$7:T$7,1),TRUE)&gt;VLOOKUP(O2678,'Tableau de correspondances'!W$8:AO$31,MATCH(N2678,'Tableau de correspondances'!W$7:AO$7,-1),TRUE),"Table 2","Table 1")</f>
        <v>Table 1</v>
      </c>
      <c r="J2678" s="73" t="str">
        <f t="shared" si="165"/>
        <v>non</v>
      </c>
      <c r="K2678" s="28"/>
      <c r="L2678" s="29"/>
      <c r="M2678" s="34">
        <f t="shared" si="166"/>
        <v>6</v>
      </c>
      <c r="N2678" s="16">
        <f t="shared" si="167"/>
        <v>6</v>
      </c>
      <c r="O2678" s="70">
        <f t="shared" si="168"/>
        <v>0.3</v>
      </c>
    </row>
    <row r="2679" spans="1:15" ht="18" thickBot="1" x14ac:dyDescent="0.4">
      <c r="A2679" s="15">
        <v>2670</v>
      </c>
      <c r="D2679" s="14"/>
      <c r="E2679" s="14"/>
      <c r="F2679" s="14"/>
      <c r="G2679" s="14"/>
      <c r="H2679" s="71">
        <f>MIN(VLOOKUP(O2679,'Tableau de correspondances'!B$8:T$31,MATCH(N2679,'Tableau de correspondances'!B$7:T$7,1),TRUE),VLOOKUP(O2679,'Tableau de correspondances'!W$8:AO$31,MATCH(N2679,'Tableau de correspondances'!W$7:AO$7,-1),TRUE))</f>
        <v>46</v>
      </c>
      <c r="I2679" s="78" t="str">
        <f>IF(VLOOKUP(O2679,'Tableau de correspondances'!B$8:T$31,MATCH(N2679,'Tableau de correspondances'!B$7:T$7,1),TRUE)&gt;VLOOKUP(O2679,'Tableau de correspondances'!W$8:AO$31,MATCH(N2679,'Tableau de correspondances'!W$7:AO$7,-1),TRUE),"Table 2","Table 1")</f>
        <v>Table 1</v>
      </c>
      <c r="J2679" s="73" t="str">
        <f t="shared" si="165"/>
        <v>non</v>
      </c>
      <c r="K2679" s="28"/>
      <c r="L2679" s="29"/>
      <c r="M2679" s="34">
        <f t="shared" si="166"/>
        <v>6</v>
      </c>
      <c r="N2679" s="16">
        <f t="shared" si="167"/>
        <v>6</v>
      </c>
      <c r="O2679" s="70">
        <f t="shared" si="168"/>
        <v>0.3</v>
      </c>
    </row>
    <row r="2680" spans="1:15" ht="18" thickBot="1" x14ac:dyDescent="0.4">
      <c r="A2680" s="15">
        <v>2671</v>
      </c>
      <c r="D2680" s="14"/>
      <c r="E2680" s="14"/>
      <c r="F2680" s="14"/>
      <c r="G2680" s="14"/>
      <c r="H2680" s="71">
        <f>MIN(VLOOKUP(O2680,'Tableau de correspondances'!B$8:T$31,MATCH(N2680,'Tableau de correspondances'!B$7:T$7,1),TRUE),VLOOKUP(O2680,'Tableau de correspondances'!W$8:AO$31,MATCH(N2680,'Tableau de correspondances'!W$7:AO$7,-1),TRUE))</f>
        <v>46</v>
      </c>
      <c r="I2680" s="78" t="str">
        <f>IF(VLOOKUP(O2680,'Tableau de correspondances'!B$8:T$31,MATCH(N2680,'Tableau de correspondances'!B$7:T$7,1),TRUE)&gt;VLOOKUP(O2680,'Tableau de correspondances'!W$8:AO$31,MATCH(N2680,'Tableau de correspondances'!W$7:AO$7,-1),TRUE),"Table 2","Table 1")</f>
        <v>Table 1</v>
      </c>
      <c r="J2680" s="73" t="str">
        <f t="shared" si="165"/>
        <v>non</v>
      </c>
      <c r="K2680" s="28"/>
      <c r="L2680" s="29"/>
      <c r="M2680" s="34">
        <f t="shared" si="166"/>
        <v>6</v>
      </c>
      <c r="N2680" s="16">
        <f t="shared" si="167"/>
        <v>6</v>
      </c>
      <c r="O2680" s="70">
        <f t="shared" si="168"/>
        <v>0.3</v>
      </c>
    </row>
    <row r="2681" spans="1:15" ht="18" thickBot="1" x14ac:dyDescent="0.4">
      <c r="A2681" s="15">
        <v>2672</v>
      </c>
      <c r="D2681" s="14"/>
      <c r="E2681" s="14"/>
      <c r="F2681" s="14"/>
      <c r="G2681" s="14"/>
      <c r="H2681" s="71">
        <f>MIN(VLOOKUP(O2681,'Tableau de correspondances'!B$8:T$31,MATCH(N2681,'Tableau de correspondances'!B$7:T$7,1),TRUE),VLOOKUP(O2681,'Tableau de correspondances'!W$8:AO$31,MATCH(N2681,'Tableau de correspondances'!W$7:AO$7,-1),TRUE))</f>
        <v>46</v>
      </c>
      <c r="I2681" s="78" t="str">
        <f>IF(VLOOKUP(O2681,'Tableau de correspondances'!B$8:T$31,MATCH(N2681,'Tableau de correspondances'!B$7:T$7,1),TRUE)&gt;VLOOKUP(O2681,'Tableau de correspondances'!W$8:AO$31,MATCH(N2681,'Tableau de correspondances'!W$7:AO$7,-1),TRUE),"Table 2","Table 1")</f>
        <v>Table 1</v>
      </c>
      <c r="J2681" s="73" t="str">
        <f t="shared" si="165"/>
        <v>non</v>
      </c>
      <c r="K2681" s="28"/>
      <c r="L2681" s="29"/>
      <c r="M2681" s="34">
        <f t="shared" si="166"/>
        <v>6</v>
      </c>
      <c r="N2681" s="16">
        <f t="shared" si="167"/>
        <v>6</v>
      </c>
      <c r="O2681" s="70">
        <f t="shared" si="168"/>
        <v>0.3</v>
      </c>
    </row>
    <row r="2682" spans="1:15" ht="18" thickBot="1" x14ac:dyDescent="0.4">
      <c r="A2682" s="15">
        <v>2673</v>
      </c>
      <c r="D2682" s="14"/>
      <c r="E2682" s="14"/>
      <c r="F2682" s="14"/>
      <c r="G2682" s="14"/>
      <c r="H2682" s="71">
        <f>MIN(VLOOKUP(O2682,'Tableau de correspondances'!B$8:T$31,MATCH(N2682,'Tableau de correspondances'!B$7:T$7,1),TRUE),VLOOKUP(O2682,'Tableau de correspondances'!W$8:AO$31,MATCH(N2682,'Tableau de correspondances'!W$7:AO$7,-1),TRUE))</f>
        <v>46</v>
      </c>
      <c r="I2682" s="78" t="str">
        <f>IF(VLOOKUP(O2682,'Tableau de correspondances'!B$8:T$31,MATCH(N2682,'Tableau de correspondances'!B$7:T$7,1),TRUE)&gt;VLOOKUP(O2682,'Tableau de correspondances'!W$8:AO$31,MATCH(N2682,'Tableau de correspondances'!W$7:AO$7,-1),TRUE),"Table 2","Table 1")</f>
        <v>Table 1</v>
      </c>
      <c r="J2682" s="73" t="str">
        <f t="shared" si="165"/>
        <v>non</v>
      </c>
      <c r="K2682" s="28"/>
      <c r="L2682" s="29"/>
      <c r="M2682" s="34">
        <f t="shared" si="166"/>
        <v>6</v>
      </c>
      <c r="N2682" s="16">
        <f t="shared" si="167"/>
        <v>6</v>
      </c>
      <c r="O2682" s="70">
        <f t="shared" si="168"/>
        <v>0.3</v>
      </c>
    </row>
    <row r="2683" spans="1:15" ht="18" thickBot="1" x14ac:dyDescent="0.4">
      <c r="A2683" s="15">
        <v>2674</v>
      </c>
      <c r="D2683" s="14"/>
      <c r="E2683" s="14"/>
      <c r="F2683" s="14"/>
      <c r="G2683" s="14"/>
      <c r="H2683" s="71">
        <f>MIN(VLOOKUP(O2683,'Tableau de correspondances'!B$8:T$31,MATCH(N2683,'Tableau de correspondances'!B$7:T$7,1),TRUE),VLOOKUP(O2683,'Tableau de correspondances'!W$8:AO$31,MATCH(N2683,'Tableau de correspondances'!W$7:AO$7,-1),TRUE))</f>
        <v>46</v>
      </c>
      <c r="I2683" s="78" t="str">
        <f>IF(VLOOKUP(O2683,'Tableau de correspondances'!B$8:T$31,MATCH(N2683,'Tableau de correspondances'!B$7:T$7,1),TRUE)&gt;VLOOKUP(O2683,'Tableau de correspondances'!W$8:AO$31,MATCH(N2683,'Tableau de correspondances'!W$7:AO$7,-1),TRUE),"Table 2","Table 1")</f>
        <v>Table 1</v>
      </c>
      <c r="J2683" s="73" t="str">
        <f t="shared" si="165"/>
        <v>non</v>
      </c>
      <c r="K2683" s="28"/>
      <c r="L2683" s="29"/>
      <c r="M2683" s="34">
        <f t="shared" si="166"/>
        <v>6</v>
      </c>
      <c r="N2683" s="16">
        <f t="shared" si="167"/>
        <v>6</v>
      </c>
      <c r="O2683" s="70">
        <f t="shared" si="168"/>
        <v>0.3</v>
      </c>
    </row>
    <row r="2684" spans="1:15" ht="18" thickBot="1" x14ac:dyDescent="0.4">
      <c r="A2684" s="15">
        <v>2675</v>
      </c>
      <c r="D2684" s="14"/>
      <c r="E2684" s="14"/>
      <c r="F2684" s="14"/>
      <c r="G2684" s="14"/>
      <c r="H2684" s="71">
        <f>MIN(VLOOKUP(O2684,'Tableau de correspondances'!B$8:T$31,MATCH(N2684,'Tableau de correspondances'!B$7:T$7,1),TRUE),VLOOKUP(O2684,'Tableau de correspondances'!W$8:AO$31,MATCH(N2684,'Tableau de correspondances'!W$7:AO$7,-1),TRUE))</f>
        <v>46</v>
      </c>
      <c r="I2684" s="78" t="str">
        <f>IF(VLOOKUP(O2684,'Tableau de correspondances'!B$8:T$31,MATCH(N2684,'Tableau de correspondances'!B$7:T$7,1),TRUE)&gt;VLOOKUP(O2684,'Tableau de correspondances'!W$8:AO$31,MATCH(N2684,'Tableau de correspondances'!W$7:AO$7,-1),TRUE),"Table 2","Table 1")</f>
        <v>Table 1</v>
      </c>
      <c r="J2684" s="73" t="str">
        <f t="shared" si="165"/>
        <v>non</v>
      </c>
      <c r="K2684" s="28"/>
      <c r="L2684" s="29"/>
      <c r="M2684" s="34">
        <f t="shared" si="166"/>
        <v>6</v>
      </c>
      <c r="N2684" s="16">
        <f t="shared" si="167"/>
        <v>6</v>
      </c>
      <c r="O2684" s="70">
        <f t="shared" si="168"/>
        <v>0.3</v>
      </c>
    </row>
    <row r="2685" spans="1:15" ht="18" thickBot="1" x14ac:dyDescent="0.4">
      <c r="A2685" s="15">
        <v>2676</v>
      </c>
      <c r="D2685" s="14"/>
      <c r="E2685" s="14"/>
      <c r="F2685" s="14"/>
      <c r="G2685" s="14"/>
      <c r="H2685" s="71">
        <f>MIN(VLOOKUP(O2685,'Tableau de correspondances'!B$8:T$31,MATCH(N2685,'Tableau de correspondances'!B$7:T$7,1),TRUE),VLOOKUP(O2685,'Tableau de correspondances'!W$8:AO$31,MATCH(N2685,'Tableau de correspondances'!W$7:AO$7,-1),TRUE))</f>
        <v>46</v>
      </c>
      <c r="I2685" s="78" t="str">
        <f>IF(VLOOKUP(O2685,'Tableau de correspondances'!B$8:T$31,MATCH(N2685,'Tableau de correspondances'!B$7:T$7,1),TRUE)&gt;VLOOKUP(O2685,'Tableau de correspondances'!W$8:AO$31,MATCH(N2685,'Tableau de correspondances'!W$7:AO$7,-1),TRUE),"Table 2","Table 1")</f>
        <v>Table 1</v>
      </c>
      <c r="J2685" s="73" t="str">
        <f t="shared" si="165"/>
        <v>non</v>
      </c>
      <c r="K2685" s="28"/>
      <c r="L2685" s="29"/>
      <c r="M2685" s="34">
        <f t="shared" si="166"/>
        <v>6</v>
      </c>
      <c r="N2685" s="16">
        <f t="shared" si="167"/>
        <v>6</v>
      </c>
      <c r="O2685" s="70">
        <f t="shared" si="168"/>
        <v>0.3</v>
      </c>
    </row>
    <row r="2686" spans="1:15" ht="18" thickBot="1" x14ac:dyDescent="0.4">
      <c r="A2686" s="15">
        <v>2677</v>
      </c>
      <c r="D2686" s="14"/>
      <c r="E2686" s="14"/>
      <c r="F2686" s="14"/>
      <c r="G2686" s="14"/>
      <c r="H2686" s="71">
        <f>MIN(VLOOKUP(O2686,'Tableau de correspondances'!B$8:T$31,MATCH(N2686,'Tableau de correspondances'!B$7:T$7,1),TRUE),VLOOKUP(O2686,'Tableau de correspondances'!W$8:AO$31,MATCH(N2686,'Tableau de correspondances'!W$7:AO$7,-1),TRUE))</f>
        <v>46</v>
      </c>
      <c r="I2686" s="78" t="str">
        <f>IF(VLOOKUP(O2686,'Tableau de correspondances'!B$8:T$31,MATCH(N2686,'Tableau de correspondances'!B$7:T$7,1),TRUE)&gt;VLOOKUP(O2686,'Tableau de correspondances'!W$8:AO$31,MATCH(N2686,'Tableau de correspondances'!W$7:AO$7,-1),TRUE),"Table 2","Table 1")</f>
        <v>Table 1</v>
      </c>
      <c r="J2686" s="73" t="str">
        <f t="shared" si="165"/>
        <v>non</v>
      </c>
      <c r="K2686" s="28"/>
      <c r="L2686" s="29"/>
      <c r="M2686" s="34">
        <f t="shared" si="166"/>
        <v>6</v>
      </c>
      <c r="N2686" s="16">
        <f t="shared" si="167"/>
        <v>6</v>
      </c>
      <c r="O2686" s="70">
        <f t="shared" si="168"/>
        <v>0.3</v>
      </c>
    </row>
    <row r="2687" spans="1:15" ht="18" thickBot="1" x14ac:dyDescent="0.4">
      <c r="A2687" s="15">
        <v>2678</v>
      </c>
      <c r="D2687" s="14"/>
      <c r="E2687" s="14"/>
      <c r="F2687" s="14"/>
      <c r="G2687" s="14"/>
      <c r="H2687" s="71">
        <f>MIN(VLOOKUP(O2687,'Tableau de correspondances'!B$8:T$31,MATCH(N2687,'Tableau de correspondances'!B$7:T$7,1),TRUE),VLOOKUP(O2687,'Tableau de correspondances'!W$8:AO$31,MATCH(N2687,'Tableau de correspondances'!W$7:AO$7,-1),TRUE))</f>
        <v>46</v>
      </c>
      <c r="I2687" s="78" t="str">
        <f>IF(VLOOKUP(O2687,'Tableau de correspondances'!B$8:T$31,MATCH(N2687,'Tableau de correspondances'!B$7:T$7,1),TRUE)&gt;VLOOKUP(O2687,'Tableau de correspondances'!W$8:AO$31,MATCH(N2687,'Tableau de correspondances'!W$7:AO$7,-1),TRUE),"Table 2","Table 1")</f>
        <v>Table 1</v>
      </c>
      <c r="J2687" s="73" t="str">
        <f t="shared" si="165"/>
        <v>non</v>
      </c>
      <c r="K2687" s="28"/>
      <c r="L2687" s="29"/>
      <c r="M2687" s="34">
        <f t="shared" si="166"/>
        <v>6</v>
      </c>
      <c r="N2687" s="16">
        <f t="shared" si="167"/>
        <v>6</v>
      </c>
      <c r="O2687" s="70">
        <f t="shared" si="168"/>
        <v>0.3</v>
      </c>
    </row>
    <row r="2688" spans="1:15" ht="18" thickBot="1" x14ac:dyDescent="0.4">
      <c r="A2688" s="15">
        <v>2679</v>
      </c>
      <c r="D2688" s="14"/>
      <c r="E2688" s="14"/>
      <c r="F2688" s="14"/>
      <c r="G2688" s="14"/>
      <c r="H2688" s="71">
        <f>MIN(VLOOKUP(O2688,'Tableau de correspondances'!B$8:T$31,MATCH(N2688,'Tableau de correspondances'!B$7:T$7,1),TRUE),VLOOKUP(O2688,'Tableau de correspondances'!W$8:AO$31,MATCH(N2688,'Tableau de correspondances'!W$7:AO$7,-1),TRUE))</f>
        <v>46</v>
      </c>
      <c r="I2688" s="78" t="str">
        <f>IF(VLOOKUP(O2688,'Tableau de correspondances'!B$8:T$31,MATCH(N2688,'Tableau de correspondances'!B$7:T$7,1),TRUE)&gt;VLOOKUP(O2688,'Tableau de correspondances'!W$8:AO$31,MATCH(N2688,'Tableau de correspondances'!W$7:AO$7,-1),TRUE),"Table 2","Table 1")</f>
        <v>Table 1</v>
      </c>
      <c r="J2688" s="73" t="str">
        <f t="shared" si="165"/>
        <v>non</v>
      </c>
      <c r="K2688" s="28"/>
      <c r="L2688" s="29"/>
      <c r="M2688" s="34">
        <f t="shared" si="166"/>
        <v>6</v>
      </c>
      <c r="N2688" s="16">
        <f t="shared" si="167"/>
        <v>6</v>
      </c>
      <c r="O2688" s="70">
        <f t="shared" si="168"/>
        <v>0.3</v>
      </c>
    </row>
    <row r="2689" spans="1:15" ht="18" thickBot="1" x14ac:dyDescent="0.4">
      <c r="A2689" s="15">
        <v>2680</v>
      </c>
      <c r="D2689" s="14"/>
      <c r="E2689" s="14"/>
      <c r="F2689" s="14"/>
      <c r="G2689" s="14"/>
      <c r="H2689" s="71">
        <f>MIN(VLOOKUP(O2689,'Tableau de correspondances'!B$8:T$31,MATCH(N2689,'Tableau de correspondances'!B$7:T$7,1),TRUE),VLOOKUP(O2689,'Tableau de correspondances'!W$8:AO$31,MATCH(N2689,'Tableau de correspondances'!W$7:AO$7,-1),TRUE))</f>
        <v>46</v>
      </c>
      <c r="I2689" s="78" t="str">
        <f>IF(VLOOKUP(O2689,'Tableau de correspondances'!B$8:T$31,MATCH(N2689,'Tableau de correspondances'!B$7:T$7,1),TRUE)&gt;VLOOKUP(O2689,'Tableau de correspondances'!W$8:AO$31,MATCH(N2689,'Tableau de correspondances'!W$7:AO$7,-1),TRUE),"Table 2","Table 1")</f>
        <v>Table 1</v>
      </c>
      <c r="J2689" s="73" t="str">
        <f t="shared" si="165"/>
        <v>non</v>
      </c>
      <c r="K2689" s="28"/>
      <c r="L2689" s="29"/>
      <c r="M2689" s="34">
        <f t="shared" si="166"/>
        <v>6</v>
      </c>
      <c r="N2689" s="16">
        <f t="shared" si="167"/>
        <v>6</v>
      </c>
      <c r="O2689" s="70">
        <f t="shared" si="168"/>
        <v>0.3</v>
      </c>
    </row>
    <row r="2690" spans="1:15" ht="18" thickBot="1" x14ac:dyDescent="0.4">
      <c r="A2690" s="15">
        <v>2681</v>
      </c>
      <c r="D2690" s="14"/>
      <c r="E2690" s="14"/>
      <c r="F2690" s="14"/>
      <c r="G2690" s="14"/>
      <c r="H2690" s="71">
        <f>MIN(VLOOKUP(O2690,'Tableau de correspondances'!B$8:T$31,MATCH(N2690,'Tableau de correspondances'!B$7:T$7,1),TRUE),VLOOKUP(O2690,'Tableau de correspondances'!W$8:AO$31,MATCH(N2690,'Tableau de correspondances'!W$7:AO$7,-1),TRUE))</f>
        <v>46</v>
      </c>
      <c r="I2690" s="78" t="str">
        <f>IF(VLOOKUP(O2690,'Tableau de correspondances'!B$8:T$31,MATCH(N2690,'Tableau de correspondances'!B$7:T$7,1),TRUE)&gt;VLOOKUP(O2690,'Tableau de correspondances'!W$8:AO$31,MATCH(N2690,'Tableau de correspondances'!W$7:AO$7,-1),TRUE),"Table 2","Table 1")</f>
        <v>Table 1</v>
      </c>
      <c r="J2690" s="73" t="str">
        <f t="shared" si="165"/>
        <v>non</v>
      </c>
      <c r="K2690" s="28"/>
      <c r="L2690" s="29"/>
      <c r="M2690" s="34">
        <f t="shared" si="166"/>
        <v>6</v>
      </c>
      <c r="N2690" s="16">
        <f t="shared" si="167"/>
        <v>6</v>
      </c>
      <c r="O2690" s="70">
        <f t="shared" si="168"/>
        <v>0.3</v>
      </c>
    </row>
    <row r="2691" spans="1:15" ht="18" thickBot="1" x14ac:dyDescent="0.4">
      <c r="A2691" s="15">
        <v>2682</v>
      </c>
      <c r="D2691" s="14"/>
      <c r="E2691" s="14"/>
      <c r="F2691" s="14"/>
      <c r="G2691" s="14"/>
      <c r="H2691" s="71">
        <f>MIN(VLOOKUP(O2691,'Tableau de correspondances'!B$8:T$31,MATCH(N2691,'Tableau de correspondances'!B$7:T$7,1),TRUE),VLOOKUP(O2691,'Tableau de correspondances'!W$8:AO$31,MATCH(N2691,'Tableau de correspondances'!W$7:AO$7,-1),TRUE))</f>
        <v>46</v>
      </c>
      <c r="I2691" s="78" t="str">
        <f>IF(VLOOKUP(O2691,'Tableau de correspondances'!B$8:T$31,MATCH(N2691,'Tableau de correspondances'!B$7:T$7,1),TRUE)&gt;VLOOKUP(O2691,'Tableau de correspondances'!W$8:AO$31,MATCH(N2691,'Tableau de correspondances'!W$7:AO$7,-1),TRUE),"Table 2","Table 1")</f>
        <v>Table 1</v>
      </c>
      <c r="J2691" s="73" t="str">
        <f t="shared" si="165"/>
        <v>non</v>
      </c>
      <c r="K2691" s="28"/>
      <c r="L2691" s="29"/>
      <c r="M2691" s="34">
        <f t="shared" si="166"/>
        <v>6</v>
      </c>
      <c r="N2691" s="16">
        <f t="shared" si="167"/>
        <v>6</v>
      </c>
      <c r="O2691" s="70">
        <f t="shared" si="168"/>
        <v>0.3</v>
      </c>
    </row>
    <row r="2692" spans="1:15" ht="18" thickBot="1" x14ac:dyDescent="0.4">
      <c r="A2692" s="15">
        <v>2683</v>
      </c>
      <c r="D2692" s="14"/>
      <c r="E2692" s="14"/>
      <c r="F2692" s="14"/>
      <c r="G2692" s="14"/>
      <c r="H2692" s="71">
        <f>MIN(VLOOKUP(O2692,'Tableau de correspondances'!B$8:T$31,MATCH(N2692,'Tableau de correspondances'!B$7:T$7,1),TRUE),VLOOKUP(O2692,'Tableau de correspondances'!W$8:AO$31,MATCH(N2692,'Tableau de correspondances'!W$7:AO$7,-1),TRUE))</f>
        <v>46</v>
      </c>
      <c r="I2692" s="78" t="str">
        <f>IF(VLOOKUP(O2692,'Tableau de correspondances'!B$8:T$31,MATCH(N2692,'Tableau de correspondances'!B$7:T$7,1),TRUE)&gt;VLOOKUP(O2692,'Tableau de correspondances'!W$8:AO$31,MATCH(N2692,'Tableau de correspondances'!W$7:AO$7,-1),TRUE),"Table 2","Table 1")</f>
        <v>Table 1</v>
      </c>
      <c r="J2692" s="73" t="str">
        <f t="shared" si="165"/>
        <v>non</v>
      </c>
      <c r="K2692" s="28"/>
      <c r="L2692" s="29"/>
      <c r="M2692" s="34">
        <f t="shared" si="166"/>
        <v>6</v>
      </c>
      <c r="N2692" s="16">
        <f t="shared" si="167"/>
        <v>6</v>
      </c>
      <c r="O2692" s="70">
        <f t="shared" si="168"/>
        <v>0.3</v>
      </c>
    </row>
    <row r="2693" spans="1:15" ht="18" thickBot="1" x14ac:dyDescent="0.4">
      <c r="A2693" s="15">
        <v>2684</v>
      </c>
      <c r="D2693" s="14"/>
      <c r="E2693" s="14"/>
      <c r="F2693" s="14"/>
      <c r="G2693" s="14"/>
      <c r="H2693" s="71">
        <f>MIN(VLOOKUP(O2693,'Tableau de correspondances'!B$8:T$31,MATCH(N2693,'Tableau de correspondances'!B$7:T$7,1),TRUE),VLOOKUP(O2693,'Tableau de correspondances'!W$8:AO$31,MATCH(N2693,'Tableau de correspondances'!W$7:AO$7,-1),TRUE))</f>
        <v>46</v>
      </c>
      <c r="I2693" s="78" t="str">
        <f>IF(VLOOKUP(O2693,'Tableau de correspondances'!B$8:T$31,MATCH(N2693,'Tableau de correspondances'!B$7:T$7,1),TRUE)&gt;VLOOKUP(O2693,'Tableau de correspondances'!W$8:AO$31,MATCH(N2693,'Tableau de correspondances'!W$7:AO$7,-1),TRUE),"Table 2","Table 1")</f>
        <v>Table 1</v>
      </c>
      <c r="J2693" s="73" t="str">
        <f t="shared" si="165"/>
        <v>non</v>
      </c>
      <c r="K2693" s="28"/>
      <c r="L2693" s="29"/>
      <c r="M2693" s="34">
        <f t="shared" si="166"/>
        <v>6</v>
      </c>
      <c r="N2693" s="16">
        <f t="shared" si="167"/>
        <v>6</v>
      </c>
      <c r="O2693" s="70">
        <f t="shared" si="168"/>
        <v>0.3</v>
      </c>
    </row>
    <row r="2694" spans="1:15" ht="18" thickBot="1" x14ac:dyDescent="0.4">
      <c r="A2694" s="15">
        <v>2685</v>
      </c>
      <c r="D2694" s="14"/>
      <c r="E2694" s="14"/>
      <c r="F2694" s="14"/>
      <c r="G2694" s="14"/>
      <c r="H2694" s="71">
        <f>MIN(VLOOKUP(O2694,'Tableau de correspondances'!B$8:T$31,MATCH(N2694,'Tableau de correspondances'!B$7:T$7,1),TRUE),VLOOKUP(O2694,'Tableau de correspondances'!W$8:AO$31,MATCH(N2694,'Tableau de correspondances'!W$7:AO$7,-1),TRUE))</f>
        <v>46</v>
      </c>
      <c r="I2694" s="78" t="str">
        <f>IF(VLOOKUP(O2694,'Tableau de correspondances'!B$8:T$31,MATCH(N2694,'Tableau de correspondances'!B$7:T$7,1),TRUE)&gt;VLOOKUP(O2694,'Tableau de correspondances'!W$8:AO$31,MATCH(N2694,'Tableau de correspondances'!W$7:AO$7,-1),TRUE),"Table 2","Table 1")</f>
        <v>Table 1</v>
      </c>
      <c r="J2694" s="73" t="str">
        <f t="shared" si="165"/>
        <v>non</v>
      </c>
      <c r="K2694" s="28"/>
      <c r="L2694" s="29"/>
      <c r="M2694" s="34">
        <f t="shared" si="166"/>
        <v>6</v>
      </c>
      <c r="N2694" s="16">
        <f t="shared" si="167"/>
        <v>6</v>
      </c>
      <c r="O2694" s="70">
        <f t="shared" si="168"/>
        <v>0.3</v>
      </c>
    </row>
    <row r="2695" spans="1:15" ht="18" thickBot="1" x14ac:dyDescent="0.4">
      <c r="A2695" s="15">
        <v>2686</v>
      </c>
      <c r="D2695" s="14"/>
      <c r="E2695" s="14"/>
      <c r="F2695" s="14"/>
      <c r="G2695" s="14"/>
      <c r="H2695" s="71">
        <f>MIN(VLOOKUP(O2695,'Tableau de correspondances'!B$8:T$31,MATCH(N2695,'Tableau de correspondances'!B$7:T$7,1),TRUE),VLOOKUP(O2695,'Tableau de correspondances'!W$8:AO$31,MATCH(N2695,'Tableau de correspondances'!W$7:AO$7,-1),TRUE))</f>
        <v>46</v>
      </c>
      <c r="I2695" s="78" t="str">
        <f>IF(VLOOKUP(O2695,'Tableau de correspondances'!B$8:T$31,MATCH(N2695,'Tableau de correspondances'!B$7:T$7,1),TRUE)&gt;VLOOKUP(O2695,'Tableau de correspondances'!W$8:AO$31,MATCH(N2695,'Tableau de correspondances'!W$7:AO$7,-1),TRUE),"Table 2","Table 1")</f>
        <v>Table 1</v>
      </c>
      <c r="J2695" s="73" t="str">
        <f t="shared" si="165"/>
        <v>non</v>
      </c>
      <c r="K2695" s="28"/>
      <c r="L2695" s="29"/>
      <c r="M2695" s="34">
        <f t="shared" si="166"/>
        <v>6</v>
      </c>
      <c r="N2695" s="16">
        <f t="shared" si="167"/>
        <v>6</v>
      </c>
      <c r="O2695" s="70">
        <f t="shared" si="168"/>
        <v>0.3</v>
      </c>
    </row>
    <row r="2696" spans="1:15" ht="18" thickBot="1" x14ac:dyDescent="0.4">
      <c r="A2696" s="15">
        <v>2687</v>
      </c>
      <c r="D2696" s="14"/>
      <c r="E2696" s="14"/>
      <c r="F2696" s="14"/>
      <c r="G2696" s="14"/>
      <c r="H2696" s="71">
        <f>MIN(VLOOKUP(O2696,'Tableau de correspondances'!B$8:T$31,MATCH(N2696,'Tableau de correspondances'!B$7:T$7,1),TRUE),VLOOKUP(O2696,'Tableau de correspondances'!W$8:AO$31,MATCH(N2696,'Tableau de correspondances'!W$7:AO$7,-1),TRUE))</f>
        <v>46</v>
      </c>
      <c r="I2696" s="78" t="str">
        <f>IF(VLOOKUP(O2696,'Tableau de correspondances'!B$8:T$31,MATCH(N2696,'Tableau de correspondances'!B$7:T$7,1),TRUE)&gt;VLOOKUP(O2696,'Tableau de correspondances'!W$8:AO$31,MATCH(N2696,'Tableau de correspondances'!W$7:AO$7,-1),TRUE),"Table 2","Table 1")</f>
        <v>Table 1</v>
      </c>
      <c r="J2696" s="73" t="str">
        <f t="shared" si="165"/>
        <v>non</v>
      </c>
      <c r="K2696" s="28"/>
      <c r="L2696" s="29"/>
      <c r="M2696" s="34">
        <f t="shared" si="166"/>
        <v>6</v>
      </c>
      <c r="N2696" s="16">
        <f t="shared" si="167"/>
        <v>6</v>
      </c>
      <c r="O2696" s="70">
        <f t="shared" si="168"/>
        <v>0.3</v>
      </c>
    </row>
    <row r="2697" spans="1:15" ht="18" thickBot="1" x14ac:dyDescent="0.4">
      <c r="A2697" s="15">
        <v>2688</v>
      </c>
      <c r="D2697" s="14"/>
      <c r="E2697" s="14"/>
      <c r="F2697" s="14"/>
      <c r="G2697" s="14"/>
      <c r="H2697" s="71">
        <f>MIN(VLOOKUP(O2697,'Tableau de correspondances'!B$8:T$31,MATCH(N2697,'Tableau de correspondances'!B$7:T$7,1),TRUE),VLOOKUP(O2697,'Tableau de correspondances'!W$8:AO$31,MATCH(N2697,'Tableau de correspondances'!W$7:AO$7,-1),TRUE))</f>
        <v>46</v>
      </c>
      <c r="I2697" s="78" t="str">
        <f>IF(VLOOKUP(O2697,'Tableau de correspondances'!B$8:T$31,MATCH(N2697,'Tableau de correspondances'!B$7:T$7,1),TRUE)&gt;VLOOKUP(O2697,'Tableau de correspondances'!W$8:AO$31,MATCH(N2697,'Tableau de correspondances'!W$7:AO$7,-1),TRUE),"Table 2","Table 1")</f>
        <v>Table 1</v>
      </c>
      <c r="J2697" s="73" t="str">
        <f t="shared" si="165"/>
        <v>non</v>
      </c>
      <c r="K2697" s="28"/>
      <c r="L2697" s="29"/>
      <c r="M2697" s="34">
        <f t="shared" si="166"/>
        <v>6</v>
      </c>
      <c r="N2697" s="16">
        <f t="shared" si="167"/>
        <v>6</v>
      </c>
      <c r="O2697" s="70">
        <f t="shared" si="168"/>
        <v>0.3</v>
      </c>
    </row>
    <row r="2698" spans="1:15" ht="18" thickBot="1" x14ac:dyDescent="0.4">
      <c r="A2698" s="15">
        <v>2689</v>
      </c>
      <c r="D2698" s="14"/>
      <c r="E2698" s="14"/>
      <c r="F2698" s="14"/>
      <c r="G2698" s="14"/>
      <c r="H2698" s="71">
        <f>MIN(VLOOKUP(O2698,'Tableau de correspondances'!B$8:T$31,MATCH(N2698,'Tableau de correspondances'!B$7:T$7,1),TRUE),VLOOKUP(O2698,'Tableau de correspondances'!W$8:AO$31,MATCH(N2698,'Tableau de correspondances'!W$7:AO$7,-1),TRUE))</f>
        <v>46</v>
      </c>
      <c r="I2698" s="78" t="str">
        <f>IF(VLOOKUP(O2698,'Tableau de correspondances'!B$8:T$31,MATCH(N2698,'Tableau de correspondances'!B$7:T$7,1),TRUE)&gt;VLOOKUP(O2698,'Tableau de correspondances'!W$8:AO$31,MATCH(N2698,'Tableau de correspondances'!W$7:AO$7,-1),TRUE),"Table 2","Table 1")</f>
        <v>Table 1</v>
      </c>
      <c r="J2698" s="73" t="str">
        <f t="shared" si="165"/>
        <v>non</v>
      </c>
      <c r="K2698" s="28"/>
      <c r="L2698" s="29"/>
      <c r="M2698" s="34">
        <f t="shared" si="166"/>
        <v>6</v>
      </c>
      <c r="N2698" s="16">
        <f t="shared" si="167"/>
        <v>6</v>
      </c>
      <c r="O2698" s="70">
        <f t="shared" si="168"/>
        <v>0.3</v>
      </c>
    </row>
    <row r="2699" spans="1:15" ht="18" thickBot="1" x14ac:dyDescent="0.4">
      <c r="A2699" s="15">
        <v>2690</v>
      </c>
      <c r="D2699" s="14"/>
      <c r="E2699" s="14"/>
      <c r="F2699" s="14"/>
      <c r="G2699" s="14"/>
      <c r="H2699" s="71">
        <f>MIN(VLOOKUP(O2699,'Tableau de correspondances'!B$8:T$31,MATCH(N2699,'Tableau de correspondances'!B$7:T$7,1),TRUE),VLOOKUP(O2699,'Tableau de correspondances'!W$8:AO$31,MATCH(N2699,'Tableau de correspondances'!W$7:AO$7,-1),TRUE))</f>
        <v>46</v>
      </c>
      <c r="I2699" s="78" t="str">
        <f>IF(VLOOKUP(O2699,'Tableau de correspondances'!B$8:T$31,MATCH(N2699,'Tableau de correspondances'!B$7:T$7,1),TRUE)&gt;VLOOKUP(O2699,'Tableau de correspondances'!W$8:AO$31,MATCH(N2699,'Tableau de correspondances'!W$7:AO$7,-1),TRUE),"Table 2","Table 1")</f>
        <v>Table 1</v>
      </c>
      <c r="J2699" s="73" t="str">
        <f t="shared" ref="J2699:J2762" si="169">IF(D2699&gt;H2699,"oui","non")</f>
        <v>non</v>
      </c>
      <c r="K2699" s="28"/>
      <c r="L2699" s="29"/>
      <c r="M2699" s="34">
        <f t="shared" si="166"/>
        <v>6</v>
      </c>
      <c r="N2699" s="16">
        <f t="shared" si="167"/>
        <v>6</v>
      </c>
      <c r="O2699" s="70">
        <f t="shared" si="168"/>
        <v>0.3</v>
      </c>
    </row>
    <row r="2700" spans="1:15" ht="18" thickBot="1" x14ac:dyDescent="0.4">
      <c r="A2700" s="15">
        <v>2691</v>
      </c>
      <c r="D2700" s="14"/>
      <c r="E2700" s="14"/>
      <c r="F2700" s="14"/>
      <c r="G2700" s="14"/>
      <c r="H2700" s="71">
        <f>MIN(VLOOKUP(O2700,'Tableau de correspondances'!B$8:T$31,MATCH(N2700,'Tableau de correspondances'!B$7:T$7,1),TRUE),VLOOKUP(O2700,'Tableau de correspondances'!W$8:AO$31,MATCH(N2700,'Tableau de correspondances'!W$7:AO$7,-1),TRUE))</f>
        <v>46</v>
      </c>
      <c r="I2700" s="78" t="str">
        <f>IF(VLOOKUP(O2700,'Tableau de correspondances'!B$8:T$31,MATCH(N2700,'Tableau de correspondances'!B$7:T$7,1),TRUE)&gt;VLOOKUP(O2700,'Tableau de correspondances'!W$8:AO$31,MATCH(N2700,'Tableau de correspondances'!W$7:AO$7,-1),TRUE),"Table 2","Table 1")</f>
        <v>Table 1</v>
      </c>
      <c r="J2700" s="73" t="str">
        <f t="shared" si="169"/>
        <v>non</v>
      </c>
      <c r="K2700" s="28"/>
      <c r="L2700" s="29"/>
      <c r="M2700" s="34">
        <f t="shared" ref="M2700:M2763" si="170">IF(E2700="",6,IF(E2700&gt;8.5,8.5,E2700))</f>
        <v>6</v>
      </c>
      <c r="N2700" s="16">
        <f t="shared" ref="N2700:N2763" si="171">ROUND(M2700,2)</f>
        <v>6</v>
      </c>
      <c r="O2700" s="70">
        <f t="shared" ref="O2700:O2763" si="172">IF(F2700="",0.3,IF(F2700&gt;10.9,10.9,F2700))</f>
        <v>0.3</v>
      </c>
    </row>
    <row r="2701" spans="1:15" ht="18" thickBot="1" x14ac:dyDescent="0.4">
      <c r="A2701" s="15">
        <v>2692</v>
      </c>
      <c r="D2701" s="14"/>
      <c r="E2701" s="14"/>
      <c r="F2701" s="14"/>
      <c r="G2701" s="14"/>
      <c r="H2701" s="71">
        <f>MIN(VLOOKUP(O2701,'Tableau de correspondances'!B$8:T$31,MATCH(N2701,'Tableau de correspondances'!B$7:T$7,1),TRUE),VLOOKUP(O2701,'Tableau de correspondances'!W$8:AO$31,MATCH(N2701,'Tableau de correspondances'!W$7:AO$7,-1),TRUE))</f>
        <v>46</v>
      </c>
      <c r="I2701" s="78" t="str">
        <f>IF(VLOOKUP(O2701,'Tableau de correspondances'!B$8:T$31,MATCH(N2701,'Tableau de correspondances'!B$7:T$7,1),TRUE)&gt;VLOOKUP(O2701,'Tableau de correspondances'!W$8:AO$31,MATCH(N2701,'Tableau de correspondances'!W$7:AO$7,-1),TRUE),"Table 2","Table 1")</f>
        <v>Table 1</v>
      </c>
      <c r="J2701" s="73" t="str">
        <f t="shared" si="169"/>
        <v>non</v>
      </c>
      <c r="K2701" s="28"/>
      <c r="L2701" s="29"/>
      <c r="M2701" s="34">
        <f t="shared" si="170"/>
        <v>6</v>
      </c>
      <c r="N2701" s="16">
        <f t="shared" si="171"/>
        <v>6</v>
      </c>
      <c r="O2701" s="70">
        <f t="shared" si="172"/>
        <v>0.3</v>
      </c>
    </row>
    <row r="2702" spans="1:15" ht="18" thickBot="1" x14ac:dyDescent="0.4">
      <c r="A2702" s="15">
        <v>2693</v>
      </c>
      <c r="D2702" s="14"/>
      <c r="E2702" s="14"/>
      <c r="F2702" s="14"/>
      <c r="G2702" s="14"/>
      <c r="H2702" s="71">
        <f>MIN(VLOOKUP(O2702,'Tableau de correspondances'!B$8:T$31,MATCH(N2702,'Tableau de correspondances'!B$7:T$7,1),TRUE),VLOOKUP(O2702,'Tableau de correspondances'!W$8:AO$31,MATCH(N2702,'Tableau de correspondances'!W$7:AO$7,-1),TRUE))</f>
        <v>46</v>
      </c>
      <c r="I2702" s="78" t="str">
        <f>IF(VLOOKUP(O2702,'Tableau de correspondances'!B$8:T$31,MATCH(N2702,'Tableau de correspondances'!B$7:T$7,1),TRUE)&gt;VLOOKUP(O2702,'Tableau de correspondances'!W$8:AO$31,MATCH(N2702,'Tableau de correspondances'!W$7:AO$7,-1),TRUE),"Table 2","Table 1")</f>
        <v>Table 1</v>
      </c>
      <c r="J2702" s="73" t="str">
        <f t="shared" si="169"/>
        <v>non</v>
      </c>
      <c r="K2702" s="28"/>
      <c r="L2702" s="29"/>
      <c r="M2702" s="34">
        <f t="shared" si="170"/>
        <v>6</v>
      </c>
      <c r="N2702" s="16">
        <f t="shared" si="171"/>
        <v>6</v>
      </c>
      <c r="O2702" s="70">
        <f t="shared" si="172"/>
        <v>0.3</v>
      </c>
    </row>
    <row r="2703" spans="1:15" ht="18" thickBot="1" x14ac:dyDescent="0.4">
      <c r="A2703" s="15">
        <v>2694</v>
      </c>
      <c r="D2703" s="14"/>
      <c r="E2703" s="14"/>
      <c r="F2703" s="14"/>
      <c r="G2703" s="14"/>
      <c r="H2703" s="71">
        <f>MIN(VLOOKUP(O2703,'Tableau de correspondances'!B$8:T$31,MATCH(N2703,'Tableau de correspondances'!B$7:T$7,1),TRUE),VLOOKUP(O2703,'Tableau de correspondances'!W$8:AO$31,MATCH(N2703,'Tableau de correspondances'!W$7:AO$7,-1),TRUE))</f>
        <v>46</v>
      </c>
      <c r="I2703" s="78" t="str">
        <f>IF(VLOOKUP(O2703,'Tableau de correspondances'!B$8:T$31,MATCH(N2703,'Tableau de correspondances'!B$7:T$7,1),TRUE)&gt;VLOOKUP(O2703,'Tableau de correspondances'!W$8:AO$31,MATCH(N2703,'Tableau de correspondances'!W$7:AO$7,-1),TRUE),"Table 2","Table 1")</f>
        <v>Table 1</v>
      </c>
      <c r="J2703" s="73" t="str">
        <f t="shared" si="169"/>
        <v>non</v>
      </c>
      <c r="K2703" s="28"/>
      <c r="L2703" s="29"/>
      <c r="M2703" s="34">
        <f t="shared" si="170"/>
        <v>6</v>
      </c>
      <c r="N2703" s="16">
        <f t="shared" si="171"/>
        <v>6</v>
      </c>
      <c r="O2703" s="70">
        <f t="shared" si="172"/>
        <v>0.3</v>
      </c>
    </row>
    <row r="2704" spans="1:15" ht="18" thickBot="1" x14ac:dyDescent="0.4">
      <c r="A2704" s="15">
        <v>2695</v>
      </c>
      <c r="D2704" s="14"/>
      <c r="E2704" s="14"/>
      <c r="F2704" s="14"/>
      <c r="G2704" s="14"/>
      <c r="H2704" s="71">
        <f>MIN(VLOOKUP(O2704,'Tableau de correspondances'!B$8:T$31,MATCH(N2704,'Tableau de correspondances'!B$7:T$7,1),TRUE),VLOOKUP(O2704,'Tableau de correspondances'!W$8:AO$31,MATCH(N2704,'Tableau de correspondances'!W$7:AO$7,-1),TRUE))</f>
        <v>46</v>
      </c>
      <c r="I2704" s="78" t="str">
        <f>IF(VLOOKUP(O2704,'Tableau de correspondances'!B$8:T$31,MATCH(N2704,'Tableau de correspondances'!B$7:T$7,1),TRUE)&gt;VLOOKUP(O2704,'Tableau de correspondances'!W$8:AO$31,MATCH(N2704,'Tableau de correspondances'!W$7:AO$7,-1),TRUE),"Table 2","Table 1")</f>
        <v>Table 1</v>
      </c>
      <c r="J2704" s="73" t="str">
        <f t="shared" si="169"/>
        <v>non</v>
      </c>
      <c r="K2704" s="28"/>
      <c r="L2704" s="29"/>
      <c r="M2704" s="34">
        <f t="shared" si="170"/>
        <v>6</v>
      </c>
      <c r="N2704" s="16">
        <f t="shared" si="171"/>
        <v>6</v>
      </c>
      <c r="O2704" s="70">
        <f t="shared" si="172"/>
        <v>0.3</v>
      </c>
    </row>
    <row r="2705" spans="1:15" ht="18" thickBot="1" x14ac:dyDescent="0.4">
      <c r="A2705" s="15">
        <v>2696</v>
      </c>
      <c r="D2705" s="14"/>
      <c r="E2705" s="14"/>
      <c r="F2705" s="14"/>
      <c r="G2705" s="14"/>
      <c r="H2705" s="71">
        <f>MIN(VLOOKUP(O2705,'Tableau de correspondances'!B$8:T$31,MATCH(N2705,'Tableau de correspondances'!B$7:T$7,1),TRUE),VLOOKUP(O2705,'Tableau de correspondances'!W$8:AO$31,MATCH(N2705,'Tableau de correspondances'!W$7:AO$7,-1),TRUE))</f>
        <v>46</v>
      </c>
      <c r="I2705" s="78" t="str">
        <f>IF(VLOOKUP(O2705,'Tableau de correspondances'!B$8:T$31,MATCH(N2705,'Tableau de correspondances'!B$7:T$7,1),TRUE)&gt;VLOOKUP(O2705,'Tableau de correspondances'!W$8:AO$31,MATCH(N2705,'Tableau de correspondances'!W$7:AO$7,-1),TRUE),"Table 2","Table 1")</f>
        <v>Table 1</v>
      </c>
      <c r="J2705" s="73" t="str">
        <f t="shared" si="169"/>
        <v>non</v>
      </c>
      <c r="K2705" s="28"/>
      <c r="L2705" s="29"/>
      <c r="M2705" s="34">
        <f t="shared" si="170"/>
        <v>6</v>
      </c>
      <c r="N2705" s="16">
        <f t="shared" si="171"/>
        <v>6</v>
      </c>
      <c r="O2705" s="70">
        <f t="shared" si="172"/>
        <v>0.3</v>
      </c>
    </row>
    <row r="2706" spans="1:15" ht="18" thickBot="1" x14ac:dyDescent="0.4">
      <c r="A2706" s="15">
        <v>2697</v>
      </c>
      <c r="D2706" s="14"/>
      <c r="E2706" s="14"/>
      <c r="F2706" s="14"/>
      <c r="G2706" s="14"/>
      <c r="H2706" s="71">
        <f>MIN(VLOOKUP(O2706,'Tableau de correspondances'!B$8:T$31,MATCH(N2706,'Tableau de correspondances'!B$7:T$7,1),TRUE),VLOOKUP(O2706,'Tableau de correspondances'!W$8:AO$31,MATCH(N2706,'Tableau de correspondances'!W$7:AO$7,-1),TRUE))</f>
        <v>46</v>
      </c>
      <c r="I2706" s="78" t="str">
        <f>IF(VLOOKUP(O2706,'Tableau de correspondances'!B$8:T$31,MATCH(N2706,'Tableau de correspondances'!B$7:T$7,1),TRUE)&gt;VLOOKUP(O2706,'Tableau de correspondances'!W$8:AO$31,MATCH(N2706,'Tableau de correspondances'!W$7:AO$7,-1),TRUE),"Table 2","Table 1")</f>
        <v>Table 1</v>
      </c>
      <c r="J2706" s="73" t="str">
        <f t="shared" si="169"/>
        <v>non</v>
      </c>
      <c r="K2706" s="28"/>
      <c r="L2706" s="29"/>
      <c r="M2706" s="34">
        <f t="shared" si="170"/>
        <v>6</v>
      </c>
      <c r="N2706" s="16">
        <f t="shared" si="171"/>
        <v>6</v>
      </c>
      <c r="O2706" s="70">
        <f t="shared" si="172"/>
        <v>0.3</v>
      </c>
    </row>
    <row r="2707" spans="1:15" ht="18" thickBot="1" x14ac:dyDescent="0.4">
      <c r="A2707" s="15">
        <v>2698</v>
      </c>
      <c r="D2707" s="14"/>
      <c r="E2707" s="14"/>
      <c r="F2707" s="14"/>
      <c r="G2707" s="14"/>
      <c r="H2707" s="71">
        <f>MIN(VLOOKUP(O2707,'Tableau de correspondances'!B$8:T$31,MATCH(N2707,'Tableau de correspondances'!B$7:T$7,1),TRUE),VLOOKUP(O2707,'Tableau de correspondances'!W$8:AO$31,MATCH(N2707,'Tableau de correspondances'!W$7:AO$7,-1),TRUE))</f>
        <v>46</v>
      </c>
      <c r="I2707" s="78" t="str">
        <f>IF(VLOOKUP(O2707,'Tableau de correspondances'!B$8:T$31,MATCH(N2707,'Tableau de correspondances'!B$7:T$7,1),TRUE)&gt;VLOOKUP(O2707,'Tableau de correspondances'!W$8:AO$31,MATCH(N2707,'Tableau de correspondances'!W$7:AO$7,-1),TRUE),"Table 2","Table 1")</f>
        <v>Table 1</v>
      </c>
      <c r="J2707" s="73" t="str">
        <f t="shared" si="169"/>
        <v>non</v>
      </c>
      <c r="K2707" s="28"/>
      <c r="L2707" s="29"/>
      <c r="M2707" s="34">
        <f t="shared" si="170"/>
        <v>6</v>
      </c>
      <c r="N2707" s="16">
        <f t="shared" si="171"/>
        <v>6</v>
      </c>
      <c r="O2707" s="70">
        <f t="shared" si="172"/>
        <v>0.3</v>
      </c>
    </row>
    <row r="2708" spans="1:15" ht="18" thickBot="1" x14ac:dyDescent="0.4">
      <c r="A2708" s="15">
        <v>2699</v>
      </c>
      <c r="D2708" s="14"/>
      <c r="E2708" s="14"/>
      <c r="F2708" s="14"/>
      <c r="G2708" s="14"/>
      <c r="H2708" s="71">
        <f>MIN(VLOOKUP(O2708,'Tableau de correspondances'!B$8:T$31,MATCH(N2708,'Tableau de correspondances'!B$7:T$7,1),TRUE),VLOOKUP(O2708,'Tableau de correspondances'!W$8:AO$31,MATCH(N2708,'Tableau de correspondances'!W$7:AO$7,-1),TRUE))</f>
        <v>46</v>
      </c>
      <c r="I2708" s="78" t="str">
        <f>IF(VLOOKUP(O2708,'Tableau de correspondances'!B$8:T$31,MATCH(N2708,'Tableau de correspondances'!B$7:T$7,1),TRUE)&gt;VLOOKUP(O2708,'Tableau de correspondances'!W$8:AO$31,MATCH(N2708,'Tableau de correspondances'!W$7:AO$7,-1),TRUE),"Table 2","Table 1")</f>
        <v>Table 1</v>
      </c>
      <c r="J2708" s="73" t="str">
        <f t="shared" si="169"/>
        <v>non</v>
      </c>
      <c r="K2708" s="28"/>
      <c r="L2708" s="29"/>
      <c r="M2708" s="34">
        <f t="shared" si="170"/>
        <v>6</v>
      </c>
      <c r="N2708" s="16">
        <f t="shared" si="171"/>
        <v>6</v>
      </c>
      <c r="O2708" s="70">
        <f t="shared" si="172"/>
        <v>0.3</v>
      </c>
    </row>
    <row r="2709" spans="1:15" ht="18" thickBot="1" x14ac:dyDescent="0.4">
      <c r="A2709" s="15">
        <v>2700</v>
      </c>
      <c r="D2709" s="14"/>
      <c r="E2709" s="14"/>
      <c r="F2709" s="14"/>
      <c r="G2709" s="14"/>
      <c r="H2709" s="71">
        <f>MIN(VLOOKUP(O2709,'Tableau de correspondances'!B$8:T$31,MATCH(N2709,'Tableau de correspondances'!B$7:T$7,1),TRUE),VLOOKUP(O2709,'Tableau de correspondances'!W$8:AO$31,MATCH(N2709,'Tableau de correspondances'!W$7:AO$7,-1),TRUE))</f>
        <v>46</v>
      </c>
      <c r="I2709" s="78" t="str">
        <f>IF(VLOOKUP(O2709,'Tableau de correspondances'!B$8:T$31,MATCH(N2709,'Tableau de correspondances'!B$7:T$7,1),TRUE)&gt;VLOOKUP(O2709,'Tableau de correspondances'!W$8:AO$31,MATCH(N2709,'Tableau de correspondances'!W$7:AO$7,-1),TRUE),"Table 2","Table 1")</f>
        <v>Table 1</v>
      </c>
      <c r="J2709" s="73" t="str">
        <f t="shared" si="169"/>
        <v>non</v>
      </c>
      <c r="K2709" s="28"/>
      <c r="L2709" s="29"/>
      <c r="M2709" s="34">
        <f t="shared" si="170"/>
        <v>6</v>
      </c>
      <c r="N2709" s="16">
        <f t="shared" si="171"/>
        <v>6</v>
      </c>
      <c r="O2709" s="70">
        <f t="shared" si="172"/>
        <v>0.3</v>
      </c>
    </row>
    <row r="2710" spans="1:15" ht="18" thickBot="1" x14ac:dyDescent="0.4">
      <c r="A2710" s="15">
        <v>2701</v>
      </c>
      <c r="D2710" s="14"/>
      <c r="E2710" s="14"/>
      <c r="F2710" s="14"/>
      <c r="G2710" s="14"/>
      <c r="H2710" s="71">
        <f>MIN(VLOOKUP(O2710,'Tableau de correspondances'!B$8:T$31,MATCH(N2710,'Tableau de correspondances'!B$7:T$7,1),TRUE),VLOOKUP(O2710,'Tableau de correspondances'!W$8:AO$31,MATCH(N2710,'Tableau de correspondances'!W$7:AO$7,-1),TRUE))</f>
        <v>46</v>
      </c>
      <c r="I2710" s="78" t="str">
        <f>IF(VLOOKUP(O2710,'Tableau de correspondances'!B$8:T$31,MATCH(N2710,'Tableau de correspondances'!B$7:T$7,1),TRUE)&gt;VLOOKUP(O2710,'Tableau de correspondances'!W$8:AO$31,MATCH(N2710,'Tableau de correspondances'!W$7:AO$7,-1),TRUE),"Table 2","Table 1")</f>
        <v>Table 1</v>
      </c>
      <c r="J2710" s="73" t="str">
        <f t="shared" si="169"/>
        <v>non</v>
      </c>
      <c r="K2710" s="28"/>
      <c r="L2710" s="29"/>
      <c r="M2710" s="34">
        <f t="shared" si="170"/>
        <v>6</v>
      </c>
      <c r="N2710" s="16">
        <f t="shared" si="171"/>
        <v>6</v>
      </c>
      <c r="O2710" s="70">
        <f t="shared" si="172"/>
        <v>0.3</v>
      </c>
    </row>
    <row r="2711" spans="1:15" ht="18" thickBot="1" x14ac:dyDescent="0.4">
      <c r="A2711" s="15">
        <v>2702</v>
      </c>
      <c r="D2711" s="14"/>
      <c r="E2711" s="14"/>
      <c r="F2711" s="14"/>
      <c r="G2711" s="14"/>
      <c r="H2711" s="71">
        <f>MIN(VLOOKUP(O2711,'Tableau de correspondances'!B$8:T$31,MATCH(N2711,'Tableau de correspondances'!B$7:T$7,1),TRUE),VLOOKUP(O2711,'Tableau de correspondances'!W$8:AO$31,MATCH(N2711,'Tableau de correspondances'!W$7:AO$7,-1),TRUE))</f>
        <v>46</v>
      </c>
      <c r="I2711" s="78" t="str">
        <f>IF(VLOOKUP(O2711,'Tableau de correspondances'!B$8:T$31,MATCH(N2711,'Tableau de correspondances'!B$7:T$7,1),TRUE)&gt;VLOOKUP(O2711,'Tableau de correspondances'!W$8:AO$31,MATCH(N2711,'Tableau de correspondances'!W$7:AO$7,-1),TRUE),"Table 2","Table 1")</f>
        <v>Table 1</v>
      </c>
      <c r="J2711" s="73" t="str">
        <f t="shared" si="169"/>
        <v>non</v>
      </c>
      <c r="K2711" s="28"/>
      <c r="L2711" s="29"/>
      <c r="M2711" s="34">
        <f t="shared" si="170"/>
        <v>6</v>
      </c>
      <c r="N2711" s="16">
        <f t="shared" si="171"/>
        <v>6</v>
      </c>
      <c r="O2711" s="70">
        <f t="shared" si="172"/>
        <v>0.3</v>
      </c>
    </row>
    <row r="2712" spans="1:15" ht="18" thickBot="1" x14ac:dyDescent="0.4">
      <c r="A2712" s="15">
        <v>2703</v>
      </c>
      <c r="D2712" s="14"/>
      <c r="E2712" s="14"/>
      <c r="F2712" s="14"/>
      <c r="G2712" s="14"/>
      <c r="H2712" s="71">
        <f>MIN(VLOOKUP(O2712,'Tableau de correspondances'!B$8:T$31,MATCH(N2712,'Tableau de correspondances'!B$7:T$7,1),TRUE),VLOOKUP(O2712,'Tableau de correspondances'!W$8:AO$31,MATCH(N2712,'Tableau de correspondances'!W$7:AO$7,-1),TRUE))</f>
        <v>46</v>
      </c>
      <c r="I2712" s="78" t="str">
        <f>IF(VLOOKUP(O2712,'Tableau de correspondances'!B$8:T$31,MATCH(N2712,'Tableau de correspondances'!B$7:T$7,1),TRUE)&gt;VLOOKUP(O2712,'Tableau de correspondances'!W$8:AO$31,MATCH(N2712,'Tableau de correspondances'!W$7:AO$7,-1),TRUE),"Table 2","Table 1")</f>
        <v>Table 1</v>
      </c>
      <c r="J2712" s="73" t="str">
        <f t="shared" si="169"/>
        <v>non</v>
      </c>
      <c r="K2712" s="28"/>
      <c r="L2712" s="29"/>
      <c r="M2712" s="34">
        <f t="shared" si="170"/>
        <v>6</v>
      </c>
      <c r="N2712" s="16">
        <f t="shared" si="171"/>
        <v>6</v>
      </c>
      <c r="O2712" s="70">
        <f t="shared" si="172"/>
        <v>0.3</v>
      </c>
    </row>
    <row r="2713" spans="1:15" ht="18" thickBot="1" x14ac:dyDescent="0.4">
      <c r="A2713" s="15">
        <v>2704</v>
      </c>
      <c r="D2713" s="14"/>
      <c r="E2713" s="14"/>
      <c r="F2713" s="14"/>
      <c r="G2713" s="14"/>
      <c r="H2713" s="71">
        <f>MIN(VLOOKUP(O2713,'Tableau de correspondances'!B$8:T$31,MATCH(N2713,'Tableau de correspondances'!B$7:T$7,1),TRUE),VLOOKUP(O2713,'Tableau de correspondances'!W$8:AO$31,MATCH(N2713,'Tableau de correspondances'!W$7:AO$7,-1),TRUE))</f>
        <v>46</v>
      </c>
      <c r="I2713" s="78" t="str">
        <f>IF(VLOOKUP(O2713,'Tableau de correspondances'!B$8:T$31,MATCH(N2713,'Tableau de correspondances'!B$7:T$7,1),TRUE)&gt;VLOOKUP(O2713,'Tableau de correspondances'!W$8:AO$31,MATCH(N2713,'Tableau de correspondances'!W$7:AO$7,-1),TRUE),"Table 2","Table 1")</f>
        <v>Table 1</v>
      </c>
      <c r="J2713" s="73" t="str">
        <f t="shared" si="169"/>
        <v>non</v>
      </c>
      <c r="K2713" s="28"/>
      <c r="L2713" s="29"/>
      <c r="M2713" s="34">
        <f t="shared" si="170"/>
        <v>6</v>
      </c>
      <c r="N2713" s="16">
        <f t="shared" si="171"/>
        <v>6</v>
      </c>
      <c r="O2713" s="70">
        <f t="shared" si="172"/>
        <v>0.3</v>
      </c>
    </row>
    <row r="2714" spans="1:15" ht="18" thickBot="1" x14ac:dyDescent="0.4">
      <c r="A2714" s="15">
        <v>2705</v>
      </c>
      <c r="D2714" s="14"/>
      <c r="E2714" s="14"/>
      <c r="F2714" s="14"/>
      <c r="G2714" s="14"/>
      <c r="H2714" s="71">
        <f>MIN(VLOOKUP(O2714,'Tableau de correspondances'!B$8:T$31,MATCH(N2714,'Tableau de correspondances'!B$7:T$7,1),TRUE),VLOOKUP(O2714,'Tableau de correspondances'!W$8:AO$31,MATCH(N2714,'Tableau de correspondances'!W$7:AO$7,-1),TRUE))</f>
        <v>46</v>
      </c>
      <c r="I2714" s="78" t="str">
        <f>IF(VLOOKUP(O2714,'Tableau de correspondances'!B$8:T$31,MATCH(N2714,'Tableau de correspondances'!B$7:T$7,1),TRUE)&gt;VLOOKUP(O2714,'Tableau de correspondances'!W$8:AO$31,MATCH(N2714,'Tableau de correspondances'!W$7:AO$7,-1),TRUE),"Table 2","Table 1")</f>
        <v>Table 1</v>
      </c>
      <c r="J2714" s="73" t="str">
        <f t="shared" si="169"/>
        <v>non</v>
      </c>
      <c r="K2714" s="28"/>
      <c r="L2714" s="29"/>
      <c r="M2714" s="34">
        <f t="shared" si="170"/>
        <v>6</v>
      </c>
      <c r="N2714" s="16">
        <f t="shared" si="171"/>
        <v>6</v>
      </c>
      <c r="O2714" s="70">
        <f t="shared" si="172"/>
        <v>0.3</v>
      </c>
    </row>
    <row r="2715" spans="1:15" ht="18" thickBot="1" x14ac:dyDescent="0.4">
      <c r="A2715" s="15">
        <v>2706</v>
      </c>
      <c r="D2715" s="14"/>
      <c r="E2715" s="14"/>
      <c r="F2715" s="14"/>
      <c r="G2715" s="14"/>
      <c r="H2715" s="71">
        <f>MIN(VLOOKUP(O2715,'Tableau de correspondances'!B$8:T$31,MATCH(N2715,'Tableau de correspondances'!B$7:T$7,1),TRUE),VLOOKUP(O2715,'Tableau de correspondances'!W$8:AO$31,MATCH(N2715,'Tableau de correspondances'!W$7:AO$7,-1),TRUE))</f>
        <v>46</v>
      </c>
      <c r="I2715" s="78" t="str">
        <f>IF(VLOOKUP(O2715,'Tableau de correspondances'!B$8:T$31,MATCH(N2715,'Tableau de correspondances'!B$7:T$7,1),TRUE)&gt;VLOOKUP(O2715,'Tableau de correspondances'!W$8:AO$31,MATCH(N2715,'Tableau de correspondances'!W$7:AO$7,-1),TRUE),"Table 2","Table 1")</f>
        <v>Table 1</v>
      </c>
      <c r="J2715" s="73" t="str">
        <f t="shared" si="169"/>
        <v>non</v>
      </c>
      <c r="K2715" s="28"/>
      <c r="L2715" s="29"/>
      <c r="M2715" s="34">
        <f t="shared" si="170"/>
        <v>6</v>
      </c>
      <c r="N2715" s="16">
        <f t="shared" si="171"/>
        <v>6</v>
      </c>
      <c r="O2715" s="70">
        <f t="shared" si="172"/>
        <v>0.3</v>
      </c>
    </row>
    <row r="2716" spans="1:15" ht="18" thickBot="1" x14ac:dyDescent="0.4">
      <c r="A2716" s="15">
        <v>2707</v>
      </c>
      <c r="D2716" s="14"/>
      <c r="E2716" s="14"/>
      <c r="F2716" s="14"/>
      <c r="G2716" s="14"/>
      <c r="H2716" s="71">
        <f>MIN(VLOOKUP(O2716,'Tableau de correspondances'!B$8:T$31,MATCH(N2716,'Tableau de correspondances'!B$7:T$7,1),TRUE),VLOOKUP(O2716,'Tableau de correspondances'!W$8:AO$31,MATCH(N2716,'Tableau de correspondances'!W$7:AO$7,-1),TRUE))</f>
        <v>46</v>
      </c>
      <c r="I2716" s="78" t="str">
        <f>IF(VLOOKUP(O2716,'Tableau de correspondances'!B$8:T$31,MATCH(N2716,'Tableau de correspondances'!B$7:T$7,1),TRUE)&gt;VLOOKUP(O2716,'Tableau de correspondances'!W$8:AO$31,MATCH(N2716,'Tableau de correspondances'!W$7:AO$7,-1),TRUE),"Table 2","Table 1")</f>
        <v>Table 1</v>
      </c>
      <c r="J2716" s="73" t="str">
        <f t="shared" si="169"/>
        <v>non</v>
      </c>
      <c r="K2716" s="28"/>
      <c r="L2716" s="29"/>
      <c r="M2716" s="34">
        <f t="shared" si="170"/>
        <v>6</v>
      </c>
      <c r="N2716" s="16">
        <f t="shared" si="171"/>
        <v>6</v>
      </c>
      <c r="O2716" s="70">
        <f t="shared" si="172"/>
        <v>0.3</v>
      </c>
    </row>
    <row r="2717" spans="1:15" ht="18" thickBot="1" x14ac:dyDescent="0.4">
      <c r="A2717" s="15">
        <v>2708</v>
      </c>
      <c r="D2717" s="14"/>
      <c r="E2717" s="14"/>
      <c r="F2717" s="14"/>
      <c r="G2717" s="14"/>
      <c r="H2717" s="71">
        <f>MIN(VLOOKUP(O2717,'Tableau de correspondances'!B$8:T$31,MATCH(N2717,'Tableau de correspondances'!B$7:T$7,1),TRUE),VLOOKUP(O2717,'Tableau de correspondances'!W$8:AO$31,MATCH(N2717,'Tableau de correspondances'!W$7:AO$7,-1),TRUE))</f>
        <v>46</v>
      </c>
      <c r="I2717" s="78" t="str">
        <f>IF(VLOOKUP(O2717,'Tableau de correspondances'!B$8:T$31,MATCH(N2717,'Tableau de correspondances'!B$7:T$7,1),TRUE)&gt;VLOOKUP(O2717,'Tableau de correspondances'!W$8:AO$31,MATCH(N2717,'Tableau de correspondances'!W$7:AO$7,-1),TRUE),"Table 2","Table 1")</f>
        <v>Table 1</v>
      </c>
      <c r="J2717" s="73" t="str">
        <f t="shared" si="169"/>
        <v>non</v>
      </c>
      <c r="K2717" s="28"/>
      <c r="L2717" s="29"/>
      <c r="M2717" s="34">
        <f t="shared" si="170"/>
        <v>6</v>
      </c>
      <c r="N2717" s="16">
        <f t="shared" si="171"/>
        <v>6</v>
      </c>
      <c r="O2717" s="70">
        <f t="shared" si="172"/>
        <v>0.3</v>
      </c>
    </row>
    <row r="2718" spans="1:15" ht="18" thickBot="1" x14ac:dyDescent="0.4">
      <c r="A2718" s="15">
        <v>2709</v>
      </c>
      <c r="D2718" s="14"/>
      <c r="E2718" s="14"/>
      <c r="F2718" s="14"/>
      <c r="G2718" s="14"/>
      <c r="H2718" s="71">
        <f>MIN(VLOOKUP(O2718,'Tableau de correspondances'!B$8:T$31,MATCH(N2718,'Tableau de correspondances'!B$7:T$7,1),TRUE),VLOOKUP(O2718,'Tableau de correspondances'!W$8:AO$31,MATCH(N2718,'Tableau de correspondances'!W$7:AO$7,-1),TRUE))</f>
        <v>46</v>
      </c>
      <c r="I2718" s="78" t="str">
        <f>IF(VLOOKUP(O2718,'Tableau de correspondances'!B$8:T$31,MATCH(N2718,'Tableau de correspondances'!B$7:T$7,1),TRUE)&gt;VLOOKUP(O2718,'Tableau de correspondances'!W$8:AO$31,MATCH(N2718,'Tableau de correspondances'!W$7:AO$7,-1),TRUE),"Table 2","Table 1")</f>
        <v>Table 1</v>
      </c>
      <c r="J2718" s="73" t="str">
        <f t="shared" si="169"/>
        <v>non</v>
      </c>
      <c r="K2718" s="28"/>
      <c r="L2718" s="29"/>
      <c r="M2718" s="34">
        <f t="shared" si="170"/>
        <v>6</v>
      </c>
      <c r="N2718" s="16">
        <f t="shared" si="171"/>
        <v>6</v>
      </c>
      <c r="O2718" s="70">
        <f t="shared" si="172"/>
        <v>0.3</v>
      </c>
    </row>
    <row r="2719" spans="1:15" ht="18" thickBot="1" x14ac:dyDescent="0.4">
      <c r="A2719" s="15">
        <v>2710</v>
      </c>
      <c r="D2719" s="14"/>
      <c r="E2719" s="14"/>
      <c r="F2719" s="14"/>
      <c r="G2719" s="14"/>
      <c r="H2719" s="71">
        <f>MIN(VLOOKUP(O2719,'Tableau de correspondances'!B$8:T$31,MATCH(N2719,'Tableau de correspondances'!B$7:T$7,1),TRUE),VLOOKUP(O2719,'Tableau de correspondances'!W$8:AO$31,MATCH(N2719,'Tableau de correspondances'!W$7:AO$7,-1),TRUE))</f>
        <v>46</v>
      </c>
      <c r="I2719" s="78" t="str">
        <f>IF(VLOOKUP(O2719,'Tableau de correspondances'!B$8:T$31,MATCH(N2719,'Tableau de correspondances'!B$7:T$7,1),TRUE)&gt;VLOOKUP(O2719,'Tableau de correspondances'!W$8:AO$31,MATCH(N2719,'Tableau de correspondances'!W$7:AO$7,-1),TRUE),"Table 2","Table 1")</f>
        <v>Table 1</v>
      </c>
      <c r="J2719" s="73" t="str">
        <f t="shared" si="169"/>
        <v>non</v>
      </c>
      <c r="K2719" s="28"/>
      <c r="L2719" s="29"/>
      <c r="M2719" s="34">
        <f t="shared" si="170"/>
        <v>6</v>
      </c>
      <c r="N2719" s="16">
        <f t="shared" si="171"/>
        <v>6</v>
      </c>
      <c r="O2719" s="70">
        <f t="shared" si="172"/>
        <v>0.3</v>
      </c>
    </row>
    <row r="2720" spans="1:15" ht="18" thickBot="1" x14ac:dyDescent="0.4">
      <c r="A2720" s="15">
        <v>2711</v>
      </c>
      <c r="D2720" s="14"/>
      <c r="E2720" s="14"/>
      <c r="F2720" s="14"/>
      <c r="G2720" s="14"/>
      <c r="H2720" s="71">
        <f>MIN(VLOOKUP(O2720,'Tableau de correspondances'!B$8:T$31,MATCH(N2720,'Tableau de correspondances'!B$7:T$7,1),TRUE),VLOOKUP(O2720,'Tableau de correspondances'!W$8:AO$31,MATCH(N2720,'Tableau de correspondances'!W$7:AO$7,-1),TRUE))</f>
        <v>46</v>
      </c>
      <c r="I2720" s="78" t="str">
        <f>IF(VLOOKUP(O2720,'Tableau de correspondances'!B$8:T$31,MATCH(N2720,'Tableau de correspondances'!B$7:T$7,1),TRUE)&gt;VLOOKUP(O2720,'Tableau de correspondances'!W$8:AO$31,MATCH(N2720,'Tableau de correspondances'!W$7:AO$7,-1),TRUE),"Table 2","Table 1")</f>
        <v>Table 1</v>
      </c>
      <c r="J2720" s="73" t="str">
        <f t="shared" si="169"/>
        <v>non</v>
      </c>
      <c r="K2720" s="28"/>
      <c r="L2720" s="29"/>
      <c r="M2720" s="34">
        <f t="shared" si="170"/>
        <v>6</v>
      </c>
      <c r="N2720" s="16">
        <f t="shared" si="171"/>
        <v>6</v>
      </c>
      <c r="O2720" s="70">
        <f t="shared" si="172"/>
        <v>0.3</v>
      </c>
    </row>
    <row r="2721" spans="1:15" ht="18" thickBot="1" x14ac:dyDescent="0.4">
      <c r="A2721" s="15">
        <v>2712</v>
      </c>
      <c r="D2721" s="14"/>
      <c r="E2721" s="14"/>
      <c r="F2721" s="14"/>
      <c r="G2721" s="14"/>
      <c r="H2721" s="71">
        <f>MIN(VLOOKUP(O2721,'Tableau de correspondances'!B$8:T$31,MATCH(N2721,'Tableau de correspondances'!B$7:T$7,1),TRUE),VLOOKUP(O2721,'Tableau de correspondances'!W$8:AO$31,MATCH(N2721,'Tableau de correspondances'!W$7:AO$7,-1),TRUE))</f>
        <v>46</v>
      </c>
      <c r="I2721" s="78" t="str">
        <f>IF(VLOOKUP(O2721,'Tableau de correspondances'!B$8:T$31,MATCH(N2721,'Tableau de correspondances'!B$7:T$7,1),TRUE)&gt;VLOOKUP(O2721,'Tableau de correspondances'!W$8:AO$31,MATCH(N2721,'Tableau de correspondances'!W$7:AO$7,-1),TRUE),"Table 2","Table 1")</f>
        <v>Table 1</v>
      </c>
      <c r="J2721" s="73" t="str">
        <f t="shared" si="169"/>
        <v>non</v>
      </c>
      <c r="K2721" s="28"/>
      <c r="L2721" s="29"/>
      <c r="M2721" s="34">
        <f t="shared" si="170"/>
        <v>6</v>
      </c>
      <c r="N2721" s="16">
        <f t="shared" si="171"/>
        <v>6</v>
      </c>
      <c r="O2721" s="70">
        <f t="shared" si="172"/>
        <v>0.3</v>
      </c>
    </row>
    <row r="2722" spans="1:15" ht="18" thickBot="1" x14ac:dyDescent="0.4">
      <c r="A2722" s="15">
        <v>2713</v>
      </c>
      <c r="D2722" s="14"/>
      <c r="E2722" s="14"/>
      <c r="F2722" s="14"/>
      <c r="G2722" s="14"/>
      <c r="H2722" s="71">
        <f>MIN(VLOOKUP(O2722,'Tableau de correspondances'!B$8:T$31,MATCH(N2722,'Tableau de correspondances'!B$7:T$7,1),TRUE),VLOOKUP(O2722,'Tableau de correspondances'!W$8:AO$31,MATCH(N2722,'Tableau de correspondances'!W$7:AO$7,-1),TRUE))</f>
        <v>46</v>
      </c>
      <c r="I2722" s="78" t="str">
        <f>IF(VLOOKUP(O2722,'Tableau de correspondances'!B$8:T$31,MATCH(N2722,'Tableau de correspondances'!B$7:T$7,1),TRUE)&gt;VLOOKUP(O2722,'Tableau de correspondances'!W$8:AO$31,MATCH(N2722,'Tableau de correspondances'!W$7:AO$7,-1),TRUE),"Table 2","Table 1")</f>
        <v>Table 1</v>
      </c>
      <c r="J2722" s="73" t="str">
        <f t="shared" si="169"/>
        <v>non</v>
      </c>
      <c r="K2722" s="28"/>
      <c r="L2722" s="29"/>
      <c r="M2722" s="34">
        <f t="shared" si="170"/>
        <v>6</v>
      </c>
      <c r="N2722" s="16">
        <f t="shared" si="171"/>
        <v>6</v>
      </c>
      <c r="O2722" s="70">
        <f t="shared" si="172"/>
        <v>0.3</v>
      </c>
    </row>
    <row r="2723" spans="1:15" ht="18" thickBot="1" x14ac:dyDescent="0.4">
      <c r="A2723" s="15">
        <v>2714</v>
      </c>
      <c r="D2723" s="14"/>
      <c r="E2723" s="14"/>
      <c r="F2723" s="14"/>
      <c r="G2723" s="14"/>
      <c r="H2723" s="71">
        <f>MIN(VLOOKUP(O2723,'Tableau de correspondances'!B$8:T$31,MATCH(N2723,'Tableau de correspondances'!B$7:T$7,1),TRUE),VLOOKUP(O2723,'Tableau de correspondances'!W$8:AO$31,MATCH(N2723,'Tableau de correspondances'!W$7:AO$7,-1),TRUE))</f>
        <v>46</v>
      </c>
      <c r="I2723" s="78" t="str">
        <f>IF(VLOOKUP(O2723,'Tableau de correspondances'!B$8:T$31,MATCH(N2723,'Tableau de correspondances'!B$7:T$7,1),TRUE)&gt;VLOOKUP(O2723,'Tableau de correspondances'!W$8:AO$31,MATCH(N2723,'Tableau de correspondances'!W$7:AO$7,-1),TRUE),"Table 2","Table 1")</f>
        <v>Table 1</v>
      </c>
      <c r="J2723" s="73" t="str">
        <f t="shared" si="169"/>
        <v>non</v>
      </c>
      <c r="K2723" s="28"/>
      <c r="L2723" s="29"/>
      <c r="M2723" s="34">
        <f t="shared" si="170"/>
        <v>6</v>
      </c>
      <c r="N2723" s="16">
        <f t="shared" si="171"/>
        <v>6</v>
      </c>
      <c r="O2723" s="70">
        <f t="shared" si="172"/>
        <v>0.3</v>
      </c>
    </row>
    <row r="2724" spans="1:15" ht="18" thickBot="1" x14ac:dyDescent="0.4">
      <c r="A2724" s="15">
        <v>2715</v>
      </c>
      <c r="D2724" s="14"/>
      <c r="E2724" s="14"/>
      <c r="F2724" s="14"/>
      <c r="G2724" s="14"/>
      <c r="H2724" s="71">
        <f>MIN(VLOOKUP(O2724,'Tableau de correspondances'!B$8:T$31,MATCH(N2724,'Tableau de correspondances'!B$7:T$7,1),TRUE),VLOOKUP(O2724,'Tableau de correspondances'!W$8:AO$31,MATCH(N2724,'Tableau de correspondances'!W$7:AO$7,-1),TRUE))</f>
        <v>46</v>
      </c>
      <c r="I2724" s="78" t="str">
        <f>IF(VLOOKUP(O2724,'Tableau de correspondances'!B$8:T$31,MATCH(N2724,'Tableau de correspondances'!B$7:T$7,1),TRUE)&gt;VLOOKUP(O2724,'Tableau de correspondances'!W$8:AO$31,MATCH(N2724,'Tableau de correspondances'!W$7:AO$7,-1),TRUE),"Table 2","Table 1")</f>
        <v>Table 1</v>
      </c>
      <c r="J2724" s="73" t="str">
        <f t="shared" si="169"/>
        <v>non</v>
      </c>
      <c r="K2724" s="28"/>
      <c r="L2724" s="29"/>
      <c r="M2724" s="34">
        <f t="shared" si="170"/>
        <v>6</v>
      </c>
      <c r="N2724" s="16">
        <f t="shared" si="171"/>
        <v>6</v>
      </c>
      <c r="O2724" s="70">
        <f t="shared" si="172"/>
        <v>0.3</v>
      </c>
    </row>
    <row r="2725" spans="1:15" ht="18" thickBot="1" x14ac:dyDescent="0.4">
      <c r="A2725" s="15">
        <v>2716</v>
      </c>
      <c r="D2725" s="14"/>
      <c r="E2725" s="14"/>
      <c r="F2725" s="14"/>
      <c r="G2725" s="14"/>
      <c r="H2725" s="71">
        <f>MIN(VLOOKUP(O2725,'Tableau de correspondances'!B$8:T$31,MATCH(N2725,'Tableau de correspondances'!B$7:T$7,1),TRUE),VLOOKUP(O2725,'Tableau de correspondances'!W$8:AO$31,MATCH(N2725,'Tableau de correspondances'!W$7:AO$7,-1),TRUE))</f>
        <v>46</v>
      </c>
      <c r="I2725" s="78" t="str">
        <f>IF(VLOOKUP(O2725,'Tableau de correspondances'!B$8:T$31,MATCH(N2725,'Tableau de correspondances'!B$7:T$7,1),TRUE)&gt;VLOOKUP(O2725,'Tableau de correspondances'!W$8:AO$31,MATCH(N2725,'Tableau de correspondances'!W$7:AO$7,-1),TRUE),"Table 2","Table 1")</f>
        <v>Table 1</v>
      </c>
      <c r="J2725" s="73" t="str">
        <f t="shared" si="169"/>
        <v>non</v>
      </c>
      <c r="K2725" s="28"/>
      <c r="L2725" s="29"/>
      <c r="M2725" s="34">
        <f t="shared" si="170"/>
        <v>6</v>
      </c>
      <c r="N2725" s="16">
        <f t="shared" si="171"/>
        <v>6</v>
      </c>
      <c r="O2725" s="70">
        <f t="shared" si="172"/>
        <v>0.3</v>
      </c>
    </row>
    <row r="2726" spans="1:15" ht="18" thickBot="1" x14ac:dyDescent="0.4">
      <c r="A2726" s="15">
        <v>2717</v>
      </c>
      <c r="D2726" s="14"/>
      <c r="E2726" s="14"/>
      <c r="F2726" s="14"/>
      <c r="G2726" s="14"/>
      <c r="H2726" s="71">
        <f>MIN(VLOOKUP(O2726,'Tableau de correspondances'!B$8:T$31,MATCH(N2726,'Tableau de correspondances'!B$7:T$7,1),TRUE),VLOOKUP(O2726,'Tableau de correspondances'!W$8:AO$31,MATCH(N2726,'Tableau de correspondances'!W$7:AO$7,-1),TRUE))</f>
        <v>46</v>
      </c>
      <c r="I2726" s="78" t="str">
        <f>IF(VLOOKUP(O2726,'Tableau de correspondances'!B$8:T$31,MATCH(N2726,'Tableau de correspondances'!B$7:T$7,1),TRUE)&gt;VLOOKUP(O2726,'Tableau de correspondances'!W$8:AO$31,MATCH(N2726,'Tableau de correspondances'!W$7:AO$7,-1),TRUE),"Table 2","Table 1")</f>
        <v>Table 1</v>
      </c>
      <c r="J2726" s="73" t="str">
        <f t="shared" si="169"/>
        <v>non</v>
      </c>
      <c r="K2726" s="28"/>
      <c r="L2726" s="29"/>
      <c r="M2726" s="34">
        <f t="shared" si="170"/>
        <v>6</v>
      </c>
      <c r="N2726" s="16">
        <f t="shared" si="171"/>
        <v>6</v>
      </c>
      <c r="O2726" s="70">
        <f t="shared" si="172"/>
        <v>0.3</v>
      </c>
    </row>
    <row r="2727" spans="1:15" ht="18" thickBot="1" x14ac:dyDescent="0.4">
      <c r="A2727" s="15">
        <v>2718</v>
      </c>
      <c r="D2727" s="14"/>
      <c r="E2727" s="14"/>
      <c r="F2727" s="14"/>
      <c r="G2727" s="14"/>
      <c r="H2727" s="71">
        <f>MIN(VLOOKUP(O2727,'Tableau de correspondances'!B$8:T$31,MATCH(N2727,'Tableau de correspondances'!B$7:T$7,1),TRUE),VLOOKUP(O2727,'Tableau de correspondances'!W$8:AO$31,MATCH(N2727,'Tableau de correspondances'!W$7:AO$7,-1),TRUE))</f>
        <v>46</v>
      </c>
      <c r="I2727" s="78" t="str">
        <f>IF(VLOOKUP(O2727,'Tableau de correspondances'!B$8:T$31,MATCH(N2727,'Tableau de correspondances'!B$7:T$7,1),TRUE)&gt;VLOOKUP(O2727,'Tableau de correspondances'!W$8:AO$31,MATCH(N2727,'Tableau de correspondances'!W$7:AO$7,-1),TRUE),"Table 2","Table 1")</f>
        <v>Table 1</v>
      </c>
      <c r="J2727" s="73" t="str">
        <f t="shared" si="169"/>
        <v>non</v>
      </c>
      <c r="K2727" s="28"/>
      <c r="L2727" s="29"/>
      <c r="M2727" s="34">
        <f t="shared" si="170"/>
        <v>6</v>
      </c>
      <c r="N2727" s="16">
        <f t="shared" si="171"/>
        <v>6</v>
      </c>
      <c r="O2727" s="70">
        <f t="shared" si="172"/>
        <v>0.3</v>
      </c>
    </row>
    <row r="2728" spans="1:15" ht="18" thickBot="1" x14ac:dyDescent="0.4">
      <c r="A2728" s="15">
        <v>2719</v>
      </c>
      <c r="D2728" s="14"/>
      <c r="E2728" s="14"/>
      <c r="F2728" s="14"/>
      <c r="G2728" s="14"/>
      <c r="H2728" s="71">
        <f>MIN(VLOOKUP(O2728,'Tableau de correspondances'!B$8:T$31,MATCH(N2728,'Tableau de correspondances'!B$7:T$7,1),TRUE),VLOOKUP(O2728,'Tableau de correspondances'!W$8:AO$31,MATCH(N2728,'Tableau de correspondances'!W$7:AO$7,-1),TRUE))</f>
        <v>46</v>
      </c>
      <c r="I2728" s="78" t="str">
        <f>IF(VLOOKUP(O2728,'Tableau de correspondances'!B$8:T$31,MATCH(N2728,'Tableau de correspondances'!B$7:T$7,1),TRUE)&gt;VLOOKUP(O2728,'Tableau de correspondances'!W$8:AO$31,MATCH(N2728,'Tableau de correspondances'!W$7:AO$7,-1),TRUE),"Table 2","Table 1")</f>
        <v>Table 1</v>
      </c>
      <c r="J2728" s="73" t="str">
        <f t="shared" si="169"/>
        <v>non</v>
      </c>
      <c r="K2728" s="28"/>
      <c r="L2728" s="29"/>
      <c r="M2728" s="34">
        <f t="shared" si="170"/>
        <v>6</v>
      </c>
      <c r="N2728" s="16">
        <f t="shared" si="171"/>
        <v>6</v>
      </c>
      <c r="O2728" s="70">
        <f t="shared" si="172"/>
        <v>0.3</v>
      </c>
    </row>
    <row r="2729" spans="1:15" ht="18" thickBot="1" x14ac:dyDescent="0.4">
      <c r="A2729" s="15">
        <v>2720</v>
      </c>
      <c r="D2729" s="14"/>
      <c r="E2729" s="14"/>
      <c r="F2729" s="14"/>
      <c r="G2729" s="14"/>
      <c r="H2729" s="71">
        <f>MIN(VLOOKUP(O2729,'Tableau de correspondances'!B$8:T$31,MATCH(N2729,'Tableau de correspondances'!B$7:T$7,1),TRUE),VLOOKUP(O2729,'Tableau de correspondances'!W$8:AO$31,MATCH(N2729,'Tableau de correspondances'!W$7:AO$7,-1),TRUE))</f>
        <v>46</v>
      </c>
      <c r="I2729" s="78" t="str">
        <f>IF(VLOOKUP(O2729,'Tableau de correspondances'!B$8:T$31,MATCH(N2729,'Tableau de correspondances'!B$7:T$7,1),TRUE)&gt;VLOOKUP(O2729,'Tableau de correspondances'!W$8:AO$31,MATCH(N2729,'Tableau de correspondances'!W$7:AO$7,-1),TRUE),"Table 2","Table 1")</f>
        <v>Table 1</v>
      </c>
      <c r="J2729" s="73" t="str">
        <f t="shared" si="169"/>
        <v>non</v>
      </c>
      <c r="K2729" s="28"/>
      <c r="L2729" s="29"/>
      <c r="M2729" s="34">
        <f t="shared" si="170"/>
        <v>6</v>
      </c>
      <c r="N2729" s="16">
        <f t="shared" si="171"/>
        <v>6</v>
      </c>
      <c r="O2729" s="70">
        <f t="shared" si="172"/>
        <v>0.3</v>
      </c>
    </row>
    <row r="2730" spans="1:15" ht="18" thickBot="1" x14ac:dyDescent="0.4">
      <c r="A2730" s="15">
        <v>2721</v>
      </c>
      <c r="D2730" s="14"/>
      <c r="E2730" s="14"/>
      <c r="F2730" s="14"/>
      <c r="G2730" s="14"/>
      <c r="H2730" s="71">
        <f>MIN(VLOOKUP(O2730,'Tableau de correspondances'!B$8:T$31,MATCH(N2730,'Tableau de correspondances'!B$7:T$7,1),TRUE),VLOOKUP(O2730,'Tableau de correspondances'!W$8:AO$31,MATCH(N2730,'Tableau de correspondances'!W$7:AO$7,-1),TRUE))</f>
        <v>46</v>
      </c>
      <c r="I2730" s="78" t="str">
        <f>IF(VLOOKUP(O2730,'Tableau de correspondances'!B$8:T$31,MATCH(N2730,'Tableau de correspondances'!B$7:T$7,1),TRUE)&gt;VLOOKUP(O2730,'Tableau de correspondances'!W$8:AO$31,MATCH(N2730,'Tableau de correspondances'!W$7:AO$7,-1),TRUE),"Table 2","Table 1")</f>
        <v>Table 1</v>
      </c>
      <c r="J2730" s="73" t="str">
        <f t="shared" si="169"/>
        <v>non</v>
      </c>
      <c r="K2730" s="28"/>
      <c r="L2730" s="29"/>
      <c r="M2730" s="34">
        <f t="shared" si="170"/>
        <v>6</v>
      </c>
      <c r="N2730" s="16">
        <f t="shared" si="171"/>
        <v>6</v>
      </c>
      <c r="O2730" s="70">
        <f t="shared" si="172"/>
        <v>0.3</v>
      </c>
    </row>
    <row r="2731" spans="1:15" ht="18" thickBot="1" x14ac:dyDescent="0.4">
      <c r="A2731" s="15">
        <v>2722</v>
      </c>
      <c r="D2731" s="14"/>
      <c r="E2731" s="14"/>
      <c r="F2731" s="14"/>
      <c r="G2731" s="14"/>
      <c r="H2731" s="71">
        <f>MIN(VLOOKUP(O2731,'Tableau de correspondances'!B$8:T$31,MATCH(N2731,'Tableau de correspondances'!B$7:T$7,1),TRUE),VLOOKUP(O2731,'Tableau de correspondances'!W$8:AO$31,MATCH(N2731,'Tableau de correspondances'!W$7:AO$7,-1),TRUE))</f>
        <v>46</v>
      </c>
      <c r="I2731" s="78" t="str">
        <f>IF(VLOOKUP(O2731,'Tableau de correspondances'!B$8:T$31,MATCH(N2731,'Tableau de correspondances'!B$7:T$7,1),TRUE)&gt;VLOOKUP(O2731,'Tableau de correspondances'!W$8:AO$31,MATCH(N2731,'Tableau de correspondances'!W$7:AO$7,-1),TRUE),"Table 2","Table 1")</f>
        <v>Table 1</v>
      </c>
      <c r="J2731" s="73" t="str">
        <f t="shared" si="169"/>
        <v>non</v>
      </c>
      <c r="K2731" s="28"/>
      <c r="L2731" s="29"/>
      <c r="M2731" s="34">
        <f t="shared" si="170"/>
        <v>6</v>
      </c>
      <c r="N2731" s="16">
        <f t="shared" si="171"/>
        <v>6</v>
      </c>
      <c r="O2731" s="70">
        <f t="shared" si="172"/>
        <v>0.3</v>
      </c>
    </row>
    <row r="2732" spans="1:15" ht="18" thickBot="1" x14ac:dyDescent="0.4">
      <c r="A2732" s="15">
        <v>2723</v>
      </c>
      <c r="D2732" s="14"/>
      <c r="E2732" s="14"/>
      <c r="F2732" s="14"/>
      <c r="G2732" s="14"/>
      <c r="H2732" s="71">
        <f>MIN(VLOOKUP(O2732,'Tableau de correspondances'!B$8:T$31,MATCH(N2732,'Tableau de correspondances'!B$7:T$7,1),TRUE),VLOOKUP(O2732,'Tableau de correspondances'!W$8:AO$31,MATCH(N2732,'Tableau de correspondances'!W$7:AO$7,-1),TRUE))</f>
        <v>46</v>
      </c>
      <c r="I2732" s="78" t="str">
        <f>IF(VLOOKUP(O2732,'Tableau de correspondances'!B$8:T$31,MATCH(N2732,'Tableau de correspondances'!B$7:T$7,1),TRUE)&gt;VLOOKUP(O2732,'Tableau de correspondances'!W$8:AO$31,MATCH(N2732,'Tableau de correspondances'!W$7:AO$7,-1),TRUE),"Table 2","Table 1")</f>
        <v>Table 1</v>
      </c>
      <c r="J2732" s="73" t="str">
        <f t="shared" si="169"/>
        <v>non</v>
      </c>
      <c r="K2732" s="28"/>
      <c r="L2732" s="29"/>
      <c r="M2732" s="34">
        <f t="shared" si="170"/>
        <v>6</v>
      </c>
      <c r="N2732" s="16">
        <f t="shared" si="171"/>
        <v>6</v>
      </c>
      <c r="O2732" s="70">
        <f t="shared" si="172"/>
        <v>0.3</v>
      </c>
    </row>
    <row r="2733" spans="1:15" ht="18" thickBot="1" x14ac:dyDescent="0.4">
      <c r="A2733" s="15">
        <v>2724</v>
      </c>
      <c r="D2733" s="14"/>
      <c r="E2733" s="14"/>
      <c r="F2733" s="14"/>
      <c r="G2733" s="14"/>
      <c r="H2733" s="71">
        <f>MIN(VLOOKUP(O2733,'Tableau de correspondances'!B$8:T$31,MATCH(N2733,'Tableau de correspondances'!B$7:T$7,1),TRUE),VLOOKUP(O2733,'Tableau de correspondances'!W$8:AO$31,MATCH(N2733,'Tableau de correspondances'!W$7:AO$7,-1),TRUE))</f>
        <v>46</v>
      </c>
      <c r="I2733" s="78" t="str">
        <f>IF(VLOOKUP(O2733,'Tableau de correspondances'!B$8:T$31,MATCH(N2733,'Tableau de correspondances'!B$7:T$7,1),TRUE)&gt;VLOOKUP(O2733,'Tableau de correspondances'!W$8:AO$31,MATCH(N2733,'Tableau de correspondances'!W$7:AO$7,-1),TRUE),"Table 2","Table 1")</f>
        <v>Table 1</v>
      </c>
      <c r="J2733" s="73" t="str">
        <f t="shared" si="169"/>
        <v>non</v>
      </c>
      <c r="K2733" s="28"/>
      <c r="L2733" s="29"/>
      <c r="M2733" s="34">
        <f t="shared" si="170"/>
        <v>6</v>
      </c>
      <c r="N2733" s="16">
        <f t="shared" si="171"/>
        <v>6</v>
      </c>
      <c r="O2733" s="70">
        <f t="shared" si="172"/>
        <v>0.3</v>
      </c>
    </row>
    <row r="2734" spans="1:15" ht="18" thickBot="1" x14ac:dyDescent="0.4">
      <c r="A2734" s="15">
        <v>2725</v>
      </c>
      <c r="D2734" s="14"/>
      <c r="E2734" s="14"/>
      <c r="F2734" s="14"/>
      <c r="G2734" s="14"/>
      <c r="H2734" s="71">
        <f>MIN(VLOOKUP(O2734,'Tableau de correspondances'!B$8:T$31,MATCH(N2734,'Tableau de correspondances'!B$7:T$7,1),TRUE),VLOOKUP(O2734,'Tableau de correspondances'!W$8:AO$31,MATCH(N2734,'Tableau de correspondances'!W$7:AO$7,-1),TRUE))</f>
        <v>46</v>
      </c>
      <c r="I2734" s="78" t="str">
        <f>IF(VLOOKUP(O2734,'Tableau de correspondances'!B$8:T$31,MATCH(N2734,'Tableau de correspondances'!B$7:T$7,1),TRUE)&gt;VLOOKUP(O2734,'Tableau de correspondances'!W$8:AO$31,MATCH(N2734,'Tableau de correspondances'!W$7:AO$7,-1),TRUE),"Table 2","Table 1")</f>
        <v>Table 1</v>
      </c>
      <c r="J2734" s="73" t="str">
        <f t="shared" si="169"/>
        <v>non</v>
      </c>
      <c r="K2734" s="28"/>
      <c r="L2734" s="29"/>
      <c r="M2734" s="34">
        <f t="shared" si="170"/>
        <v>6</v>
      </c>
      <c r="N2734" s="16">
        <f t="shared" si="171"/>
        <v>6</v>
      </c>
      <c r="O2734" s="70">
        <f t="shared" si="172"/>
        <v>0.3</v>
      </c>
    </row>
    <row r="2735" spans="1:15" ht="18" thickBot="1" x14ac:dyDescent="0.4">
      <c r="A2735" s="15">
        <v>2726</v>
      </c>
      <c r="D2735" s="14"/>
      <c r="E2735" s="14"/>
      <c r="F2735" s="14"/>
      <c r="G2735" s="14"/>
      <c r="H2735" s="71">
        <f>MIN(VLOOKUP(O2735,'Tableau de correspondances'!B$8:T$31,MATCH(N2735,'Tableau de correspondances'!B$7:T$7,1),TRUE),VLOOKUP(O2735,'Tableau de correspondances'!W$8:AO$31,MATCH(N2735,'Tableau de correspondances'!W$7:AO$7,-1),TRUE))</f>
        <v>46</v>
      </c>
      <c r="I2735" s="78" t="str">
        <f>IF(VLOOKUP(O2735,'Tableau de correspondances'!B$8:T$31,MATCH(N2735,'Tableau de correspondances'!B$7:T$7,1),TRUE)&gt;VLOOKUP(O2735,'Tableau de correspondances'!W$8:AO$31,MATCH(N2735,'Tableau de correspondances'!W$7:AO$7,-1),TRUE),"Table 2","Table 1")</f>
        <v>Table 1</v>
      </c>
      <c r="J2735" s="73" t="str">
        <f t="shared" si="169"/>
        <v>non</v>
      </c>
      <c r="K2735" s="28"/>
      <c r="L2735" s="29"/>
      <c r="M2735" s="34">
        <f t="shared" si="170"/>
        <v>6</v>
      </c>
      <c r="N2735" s="16">
        <f t="shared" si="171"/>
        <v>6</v>
      </c>
      <c r="O2735" s="70">
        <f t="shared" si="172"/>
        <v>0.3</v>
      </c>
    </row>
    <row r="2736" spans="1:15" ht="18" thickBot="1" x14ac:dyDescent="0.4">
      <c r="A2736" s="15">
        <v>2727</v>
      </c>
      <c r="D2736" s="14"/>
      <c r="E2736" s="14"/>
      <c r="F2736" s="14"/>
      <c r="G2736" s="14"/>
      <c r="H2736" s="71">
        <f>MIN(VLOOKUP(O2736,'Tableau de correspondances'!B$8:T$31,MATCH(N2736,'Tableau de correspondances'!B$7:T$7,1),TRUE),VLOOKUP(O2736,'Tableau de correspondances'!W$8:AO$31,MATCH(N2736,'Tableau de correspondances'!W$7:AO$7,-1),TRUE))</f>
        <v>46</v>
      </c>
      <c r="I2736" s="78" t="str">
        <f>IF(VLOOKUP(O2736,'Tableau de correspondances'!B$8:T$31,MATCH(N2736,'Tableau de correspondances'!B$7:T$7,1),TRUE)&gt;VLOOKUP(O2736,'Tableau de correspondances'!W$8:AO$31,MATCH(N2736,'Tableau de correspondances'!W$7:AO$7,-1),TRUE),"Table 2","Table 1")</f>
        <v>Table 1</v>
      </c>
      <c r="J2736" s="73" t="str">
        <f t="shared" si="169"/>
        <v>non</v>
      </c>
      <c r="K2736" s="28"/>
      <c r="L2736" s="29"/>
      <c r="M2736" s="34">
        <f t="shared" si="170"/>
        <v>6</v>
      </c>
      <c r="N2736" s="16">
        <f t="shared" si="171"/>
        <v>6</v>
      </c>
      <c r="O2736" s="70">
        <f t="shared" si="172"/>
        <v>0.3</v>
      </c>
    </row>
    <row r="2737" spans="1:15" ht="18" thickBot="1" x14ac:dyDescent="0.4">
      <c r="A2737" s="15">
        <v>2728</v>
      </c>
      <c r="D2737" s="14"/>
      <c r="E2737" s="14"/>
      <c r="F2737" s="14"/>
      <c r="G2737" s="14"/>
      <c r="H2737" s="71">
        <f>MIN(VLOOKUP(O2737,'Tableau de correspondances'!B$8:T$31,MATCH(N2737,'Tableau de correspondances'!B$7:T$7,1),TRUE),VLOOKUP(O2737,'Tableau de correspondances'!W$8:AO$31,MATCH(N2737,'Tableau de correspondances'!W$7:AO$7,-1),TRUE))</f>
        <v>46</v>
      </c>
      <c r="I2737" s="78" t="str">
        <f>IF(VLOOKUP(O2737,'Tableau de correspondances'!B$8:T$31,MATCH(N2737,'Tableau de correspondances'!B$7:T$7,1),TRUE)&gt;VLOOKUP(O2737,'Tableau de correspondances'!W$8:AO$31,MATCH(N2737,'Tableau de correspondances'!W$7:AO$7,-1),TRUE),"Table 2","Table 1")</f>
        <v>Table 1</v>
      </c>
      <c r="J2737" s="73" t="str">
        <f t="shared" si="169"/>
        <v>non</v>
      </c>
      <c r="K2737" s="28"/>
      <c r="L2737" s="29"/>
      <c r="M2737" s="34">
        <f t="shared" si="170"/>
        <v>6</v>
      </c>
      <c r="N2737" s="16">
        <f t="shared" si="171"/>
        <v>6</v>
      </c>
      <c r="O2737" s="70">
        <f t="shared" si="172"/>
        <v>0.3</v>
      </c>
    </row>
    <row r="2738" spans="1:15" ht="18" thickBot="1" x14ac:dyDescent="0.4">
      <c r="A2738" s="15">
        <v>2729</v>
      </c>
      <c r="D2738" s="14"/>
      <c r="E2738" s="14"/>
      <c r="F2738" s="14"/>
      <c r="G2738" s="14"/>
      <c r="H2738" s="71">
        <f>MIN(VLOOKUP(O2738,'Tableau de correspondances'!B$8:T$31,MATCH(N2738,'Tableau de correspondances'!B$7:T$7,1),TRUE),VLOOKUP(O2738,'Tableau de correspondances'!W$8:AO$31,MATCH(N2738,'Tableau de correspondances'!W$7:AO$7,-1),TRUE))</f>
        <v>46</v>
      </c>
      <c r="I2738" s="78" t="str">
        <f>IF(VLOOKUP(O2738,'Tableau de correspondances'!B$8:T$31,MATCH(N2738,'Tableau de correspondances'!B$7:T$7,1),TRUE)&gt;VLOOKUP(O2738,'Tableau de correspondances'!W$8:AO$31,MATCH(N2738,'Tableau de correspondances'!W$7:AO$7,-1),TRUE),"Table 2","Table 1")</f>
        <v>Table 1</v>
      </c>
      <c r="J2738" s="73" t="str">
        <f t="shared" si="169"/>
        <v>non</v>
      </c>
      <c r="K2738" s="28"/>
      <c r="L2738" s="29"/>
      <c r="M2738" s="34">
        <f t="shared" si="170"/>
        <v>6</v>
      </c>
      <c r="N2738" s="16">
        <f t="shared" si="171"/>
        <v>6</v>
      </c>
      <c r="O2738" s="70">
        <f t="shared" si="172"/>
        <v>0.3</v>
      </c>
    </row>
    <row r="2739" spans="1:15" ht="18" thickBot="1" x14ac:dyDescent="0.4">
      <c r="A2739" s="15">
        <v>2730</v>
      </c>
      <c r="D2739" s="14"/>
      <c r="E2739" s="14"/>
      <c r="F2739" s="14"/>
      <c r="G2739" s="14"/>
      <c r="H2739" s="71">
        <f>MIN(VLOOKUP(O2739,'Tableau de correspondances'!B$8:T$31,MATCH(N2739,'Tableau de correspondances'!B$7:T$7,1),TRUE),VLOOKUP(O2739,'Tableau de correspondances'!W$8:AO$31,MATCH(N2739,'Tableau de correspondances'!W$7:AO$7,-1),TRUE))</f>
        <v>46</v>
      </c>
      <c r="I2739" s="78" t="str">
        <f>IF(VLOOKUP(O2739,'Tableau de correspondances'!B$8:T$31,MATCH(N2739,'Tableau de correspondances'!B$7:T$7,1),TRUE)&gt;VLOOKUP(O2739,'Tableau de correspondances'!W$8:AO$31,MATCH(N2739,'Tableau de correspondances'!W$7:AO$7,-1),TRUE),"Table 2","Table 1")</f>
        <v>Table 1</v>
      </c>
      <c r="J2739" s="73" t="str">
        <f t="shared" si="169"/>
        <v>non</v>
      </c>
      <c r="K2739" s="28"/>
      <c r="L2739" s="29"/>
      <c r="M2739" s="34">
        <f t="shared" si="170"/>
        <v>6</v>
      </c>
      <c r="N2739" s="16">
        <f t="shared" si="171"/>
        <v>6</v>
      </c>
      <c r="O2739" s="70">
        <f t="shared" si="172"/>
        <v>0.3</v>
      </c>
    </row>
    <row r="2740" spans="1:15" ht="18" thickBot="1" x14ac:dyDescent="0.4">
      <c r="A2740" s="15">
        <v>2731</v>
      </c>
      <c r="D2740" s="14"/>
      <c r="E2740" s="14"/>
      <c r="F2740" s="14"/>
      <c r="G2740" s="14"/>
      <c r="H2740" s="71">
        <f>MIN(VLOOKUP(O2740,'Tableau de correspondances'!B$8:T$31,MATCH(N2740,'Tableau de correspondances'!B$7:T$7,1),TRUE),VLOOKUP(O2740,'Tableau de correspondances'!W$8:AO$31,MATCH(N2740,'Tableau de correspondances'!W$7:AO$7,-1),TRUE))</f>
        <v>46</v>
      </c>
      <c r="I2740" s="78" t="str">
        <f>IF(VLOOKUP(O2740,'Tableau de correspondances'!B$8:T$31,MATCH(N2740,'Tableau de correspondances'!B$7:T$7,1),TRUE)&gt;VLOOKUP(O2740,'Tableau de correspondances'!W$8:AO$31,MATCH(N2740,'Tableau de correspondances'!W$7:AO$7,-1),TRUE),"Table 2","Table 1")</f>
        <v>Table 1</v>
      </c>
      <c r="J2740" s="73" t="str">
        <f t="shared" si="169"/>
        <v>non</v>
      </c>
      <c r="K2740" s="28"/>
      <c r="L2740" s="29"/>
      <c r="M2740" s="34">
        <f t="shared" si="170"/>
        <v>6</v>
      </c>
      <c r="N2740" s="16">
        <f t="shared" si="171"/>
        <v>6</v>
      </c>
      <c r="O2740" s="70">
        <f t="shared" si="172"/>
        <v>0.3</v>
      </c>
    </row>
    <row r="2741" spans="1:15" ht="18" thickBot="1" x14ac:dyDescent="0.4">
      <c r="A2741" s="15">
        <v>2732</v>
      </c>
      <c r="D2741" s="14"/>
      <c r="E2741" s="14"/>
      <c r="F2741" s="14"/>
      <c r="G2741" s="14"/>
      <c r="H2741" s="71">
        <f>MIN(VLOOKUP(O2741,'Tableau de correspondances'!B$8:T$31,MATCH(N2741,'Tableau de correspondances'!B$7:T$7,1),TRUE),VLOOKUP(O2741,'Tableau de correspondances'!W$8:AO$31,MATCH(N2741,'Tableau de correspondances'!W$7:AO$7,-1),TRUE))</f>
        <v>46</v>
      </c>
      <c r="I2741" s="78" t="str">
        <f>IF(VLOOKUP(O2741,'Tableau de correspondances'!B$8:T$31,MATCH(N2741,'Tableau de correspondances'!B$7:T$7,1),TRUE)&gt;VLOOKUP(O2741,'Tableau de correspondances'!W$8:AO$31,MATCH(N2741,'Tableau de correspondances'!W$7:AO$7,-1),TRUE),"Table 2","Table 1")</f>
        <v>Table 1</v>
      </c>
      <c r="J2741" s="73" t="str">
        <f t="shared" si="169"/>
        <v>non</v>
      </c>
      <c r="K2741" s="28"/>
      <c r="L2741" s="29"/>
      <c r="M2741" s="34">
        <f t="shared" si="170"/>
        <v>6</v>
      </c>
      <c r="N2741" s="16">
        <f t="shared" si="171"/>
        <v>6</v>
      </c>
      <c r="O2741" s="70">
        <f t="shared" si="172"/>
        <v>0.3</v>
      </c>
    </row>
    <row r="2742" spans="1:15" ht="18" thickBot="1" x14ac:dyDescent="0.4">
      <c r="A2742" s="15">
        <v>2733</v>
      </c>
      <c r="D2742" s="14"/>
      <c r="E2742" s="14"/>
      <c r="F2742" s="14"/>
      <c r="G2742" s="14"/>
      <c r="H2742" s="71">
        <f>MIN(VLOOKUP(O2742,'Tableau de correspondances'!B$8:T$31,MATCH(N2742,'Tableau de correspondances'!B$7:T$7,1),TRUE),VLOOKUP(O2742,'Tableau de correspondances'!W$8:AO$31,MATCH(N2742,'Tableau de correspondances'!W$7:AO$7,-1),TRUE))</f>
        <v>46</v>
      </c>
      <c r="I2742" s="78" t="str">
        <f>IF(VLOOKUP(O2742,'Tableau de correspondances'!B$8:T$31,MATCH(N2742,'Tableau de correspondances'!B$7:T$7,1),TRUE)&gt;VLOOKUP(O2742,'Tableau de correspondances'!W$8:AO$31,MATCH(N2742,'Tableau de correspondances'!W$7:AO$7,-1),TRUE),"Table 2","Table 1")</f>
        <v>Table 1</v>
      </c>
      <c r="J2742" s="73" t="str">
        <f t="shared" si="169"/>
        <v>non</v>
      </c>
      <c r="K2742" s="28"/>
      <c r="L2742" s="29"/>
      <c r="M2742" s="34">
        <f t="shared" si="170"/>
        <v>6</v>
      </c>
      <c r="N2742" s="16">
        <f t="shared" si="171"/>
        <v>6</v>
      </c>
      <c r="O2742" s="70">
        <f t="shared" si="172"/>
        <v>0.3</v>
      </c>
    </row>
    <row r="2743" spans="1:15" ht="18" thickBot="1" x14ac:dyDescent="0.4">
      <c r="A2743" s="15">
        <v>2734</v>
      </c>
      <c r="D2743" s="14"/>
      <c r="E2743" s="14"/>
      <c r="F2743" s="14"/>
      <c r="G2743" s="14"/>
      <c r="H2743" s="71">
        <f>MIN(VLOOKUP(O2743,'Tableau de correspondances'!B$8:T$31,MATCH(N2743,'Tableau de correspondances'!B$7:T$7,1),TRUE),VLOOKUP(O2743,'Tableau de correspondances'!W$8:AO$31,MATCH(N2743,'Tableau de correspondances'!W$7:AO$7,-1),TRUE))</f>
        <v>46</v>
      </c>
      <c r="I2743" s="78" t="str">
        <f>IF(VLOOKUP(O2743,'Tableau de correspondances'!B$8:T$31,MATCH(N2743,'Tableau de correspondances'!B$7:T$7,1),TRUE)&gt;VLOOKUP(O2743,'Tableau de correspondances'!W$8:AO$31,MATCH(N2743,'Tableau de correspondances'!W$7:AO$7,-1),TRUE),"Table 2","Table 1")</f>
        <v>Table 1</v>
      </c>
      <c r="J2743" s="73" t="str">
        <f t="shared" si="169"/>
        <v>non</v>
      </c>
      <c r="K2743" s="28"/>
      <c r="L2743" s="29"/>
      <c r="M2743" s="34">
        <f t="shared" si="170"/>
        <v>6</v>
      </c>
      <c r="N2743" s="16">
        <f t="shared" si="171"/>
        <v>6</v>
      </c>
      <c r="O2743" s="70">
        <f t="shared" si="172"/>
        <v>0.3</v>
      </c>
    </row>
    <row r="2744" spans="1:15" ht="18" thickBot="1" x14ac:dyDescent="0.4">
      <c r="A2744" s="15">
        <v>2735</v>
      </c>
      <c r="D2744" s="14"/>
      <c r="E2744" s="14"/>
      <c r="F2744" s="14"/>
      <c r="G2744" s="14"/>
      <c r="H2744" s="71">
        <f>MIN(VLOOKUP(O2744,'Tableau de correspondances'!B$8:T$31,MATCH(N2744,'Tableau de correspondances'!B$7:T$7,1),TRUE),VLOOKUP(O2744,'Tableau de correspondances'!W$8:AO$31,MATCH(N2744,'Tableau de correspondances'!W$7:AO$7,-1),TRUE))</f>
        <v>46</v>
      </c>
      <c r="I2744" s="78" t="str">
        <f>IF(VLOOKUP(O2744,'Tableau de correspondances'!B$8:T$31,MATCH(N2744,'Tableau de correspondances'!B$7:T$7,1),TRUE)&gt;VLOOKUP(O2744,'Tableau de correspondances'!W$8:AO$31,MATCH(N2744,'Tableau de correspondances'!W$7:AO$7,-1),TRUE),"Table 2","Table 1")</f>
        <v>Table 1</v>
      </c>
      <c r="J2744" s="73" t="str">
        <f t="shared" si="169"/>
        <v>non</v>
      </c>
      <c r="K2744" s="28"/>
      <c r="L2744" s="29"/>
      <c r="M2744" s="34">
        <f t="shared" si="170"/>
        <v>6</v>
      </c>
      <c r="N2744" s="16">
        <f t="shared" si="171"/>
        <v>6</v>
      </c>
      <c r="O2744" s="70">
        <f t="shared" si="172"/>
        <v>0.3</v>
      </c>
    </row>
    <row r="2745" spans="1:15" ht="18" thickBot="1" x14ac:dyDescent="0.4">
      <c r="A2745" s="15">
        <v>2736</v>
      </c>
      <c r="D2745" s="14"/>
      <c r="E2745" s="14"/>
      <c r="F2745" s="14"/>
      <c r="G2745" s="14"/>
      <c r="H2745" s="71">
        <f>MIN(VLOOKUP(O2745,'Tableau de correspondances'!B$8:T$31,MATCH(N2745,'Tableau de correspondances'!B$7:T$7,1),TRUE),VLOOKUP(O2745,'Tableau de correspondances'!W$8:AO$31,MATCH(N2745,'Tableau de correspondances'!W$7:AO$7,-1),TRUE))</f>
        <v>46</v>
      </c>
      <c r="I2745" s="78" t="str">
        <f>IF(VLOOKUP(O2745,'Tableau de correspondances'!B$8:T$31,MATCH(N2745,'Tableau de correspondances'!B$7:T$7,1),TRUE)&gt;VLOOKUP(O2745,'Tableau de correspondances'!W$8:AO$31,MATCH(N2745,'Tableau de correspondances'!W$7:AO$7,-1),TRUE),"Table 2","Table 1")</f>
        <v>Table 1</v>
      </c>
      <c r="J2745" s="73" t="str">
        <f t="shared" si="169"/>
        <v>non</v>
      </c>
      <c r="K2745" s="28"/>
      <c r="L2745" s="29"/>
      <c r="M2745" s="34">
        <f t="shared" si="170"/>
        <v>6</v>
      </c>
      <c r="N2745" s="16">
        <f t="shared" si="171"/>
        <v>6</v>
      </c>
      <c r="O2745" s="70">
        <f t="shared" si="172"/>
        <v>0.3</v>
      </c>
    </row>
    <row r="2746" spans="1:15" ht="18" thickBot="1" x14ac:dyDescent="0.4">
      <c r="A2746" s="15">
        <v>2737</v>
      </c>
      <c r="D2746" s="14"/>
      <c r="E2746" s="14"/>
      <c r="F2746" s="14"/>
      <c r="G2746" s="14"/>
      <c r="H2746" s="71">
        <f>MIN(VLOOKUP(O2746,'Tableau de correspondances'!B$8:T$31,MATCH(N2746,'Tableau de correspondances'!B$7:T$7,1),TRUE),VLOOKUP(O2746,'Tableau de correspondances'!W$8:AO$31,MATCH(N2746,'Tableau de correspondances'!W$7:AO$7,-1),TRUE))</f>
        <v>46</v>
      </c>
      <c r="I2746" s="78" t="str">
        <f>IF(VLOOKUP(O2746,'Tableau de correspondances'!B$8:T$31,MATCH(N2746,'Tableau de correspondances'!B$7:T$7,1),TRUE)&gt;VLOOKUP(O2746,'Tableau de correspondances'!W$8:AO$31,MATCH(N2746,'Tableau de correspondances'!W$7:AO$7,-1),TRUE),"Table 2","Table 1")</f>
        <v>Table 1</v>
      </c>
      <c r="J2746" s="73" t="str">
        <f t="shared" si="169"/>
        <v>non</v>
      </c>
      <c r="K2746" s="28"/>
      <c r="L2746" s="29"/>
      <c r="M2746" s="34">
        <f t="shared" si="170"/>
        <v>6</v>
      </c>
      <c r="N2746" s="16">
        <f t="shared" si="171"/>
        <v>6</v>
      </c>
      <c r="O2746" s="70">
        <f t="shared" si="172"/>
        <v>0.3</v>
      </c>
    </row>
    <row r="2747" spans="1:15" ht="18" thickBot="1" x14ac:dyDescent="0.4">
      <c r="A2747" s="15">
        <v>2738</v>
      </c>
      <c r="D2747" s="14"/>
      <c r="E2747" s="14"/>
      <c r="F2747" s="14"/>
      <c r="G2747" s="14"/>
      <c r="H2747" s="71">
        <f>MIN(VLOOKUP(O2747,'Tableau de correspondances'!B$8:T$31,MATCH(N2747,'Tableau de correspondances'!B$7:T$7,1),TRUE),VLOOKUP(O2747,'Tableau de correspondances'!W$8:AO$31,MATCH(N2747,'Tableau de correspondances'!W$7:AO$7,-1),TRUE))</f>
        <v>46</v>
      </c>
      <c r="I2747" s="78" t="str">
        <f>IF(VLOOKUP(O2747,'Tableau de correspondances'!B$8:T$31,MATCH(N2747,'Tableau de correspondances'!B$7:T$7,1),TRUE)&gt;VLOOKUP(O2747,'Tableau de correspondances'!W$8:AO$31,MATCH(N2747,'Tableau de correspondances'!W$7:AO$7,-1),TRUE),"Table 2","Table 1")</f>
        <v>Table 1</v>
      </c>
      <c r="J2747" s="73" t="str">
        <f t="shared" si="169"/>
        <v>non</v>
      </c>
      <c r="K2747" s="28"/>
      <c r="L2747" s="29"/>
      <c r="M2747" s="34">
        <f t="shared" si="170"/>
        <v>6</v>
      </c>
      <c r="N2747" s="16">
        <f t="shared" si="171"/>
        <v>6</v>
      </c>
      <c r="O2747" s="70">
        <f t="shared" si="172"/>
        <v>0.3</v>
      </c>
    </row>
    <row r="2748" spans="1:15" ht="18" thickBot="1" x14ac:dyDescent="0.4">
      <c r="A2748" s="15">
        <v>2739</v>
      </c>
      <c r="D2748" s="14"/>
      <c r="E2748" s="14"/>
      <c r="F2748" s="14"/>
      <c r="G2748" s="14"/>
      <c r="H2748" s="71">
        <f>MIN(VLOOKUP(O2748,'Tableau de correspondances'!B$8:T$31,MATCH(N2748,'Tableau de correspondances'!B$7:T$7,1),TRUE),VLOOKUP(O2748,'Tableau de correspondances'!W$8:AO$31,MATCH(N2748,'Tableau de correspondances'!W$7:AO$7,-1),TRUE))</f>
        <v>46</v>
      </c>
      <c r="I2748" s="78" t="str">
        <f>IF(VLOOKUP(O2748,'Tableau de correspondances'!B$8:T$31,MATCH(N2748,'Tableau de correspondances'!B$7:T$7,1),TRUE)&gt;VLOOKUP(O2748,'Tableau de correspondances'!W$8:AO$31,MATCH(N2748,'Tableau de correspondances'!W$7:AO$7,-1),TRUE),"Table 2","Table 1")</f>
        <v>Table 1</v>
      </c>
      <c r="J2748" s="73" t="str">
        <f t="shared" si="169"/>
        <v>non</v>
      </c>
      <c r="K2748" s="28"/>
      <c r="L2748" s="29"/>
      <c r="M2748" s="34">
        <f t="shared" si="170"/>
        <v>6</v>
      </c>
      <c r="N2748" s="16">
        <f t="shared" si="171"/>
        <v>6</v>
      </c>
      <c r="O2748" s="70">
        <f t="shared" si="172"/>
        <v>0.3</v>
      </c>
    </row>
    <row r="2749" spans="1:15" ht="18" thickBot="1" x14ac:dyDescent="0.4">
      <c r="A2749" s="15">
        <v>2740</v>
      </c>
      <c r="D2749" s="14"/>
      <c r="E2749" s="14"/>
      <c r="F2749" s="14"/>
      <c r="G2749" s="14"/>
      <c r="H2749" s="71">
        <f>MIN(VLOOKUP(O2749,'Tableau de correspondances'!B$8:T$31,MATCH(N2749,'Tableau de correspondances'!B$7:T$7,1),TRUE),VLOOKUP(O2749,'Tableau de correspondances'!W$8:AO$31,MATCH(N2749,'Tableau de correspondances'!W$7:AO$7,-1),TRUE))</f>
        <v>46</v>
      </c>
      <c r="I2749" s="78" t="str">
        <f>IF(VLOOKUP(O2749,'Tableau de correspondances'!B$8:T$31,MATCH(N2749,'Tableau de correspondances'!B$7:T$7,1),TRUE)&gt;VLOOKUP(O2749,'Tableau de correspondances'!W$8:AO$31,MATCH(N2749,'Tableau de correspondances'!W$7:AO$7,-1),TRUE),"Table 2","Table 1")</f>
        <v>Table 1</v>
      </c>
      <c r="J2749" s="73" t="str">
        <f t="shared" si="169"/>
        <v>non</v>
      </c>
      <c r="K2749" s="28"/>
      <c r="L2749" s="29"/>
      <c r="M2749" s="34">
        <f t="shared" si="170"/>
        <v>6</v>
      </c>
      <c r="N2749" s="16">
        <f t="shared" si="171"/>
        <v>6</v>
      </c>
      <c r="O2749" s="70">
        <f t="shared" si="172"/>
        <v>0.3</v>
      </c>
    </row>
    <row r="2750" spans="1:15" ht="18" thickBot="1" x14ac:dyDescent="0.4">
      <c r="A2750" s="15">
        <v>2741</v>
      </c>
      <c r="D2750" s="14"/>
      <c r="E2750" s="14"/>
      <c r="F2750" s="14"/>
      <c r="G2750" s="14"/>
      <c r="H2750" s="71">
        <f>MIN(VLOOKUP(O2750,'Tableau de correspondances'!B$8:T$31,MATCH(N2750,'Tableau de correspondances'!B$7:T$7,1),TRUE),VLOOKUP(O2750,'Tableau de correspondances'!W$8:AO$31,MATCH(N2750,'Tableau de correspondances'!W$7:AO$7,-1),TRUE))</f>
        <v>46</v>
      </c>
      <c r="I2750" s="78" t="str">
        <f>IF(VLOOKUP(O2750,'Tableau de correspondances'!B$8:T$31,MATCH(N2750,'Tableau de correspondances'!B$7:T$7,1),TRUE)&gt;VLOOKUP(O2750,'Tableau de correspondances'!W$8:AO$31,MATCH(N2750,'Tableau de correspondances'!W$7:AO$7,-1),TRUE),"Table 2","Table 1")</f>
        <v>Table 1</v>
      </c>
      <c r="J2750" s="73" t="str">
        <f t="shared" si="169"/>
        <v>non</v>
      </c>
      <c r="K2750" s="28"/>
      <c r="L2750" s="29"/>
      <c r="M2750" s="34">
        <f t="shared" si="170"/>
        <v>6</v>
      </c>
      <c r="N2750" s="16">
        <f t="shared" si="171"/>
        <v>6</v>
      </c>
      <c r="O2750" s="70">
        <f t="shared" si="172"/>
        <v>0.3</v>
      </c>
    </row>
    <row r="2751" spans="1:15" ht="18" thickBot="1" x14ac:dyDescent="0.4">
      <c r="A2751" s="15">
        <v>2742</v>
      </c>
      <c r="D2751" s="14"/>
      <c r="E2751" s="14"/>
      <c r="F2751" s="14"/>
      <c r="G2751" s="14"/>
      <c r="H2751" s="71">
        <f>MIN(VLOOKUP(O2751,'Tableau de correspondances'!B$8:T$31,MATCH(N2751,'Tableau de correspondances'!B$7:T$7,1),TRUE),VLOOKUP(O2751,'Tableau de correspondances'!W$8:AO$31,MATCH(N2751,'Tableau de correspondances'!W$7:AO$7,-1),TRUE))</f>
        <v>46</v>
      </c>
      <c r="I2751" s="78" t="str">
        <f>IF(VLOOKUP(O2751,'Tableau de correspondances'!B$8:T$31,MATCH(N2751,'Tableau de correspondances'!B$7:T$7,1),TRUE)&gt;VLOOKUP(O2751,'Tableau de correspondances'!W$8:AO$31,MATCH(N2751,'Tableau de correspondances'!W$7:AO$7,-1),TRUE),"Table 2","Table 1")</f>
        <v>Table 1</v>
      </c>
      <c r="J2751" s="73" t="str">
        <f t="shared" si="169"/>
        <v>non</v>
      </c>
      <c r="K2751" s="28"/>
      <c r="L2751" s="29"/>
      <c r="M2751" s="34">
        <f t="shared" si="170"/>
        <v>6</v>
      </c>
      <c r="N2751" s="16">
        <f t="shared" si="171"/>
        <v>6</v>
      </c>
      <c r="O2751" s="70">
        <f t="shared" si="172"/>
        <v>0.3</v>
      </c>
    </row>
    <row r="2752" spans="1:15" ht="18" thickBot="1" x14ac:dyDescent="0.4">
      <c r="A2752" s="15">
        <v>2743</v>
      </c>
      <c r="D2752" s="14"/>
      <c r="E2752" s="14"/>
      <c r="F2752" s="14"/>
      <c r="G2752" s="14"/>
      <c r="H2752" s="71">
        <f>MIN(VLOOKUP(O2752,'Tableau de correspondances'!B$8:T$31,MATCH(N2752,'Tableau de correspondances'!B$7:T$7,1),TRUE),VLOOKUP(O2752,'Tableau de correspondances'!W$8:AO$31,MATCH(N2752,'Tableau de correspondances'!W$7:AO$7,-1),TRUE))</f>
        <v>46</v>
      </c>
      <c r="I2752" s="78" t="str">
        <f>IF(VLOOKUP(O2752,'Tableau de correspondances'!B$8:T$31,MATCH(N2752,'Tableau de correspondances'!B$7:T$7,1),TRUE)&gt;VLOOKUP(O2752,'Tableau de correspondances'!W$8:AO$31,MATCH(N2752,'Tableau de correspondances'!W$7:AO$7,-1),TRUE),"Table 2","Table 1")</f>
        <v>Table 1</v>
      </c>
      <c r="J2752" s="73" t="str">
        <f t="shared" si="169"/>
        <v>non</v>
      </c>
      <c r="K2752" s="28"/>
      <c r="L2752" s="29"/>
      <c r="M2752" s="34">
        <f t="shared" si="170"/>
        <v>6</v>
      </c>
      <c r="N2752" s="16">
        <f t="shared" si="171"/>
        <v>6</v>
      </c>
      <c r="O2752" s="70">
        <f t="shared" si="172"/>
        <v>0.3</v>
      </c>
    </row>
    <row r="2753" spans="1:15" ht="18" thickBot="1" x14ac:dyDescent="0.4">
      <c r="A2753" s="15">
        <v>2744</v>
      </c>
      <c r="D2753" s="14"/>
      <c r="E2753" s="14"/>
      <c r="F2753" s="14"/>
      <c r="G2753" s="14"/>
      <c r="H2753" s="71">
        <f>MIN(VLOOKUP(O2753,'Tableau de correspondances'!B$8:T$31,MATCH(N2753,'Tableau de correspondances'!B$7:T$7,1),TRUE),VLOOKUP(O2753,'Tableau de correspondances'!W$8:AO$31,MATCH(N2753,'Tableau de correspondances'!W$7:AO$7,-1),TRUE))</f>
        <v>46</v>
      </c>
      <c r="I2753" s="78" t="str">
        <f>IF(VLOOKUP(O2753,'Tableau de correspondances'!B$8:T$31,MATCH(N2753,'Tableau de correspondances'!B$7:T$7,1),TRUE)&gt;VLOOKUP(O2753,'Tableau de correspondances'!W$8:AO$31,MATCH(N2753,'Tableau de correspondances'!W$7:AO$7,-1),TRUE),"Table 2","Table 1")</f>
        <v>Table 1</v>
      </c>
      <c r="J2753" s="73" t="str">
        <f t="shared" si="169"/>
        <v>non</v>
      </c>
      <c r="K2753" s="28"/>
      <c r="L2753" s="29"/>
      <c r="M2753" s="34">
        <f t="shared" si="170"/>
        <v>6</v>
      </c>
      <c r="N2753" s="16">
        <f t="shared" si="171"/>
        <v>6</v>
      </c>
      <c r="O2753" s="70">
        <f t="shared" si="172"/>
        <v>0.3</v>
      </c>
    </row>
    <row r="2754" spans="1:15" ht="18" thickBot="1" x14ac:dyDescent="0.4">
      <c r="A2754" s="15">
        <v>2745</v>
      </c>
      <c r="D2754" s="14"/>
      <c r="E2754" s="14"/>
      <c r="F2754" s="14"/>
      <c r="G2754" s="14"/>
      <c r="H2754" s="71">
        <f>MIN(VLOOKUP(O2754,'Tableau de correspondances'!B$8:T$31,MATCH(N2754,'Tableau de correspondances'!B$7:T$7,1),TRUE),VLOOKUP(O2754,'Tableau de correspondances'!W$8:AO$31,MATCH(N2754,'Tableau de correspondances'!W$7:AO$7,-1),TRUE))</f>
        <v>46</v>
      </c>
      <c r="I2754" s="78" t="str">
        <f>IF(VLOOKUP(O2754,'Tableau de correspondances'!B$8:T$31,MATCH(N2754,'Tableau de correspondances'!B$7:T$7,1),TRUE)&gt;VLOOKUP(O2754,'Tableau de correspondances'!W$8:AO$31,MATCH(N2754,'Tableau de correspondances'!W$7:AO$7,-1),TRUE),"Table 2","Table 1")</f>
        <v>Table 1</v>
      </c>
      <c r="J2754" s="73" t="str">
        <f t="shared" si="169"/>
        <v>non</v>
      </c>
      <c r="K2754" s="28"/>
      <c r="L2754" s="29"/>
      <c r="M2754" s="34">
        <f t="shared" si="170"/>
        <v>6</v>
      </c>
      <c r="N2754" s="16">
        <f t="shared" si="171"/>
        <v>6</v>
      </c>
      <c r="O2754" s="70">
        <f t="shared" si="172"/>
        <v>0.3</v>
      </c>
    </row>
    <row r="2755" spans="1:15" ht="18" thickBot="1" x14ac:dyDescent="0.4">
      <c r="A2755" s="15">
        <v>2746</v>
      </c>
      <c r="D2755" s="14"/>
      <c r="E2755" s="14"/>
      <c r="F2755" s="14"/>
      <c r="G2755" s="14"/>
      <c r="H2755" s="71">
        <f>MIN(VLOOKUP(O2755,'Tableau de correspondances'!B$8:T$31,MATCH(N2755,'Tableau de correspondances'!B$7:T$7,1),TRUE),VLOOKUP(O2755,'Tableau de correspondances'!W$8:AO$31,MATCH(N2755,'Tableau de correspondances'!W$7:AO$7,-1),TRUE))</f>
        <v>46</v>
      </c>
      <c r="I2755" s="78" t="str">
        <f>IF(VLOOKUP(O2755,'Tableau de correspondances'!B$8:T$31,MATCH(N2755,'Tableau de correspondances'!B$7:T$7,1),TRUE)&gt;VLOOKUP(O2755,'Tableau de correspondances'!W$8:AO$31,MATCH(N2755,'Tableau de correspondances'!W$7:AO$7,-1),TRUE),"Table 2","Table 1")</f>
        <v>Table 1</v>
      </c>
      <c r="J2755" s="73" t="str">
        <f t="shared" si="169"/>
        <v>non</v>
      </c>
      <c r="K2755" s="28"/>
      <c r="L2755" s="29"/>
      <c r="M2755" s="34">
        <f t="shared" si="170"/>
        <v>6</v>
      </c>
      <c r="N2755" s="16">
        <f t="shared" si="171"/>
        <v>6</v>
      </c>
      <c r="O2755" s="70">
        <f t="shared" si="172"/>
        <v>0.3</v>
      </c>
    </row>
    <row r="2756" spans="1:15" ht="18" thickBot="1" x14ac:dyDescent="0.4">
      <c r="A2756" s="15">
        <v>2747</v>
      </c>
      <c r="D2756" s="14"/>
      <c r="E2756" s="14"/>
      <c r="F2756" s="14"/>
      <c r="G2756" s="14"/>
      <c r="H2756" s="71">
        <f>MIN(VLOOKUP(O2756,'Tableau de correspondances'!B$8:T$31,MATCH(N2756,'Tableau de correspondances'!B$7:T$7,1),TRUE),VLOOKUP(O2756,'Tableau de correspondances'!W$8:AO$31,MATCH(N2756,'Tableau de correspondances'!W$7:AO$7,-1),TRUE))</f>
        <v>46</v>
      </c>
      <c r="I2756" s="78" t="str">
        <f>IF(VLOOKUP(O2756,'Tableau de correspondances'!B$8:T$31,MATCH(N2756,'Tableau de correspondances'!B$7:T$7,1),TRUE)&gt;VLOOKUP(O2756,'Tableau de correspondances'!W$8:AO$31,MATCH(N2756,'Tableau de correspondances'!W$7:AO$7,-1),TRUE),"Table 2","Table 1")</f>
        <v>Table 1</v>
      </c>
      <c r="J2756" s="73" t="str">
        <f t="shared" si="169"/>
        <v>non</v>
      </c>
      <c r="K2756" s="28"/>
      <c r="L2756" s="29"/>
      <c r="M2756" s="34">
        <f t="shared" si="170"/>
        <v>6</v>
      </c>
      <c r="N2756" s="16">
        <f t="shared" si="171"/>
        <v>6</v>
      </c>
      <c r="O2756" s="70">
        <f t="shared" si="172"/>
        <v>0.3</v>
      </c>
    </row>
    <row r="2757" spans="1:15" ht="18" thickBot="1" x14ac:dyDescent="0.4">
      <c r="A2757" s="15">
        <v>2748</v>
      </c>
      <c r="D2757" s="14"/>
      <c r="E2757" s="14"/>
      <c r="F2757" s="14"/>
      <c r="G2757" s="14"/>
      <c r="H2757" s="71">
        <f>MIN(VLOOKUP(O2757,'Tableau de correspondances'!B$8:T$31,MATCH(N2757,'Tableau de correspondances'!B$7:T$7,1),TRUE),VLOOKUP(O2757,'Tableau de correspondances'!W$8:AO$31,MATCH(N2757,'Tableau de correspondances'!W$7:AO$7,-1),TRUE))</f>
        <v>46</v>
      </c>
      <c r="I2757" s="78" t="str">
        <f>IF(VLOOKUP(O2757,'Tableau de correspondances'!B$8:T$31,MATCH(N2757,'Tableau de correspondances'!B$7:T$7,1),TRUE)&gt;VLOOKUP(O2757,'Tableau de correspondances'!W$8:AO$31,MATCH(N2757,'Tableau de correspondances'!W$7:AO$7,-1),TRUE),"Table 2","Table 1")</f>
        <v>Table 1</v>
      </c>
      <c r="J2757" s="73" t="str">
        <f t="shared" si="169"/>
        <v>non</v>
      </c>
      <c r="K2757" s="28"/>
      <c r="L2757" s="29"/>
      <c r="M2757" s="34">
        <f t="shared" si="170"/>
        <v>6</v>
      </c>
      <c r="N2757" s="16">
        <f t="shared" si="171"/>
        <v>6</v>
      </c>
      <c r="O2757" s="70">
        <f t="shared" si="172"/>
        <v>0.3</v>
      </c>
    </row>
    <row r="2758" spans="1:15" ht="18" thickBot="1" x14ac:dyDescent="0.4">
      <c r="A2758" s="15">
        <v>2749</v>
      </c>
      <c r="D2758" s="14"/>
      <c r="E2758" s="14"/>
      <c r="F2758" s="14"/>
      <c r="G2758" s="14"/>
      <c r="H2758" s="71">
        <f>MIN(VLOOKUP(O2758,'Tableau de correspondances'!B$8:T$31,MATCH(N2758,'Tableau de correspondances'!B$7:T$7,1),TRUE),VLOOKUP(O2758,'Tableau de correspondances'!W$8:AO$31,MATCH(N2758,'Tableau de correspondances'!W$7:AO$7,-1),TRUE))</f>
        <v>46</v>
      </c>
      <c r="I2758" s="78" t="str">
        <f>IF(VLOOKUP(O2758,'Tableau de correspondances'!B$8:T$31,MATCH(N2758,'Tableau de correspondances'!B$7:T$7,1),TRUE)&gt;VLOOKUP(O2758,'Tableau de correspondances'!W$8:AO$31,MATCH(N2758,'Tableau de correspondances'!W$7:AO$7,-1),TRUE),"Table 2","Table 1")</f>
        <v>Table 1</v>
      </c>
      <c r="J2758" s="73" t="str">
        <f t="shared" si="169"/>
        <v>non</v>
      </c>
      <c r="K2758" s="28"/>
      <c r="L2758" s="29"/>
      <c r="M2758" s="34">
        <f t="shared" si="170"/>
        <v>6</v>
      </c>
      <c r="N2758" s="16">
        <f t="shared" si="171"/>
        <v>6</v>
      </c>
      <c r="O2758" s="70">
        <f t="shared" si="172"/>
        <v>0.3</v>
      </c>
    </row>
    <row r="2759" spans="1:15" ht="18" thickBot="1" x14ac:dyDescent="0.4">
      <c r="A2759" s="15">
        <v>2750</v>
      </c>
      <c r="D2759" s="14"/>
      <c r="E2759" s="14"/>
      <c r="F2759" s="14"/>
      <c r="G2759" s="14"/>
      <c r="H2759" s="71">
        <f>MIN(VLOOKUP(O2759,'Tableau de correspondances'!B$8:T$31,MATCH(N2759,'Tableau de correspondances'!B$7:T$7,1),TRUE),VLOOKUP(O2759,'Tableau de correspondances'!W$8:AO$31,MATCH(N2759,'Tableau de correspondances'!W$7:AO$7,-1),TRUE))</f>
        <v>46</v>
      </c>
      <c r="I2759" s="78" t="str">
        <f>IF(VLOOKUP(O2759,'Tableau de correspondances'!B$8:T$31,MATCH(N2759,'Tableau de correspondances'!B$7:T$7,1),TRUE)&gt;VLOOKUP(O2759,'Tableau de correspondances'!W$8:AO$31,MATCH(N2759,'Tableau de correspondances'!W$7:AO$7,-1),TRUE),"Table 2","Table 1")</f>
        <v>Table 1</v>
      </c>
      <c r="J2759" s="73" t="str">
        <f t="shared" si="169"/>
        <v>non</v>
      </c>
      <c r="K2759" s="28"/>
      <c r="L2759" s="29"/>
      <c r="M2759" s="34">
        <f t="shared" si="170"/>
        <v>6</v>
      </c>
      <c r="N2759" s="16">
        <f t="shared" si="171"/>
        <v>6</v>
      </c>
      <c r="O2759" s="70">
        <f t="shared" si="172"/>
        <v>0.3</v>
      </c>
    </row>
    <row r="2760" spans="1:15" ht="18" thickBot="1" x14ac:dyDescent="0.4">
      <c r="A2760" s="15">
        <v>2751</v>
      </c>
      <c r="D2760" s="14"/>
      <c r="E2760" s="14"/>
      <c r="F2760" s="14"/>
      <c r="G2760" s="14"/>
      <c r="H2760" s="71">
        <f>MIN(VLOOKUP(O2760,'Tableau de correspondances'!B$8:T$31,MATCH(N2760,'Tableau de correspondances'!B$7:T$7,1),TRUE),VLOOKUP(O2760,'Tableau de correspondances'!W$8:AO$31,MATCH(N2760,'Tableau de correspondances'!W$7:AO$7,-1),TRUE))</f>
        <v>46</v>
      </c>
      <c r="I2760" s="78" t="str">
        <f>IF(VLOOKUP(O2760,'Tableau de correspondances'!B$8:T$31,MATCH(N2760,'Tableau de correspondances'!B$7:T$7,1),TRUE)&gt;VLOOKUP(O2760,'Tableau de correspondances'!W$8:AO$31,MATCH(N2760,'Tableau de correspondances'!W$7:AO$7,-1),TRUE),"Table 2","Table 1")</f>
        <v>Table 1</v>
      </c>
      <c r="J2760" s="73" t="str">
        <f t="shared" si="169"/>
        <v>non</v>
      </c>
      <c r="K2760" s="28"/>
      <c r="L2760" s="29"/>
      <c r="M2760" s="34">
        <f t="shared" si="170"/>
        <v>6</v>
      </c>
      <c r="N2760" s="16">
        <f t="shared" si="171"/>
        <v>6</v>
      </c>
      <c r="O2760" s="70">
        <f t="shared" si="172"/>
        <v>0.3</v>
      </c>
    </row>
    <row r="2761" spans="1:15" ht="18" thickBot="1" x14ac:dyDescent="0.4">
      <c r="A2761" s="15">
        <v>2752</v>
      </c>
      <c r="D2761" s="14"/>
      <c r="E2761" s="14"/>
      <c r="F2761" s="14"/>
      <c r="G2761" s="14"/>
      <c r="H2761" s="71">
        <f>MIN(VLOOKUP(O2761,'Tableau de correspondances'!B$8:T$31,MATCH(N2761,'Tableau de correspondances'!B$7:T$7,1),TRUE),VLOOKUP(O2761,'Tableau de correspondances'!W$8:AO$31,MATCH(N2761,'Tableau de correspondances'!W$7:AO$7,-1),TRUE))</f>
        <v>46</v>
      </c>
      <c r="I2761" s="78" t="str">
        <f>IF(VLOOKUP(O2761,'Tableau de correspondances'!B$8:T$31,MATCH(N2761,'Tableau de correspondances'!B$7:T$7,1),TRUE)&gt;VLOOKUP(O2761,'Tableau de correspondances'!W$8:AO$31,MATCH(N2761,'Tableau de correspondances'!W$7:AO$7,-1),TRUE),"Table 2","Table 1")</f>
        <v>Table 1</v>
      </c>
      <c r="J2761" s="73" t="str">
        <f t="shared" si="169"/>
        <v>non</v>
      </c>
      <c r="K2761" s="28"/>
      <c r="L2761" s="29"/>
      <c r="M2761" s="34">
        <f t="shared" si="170"/>
        <v>6</v>
      </c>
      <c r="N2761" s="16">
        <f t="shared" si="171"/>
        <v>6</v>
      </c>
      <c r="O2761" s="70">
        <f t="shared" si="172"/>
        <v>0.3</v>
      </c>
    </row>
    <row r="2762" spans="1:15" ht="18" thickBot="1" x14ac:dyDescent="0.4">
      <c r="A2762" s="15">
        <v>2753</v>
      </c>
      <c r="D2762" s="14"/>
      <c r="E2762" s="14"/>
      <c r="F2762" s="14"/>
      <c r="G2762" s="14"/>
      <c r="H2762" s="71">
        <f>MIN(VLOOKUP(O2762,'Tableau de correspondances'!B$8:T$31,MATCH(N2762,'Tableau de correspondances'!B$7:T$7,1),TRUE),VLOOKUP(O2762,'Tableau de correspondances'!W$8:AO$31,MATCH(N2762,'Tableau de correspondances'!W$7:AO$7,-1),TRUE))</f>
        <v>46</v>
      </c>
      <c r="I2762" s="78" t="str">
        <f>IF(VLOOKUP(O2762,'Tableau de correspondances'!B$8:T$31,MATCH(N2762,'Tableau de correspondances'!B$7:T$7,1),TRUE)&gt;VLOOKUP(O2762,'Tableau de correspondances'!W$8:AO$31,MATCH(N2762,'Tableau de correspondances'!W$7:AO$7,-1),TRUE),"Table 2","Table 1")</f>
        <v>Table 1</v>
      </c>
      <c r="J2762" s="73" t="str">
        <f t="shared" si="169"/>
        <v>non</v>
      </c>
      <c r="K2762" s="28"/>
      <c r="L2762" s="29"/>
      <c r="M2762" s="34">
        <f t="shared" si="170"/>
        <v>6</v>
      </c>
      <c r="N2762" s="16">
        <f t="shared" si="171"/>
        <v>6</v>
      </c>
      <c r="O2762" s="70">
        <f t="shared" si="172"/>
        <v>0.3</v>
      </c>
    </row>
    <row r="2763" spans="1:15" ht="18" thickBot="1" x14ac:dyDescent="0.4">
      <c r="A2763" s="15">
        <v>2754</v>
      </c>
      <c r="D2763" s="14"/>
      <c r="E2763" s="14"/>
      <c r="F2763" s="14"/>
      <c r="G2763" s="14"/>
      <c r="H2763" s="71">
        <f>MIN(VLOOKUP(O2763,'Tableau de correspondances'!B$8:T$31,MATCH(N2763,'Tableau de correspondances'!B$7:T$7,1),TRUE),VLOOKUP(O2763,'Tableau de correspondances'!W$8:AO$31,MATCH(N2763,'Tableau de correspondances'!W$7:AO$7,-1),TRUE))</f>
        <v>46</v>
      </c>
      <c r="I2763" s="78" t="str">
        <f>IF(VLOOKUP(O2763,'Tableau de correspondances'!B$8:T$31,MATCH(N2763,'Tableau de correspondances'!B$7:T$7,1),TRUE)&gt;VLOOKUP(O2763,'Tableau de correspondances'!W$8:AO$31,MATCH(N2763,'Tableau de correspondances'!W$7:AO$7,-1),TRUE),"Table 2","Table 1")</f>
        <v>Table 1</v>
      </c>
      <c r="J2763" s="73" t="str">
        <f t="shared" ref="J2763:J2826" si="173">IF(D2763&gt;H2763,"oui","non")</f>
        <v>non</v>
      </c>
      <c r="K2763" s="28"/>
      <c r="L2763" s="29"/>
      <c r="M2763" s="34">
        <f t="shared" si="170"/>
        <v>6</v>
      </c>
      <c r="N2763" s="16">
        <f t="shared" si="171"/>
        <v>6</v>
      </c>
      <c r="O2763" s="70">
        <f t="shared" si="172"/>
        <v>0.3</v>
      </c>
    </row>
    <row r="2764" spans="1:15" ht="18" thickBot="1" x14ac:dyDescent="0.4">
      <c r="A2764" s="15">
        <v>2755</v>
      </c>
      <c r="D2764" s="14"/>
      <c r="E2764" s="14"/>
      <c r="F2764" s="14"/>
      <c r="G2764" s="14"/>
      <c r="H2764" s="71">
        <f>MIN(VLOOKUP(O2764,'Tableau de correspondances'!B$8:T$31,MATCH(N2764,'Tableau de correspondances'!B$7:T$7,1),TRUE),VLOOKUP(O2764,'Tableau de correspondances'!W$8:AO$31,MATCH(N2764,'Tableau de correspondances'!W$7:AO$7,-1),TRUE))</f>
        <v>46</v>
      </c>
      <c r="I2764" s="78" t="str">
        <f>IF(VLOOKUP(O2764,'Tableau de correspondances'!B$8:T$31,MATCH(N2764,'Tableau de correspondances'!B$7:T$7,1),TRUE)&gt;VLOOKUP(O2764,'Tableau de correspondances'!W$8:AO$31,MATCH(N2764,'Tableau de correspondances'!W$7:AO$7,-1),TRUE),"Table 2","Table 1")</f>
        <v>Table 1</v>
      </c>
      <c r="J2764" s="73" t="str">
        <f t="shared" si="173"/>
        <v>non</v>
      </c>
      <c r="K2764" s="28"/>
      <c r="L2764" s="29"/>
      <c r="M2764" s="34">
        <f t="shared" ref="M2764:M2827" si="174">IF(E2764="",6,IF(E2764&gt;8.5,8.5,E2764))</f>
        <v>6</v>
      </c>
      <c r="N2764" s="16">
        <f t="shared" ref="N2764:N2827" si="175">ROUND(M2764,2)</f>
        <v>6</v>
      </c>
      <c r="O2764" s="70">
        <f t="shared" ref="O2764:O2827" si="176">IF(F2764="",0.3,IF(F2764&gt;10.9,10.9,F2764))</f>
        <v>0.3</v>
      </c>
    </row>
    <row r="2765" spans="1:15" ht="18" thickBot="1" x14ac:dyDescent="0.4">
      <c r="A2765" s="15">
        <v>2756</v>
      </c>
      <c r="D2765" s="14"/>
      <c r="E2765" s="14"/>
      <c r="F2765" s="14"/>
      <c r="G2765" s="14"/>
      <c r="H2765" s="71">
        <f>MIN(VLOOKUP(O2765,'Tableau de correspondances'!B$8:T$31,MATCH(N2765,'Tableau de correspondances'!B$7:T$7,1),TRUE),VLOOKUP(O2765,'Tableau de correspondances'!W$8:AO$31,MATCH(N2765,'Tableau de correspondances'!W$7:AO$7,-1),TRUE))</f>
        <v>46</v>
      </c>
      <c r="I2765" s="78" t="str">
        <f>IF(VLOOKUP(O2765,'Tableau de correspondances'!B$8:T$31,MATCH(N2765,'Tableau de correspondances'!B$7:T$7,1),TRUE)&gt;VLOOKUP(O2765,'Tableau de correspondances'!W$8:AO$31,MATCH(N2765,'Tableau de correspondances'!W$7:AO$7,-1),TRUE),"Table 2","Table 1")</f>
        <v>Table 1</v>
      </c>
      <c r="J2765" s="73" t="str">
        <f t="shared" si="173"/>
        <v>non</v>
      </c>
      <c r="K2765" s="28"/>
      <c r="L2765" s="29"/>
      <c r="M2765" s="34">
        <f t="shared" si="174"/>
        <v>6</v>
      </c>
      <c r="N2765" s="16">
        <f t="shared" si="175"/>
        <v>6</v>
      </c>
      <c r="O2765" s="70">
        <f t="shared" si="176"/>
        <v>0.3</v>
      </c>
    </row>
    <row r="2766" spans="1:15" ht="18" thickBot="1" x14ac:dyDescent="0.4">
      <c r="A2766" s="15">
        <v>2757</v>
      </c>
      <c r="D2766" s="14"/>
      <c r="E2766" s="14"/>
      <c r="F2766" s="14"/>
      <c r="G2766" s="14"/>
      <c r="H2766" s="71">
        <f>MIN(VLOOKUP(O2766,'Tableau de correspondances'!B$8:T$31,MATCH(N2766,'Tableau de correspondances'!B$7:T$7,1),TRUE),VLOOKUP(O2766,'Tableau de correspondances'!W$8:AO$31,MATCH(N2766,'Tableau de correspondances'!W$7:AO$7,-1),TRUE))</f>
        <v>46</v>
      </c>
      <c r="I2766" s="78" t="str">
        <f>IF(VLOOKUP(O2766,'Tableau de correspondances'!B$8:T$31,MATCH(N2766,'Tableau de correspondances'!B$7:T$7,1),TRUE)&gt;VLOOKUP(O2766,'Tableau de correspondances'!W$8:AO$31,MATCH(N2766,'Tableau de correspondances'!W$7:AO$7,-1),TRUE),"Table 2","Table 1")</f>
        <v>Table 1</v>
      </c>
      <c r="J2766" s="73" t="str">
        <f t="shared" si="173"/>
        <v>non</v>
      </c>
      <c r="K2766" s="28"/>
      <c r="L2766" s="29"/>
      <c r="M2766" s="34">
        <f t="shared" si="174"/>
        <v>6</v>
      </c>
      <c r="N2766" s="16">
        <f t="shared" si="175"/>
        <v>6</v>
      </c>
      <c r="O2766" s="70">
        <f t="shared" si="176"/>
        <v>0.3</v>
      </c>
    </row>
    <row r="2767" spans="1:15" ht="18" thickBot="1" x14ac:dyDescent="0.4">
      <c r="A2767" s="15">
        <v>2758</v>
      </c>
      <c r="D2767" s="14"/>
      <c r="E2767" s="14"/>
      <c r="F2767" s="14"/>
      <c r="G2767" s="14"/>
      <c r="H2767" s="71">
        <f>MIN(VLOOKUP(O2767,'Tableau de correspondances'!B$8:T$31,MATCH(N2767,'Tableau de correspondances'!B$7:T$7,1),TRUE),VLOOKUP(O2767,'Tableau de correspondances'!W$8:AO$31,MATCH(N2767,'Tableau de correspondances'!W$7:AO$7,-1),TRUE))</f>
        <v>46</v>
      </c>
      <c r="I2767" s="78" t="str">
        <f>IF(VLOOKUP(O2767,'Tableau de correspondances'!B$8:T$31,MATCH(N2767,'Tableau de correspondances'!B$7:T$7,1),TRUE)&gt;VLOOKUP(O2767,'Tableau de correspondances'!W$8:AO$31,MATCH(N2767,'Tableau de correspondances'!W$7:AO$7,-1),TRUE),"Table 2","Table 1")</f>
        <v>Table 1</v>
      </c>
      <c r="J2767" s="73" t="str">
        <f t="shared" si="173"/>
        <v>non</v>
      </c>
      <c r="K2767" s="28"/>
      <c r="L2767" s="29"/>
      <c r="M2767" s="34">
        <f t="shared" si="174"/>
        <v>6</v>
      </c>
      <c r="N2767" s="16">
        <f t="shared" si="175"/>
        <v>6</v>
      </c>
      <c r="O2767" s="70">
        <f t="shared" si="176"/>
        <v>0.3</v>
      </c>
    </row>
    <row r="2768" spans="1:15" ht="18" thickBot="1" x14ac:dyDescent="0.4">
      <c r="A2768" s="15">
        <v>2759</v>
      </c>
      <c r="D2768" s="14"/>
      <c r="E2768" s="14"/>
      <c r="F2768" s="14"/>
      <c r="G2768" s="14"/>
      <c r="H2768" s="71">
        <f>MIN(VLOOKUP(O2768,'Tableau de correspondances'!B$8:T$31,MATCH(N2768,'Tableau de correspondances'!B$7:T$7,1),TRUE),VLOOKUP(O2768,'Tableau de correspondances'!W$8:AO$31,MATCH(N2768,'Tableau de correspondances'!W$7:AO$7,-1),TRUE))</f>
        <v>46</v>
      </c>
      <c r="I2768" s="78" t="str">
        <f>IF(VLOOKUP(O2768,'Tableau de correspondances'!B$8:T$31,MATCH(N2768,'Tableau de correspondances'!B$7:T$7,1),TRUE)&gt;VLOOKUP(O2768,'Tableau de correspondances'!W$8:AO$31,MATCH(N2768,'Tableau de correspondances'!W$7:AO$7,-1),TRUE),"Table 2","Table 1")</f>
        <v>Table 1</v>
      </c>
      <c r="J2768" s="73" t="str">
        <f t="shared" si="173"/>
        <v>non</v>
      </c>
      <c r="K2768" s="28"/>
      <c r="L2768" s="29"/>
      <c r="M2768" s="34">
        <f t="shared" si="174"/>
        <v>6</v>
      </c>
      <c r="N2768" s="16">
        <f t="shared" si="175"/>
        <v>6</v>
      </c>
      <c r="O2768" s="70">
        <f t="shared" si="176"/>
        <v>0.3</v>
      </c>
    </row>
    <row r="2769" spans="1:15" ht="18" thickBot="1" x14ac:dyDescent="0.4">
      <c r="A2769" s="15">
        <v>2760</v>
      </c>
      <c r="D2769" s="14"/>
      <c r="E2769" s="14"/>
      <c r="F2769" s="14"/>
      <c r="G2769" s="14"/>
      <c r="H2769" s="71">
        <f>MIN(VLOOKUP(O2769,'Tableau de correspondances'!B$8:T$31,MATCH(N2769,'Tableau de correspondances'!B$7:T$7,1),TRUE),VLOOKUP(O2769,'Tableau de correspondances'!W$8:AO$31,MATCH(N2769,'Tableau de correspondances'!W$7:AO$7,-1),TRUE))</f>
        <v>46</v>
      </c>
      <c r="I2769" s="78" t="str">
        <f>IF(VLOOKUP(O2769,'Tableau de correspondances'!B$8:T$31,MATCH(N2769,'Tableau de correspondances'!B$7:T$7,1),TRUE)&gt;VLOOKUP(O2769,'Tableau de correspondances'!W$8:AO$31,MATCH(N2769,'Tableau de correspondances'!W$7:AO$7,-1),TRUE),"Table 2","Table 1")</f>
        <v>Table 1</v>
      </c>
      <c r="J2769" s="73" t="str">
        <f t="shared" si="173"/>
        <v>non</v>
      </c>
      <c r="K2769" s="28"/>
      <c r="L2769" s="29"/>
      <c r="M2769" s="34">
        <f t="shared" si="174"/>
        <v>6</v>
      </c>
      <c r="N2769" s="16">
        <f t="shared" si="175"/>
        <v>6</v>
      </c>
      <c r="O2769" s="70">
        <f t="shared" si="176"/>
        <v>0.3</v>
      </c>
    </row>
    <row r="2770" spans="1:15" ht="18" thickBot="1" x14ac:dyDescent="0.4">
      <c r="A2770" s="15">
        <v>2761</v>
      </c>
      <c r="D2770" s="14"/>
      <c r="E2770" s="14"/>
      <c r="F2770" s="14"/>
      <c r="G2770" s="14"/>
      <c r="H2770" s="71">
        <f>MIN(VLOOKUP(O2770,'Tableau de correspondances'!B$8:T$31,MATCH(N2770,'Tableau de correspondances'!B$7:T$7,1),TRUE),VLOOKUP(O2770,'Tableau de correspondances'!W$8:AO$31,MATCH(N2770,'Tableau de correspondances'!W$7:AO$7,-1),TRUE))</f>
        <v>46</v>
      </c>
      <c r="I2770" s="78" t="str">
        <f>IF(VLOOKUP(O2770,'Tableau de correspondances'!B$8:T$31,MATCH(N2770,'Tableau de correspondances'!B$7:T$7,1),TRUE)&gt;VLOOKUP(O2770,'Tableau de correspondances'!W$8:AO$31,MATCH(N2770,'Tableau de correspondances'!W$7:AO$7,-1),TRUE),"Table 2","Table 1")</f>
        <v>Table 1</v>
      </c>
      <c r="J2770" s="73" t="str">
        <f t="shared" si="173"/>
        <v>non</v>
      </c>
      <c r="K2770" s="28"/>
      <c r="L2770" s="29"/>
      <c r="M2770" s="34">
        <f t="shared" si="174"/>
        <v>6</v>
      </c>
      <c r="N2770" s="16">
        <f t="shared" si="175"/>
        <v>6</v>
      </c>
      <c r="O2770" s="70">
        <f t="shared" si="176"/>
        <v>0.3</v>
      </c>
    </row>
    <row r="2771" spans="1:15" ht="18" thickBot="1" x14ac:dyDescent="0.4">
      <c r="A2771" s="15">
        <v>2762</v>
      </c>
      <c r="D2771" s="14"/>
      <c r="E2771" s="14"/>
      <c r="F2771" s="14"/>
      <c r="G2771" s="14"/>
      <c r="H2771" s="71">
        <f>MIN(VLOOKUP(O2771,'Tableau de correspondances'!B$8:T$31,MATCH(N2771,'Tableau de correspondances'!B$7:T$7,1),TRUE),VLOOKUP(O2771,'Tableau de correspondances'!W$8:AO$31,MATCH(N2771,'Tableau de correspondances'!W$7:AO$7,-1),TRUE))</f>
        <v>46</v>
      </c>
      <c r="I2771" s="78" t="str">
        <f>IF(VLOOKUP(O2771,'Tableau de correspondances'!B$8:T$31,MATCH(N2771,'Tableau de correspondances'!B$7:T$7,1),TRUE)&gt;VLOOKUP(O2771,'Tableau de correspondances'!W$8:AO$31,MATCH(N2771,'Tableau de correspondances'!W$7:AO$7,-1),TRUE),"Table 2","Table 1")</f>
        <v>Table 1</v>
      </c>
      <c r="J2771" s="73" t="str">
        <f t="shared" si="173"/>
        <v>non</v>
      </c>
      <c r="K2771" s="28"/>
      <c r="L2771" s="29"/>
      <c r="M2771" s="34">
        <f t="shared" si="174"/>
        <v>6</v>
      </c>
      <c r="N2771" s="16">
        <f t="shared" si="175"/>
        <v>6</v>
      </c>
      <c r="O2771" s="70">
        <f t="shared" si="176"/>
        <v>0.3</v>
      </c>
    </row>
    <row r="2772" spans="1:15" ht="18" thickBot="1" x14ac:dyDescent="0.4">
      <c r="A2772" s="15">
        <v>2763</v>
      </c>
      <c r="D2772" s="14"/>
      <c r="E2772" s="14"/>
      <c r="F2772" s="14"/>
      <c r="G2772" s="14"/>
      <c r="H2772" s="71">
        <f>MIN(VLOOKUP(O2772,'Tableau de correspondances'!B$8:T$31,MATCH(N2772,'Tableau de correspondances'!B$7:T$7,1),TRUE),VLOOKUP(O2772,'Tableau de correspondances'!W$8:AO$31,MATCH(N2772,'Tableau de correspondances'!W$7:AO$7,-1),TRUE))</f>
        <v>46</v>
      </c>
      <c r="I2772" s="78" t="str">
        <f>IF(VLOOKUP(O2772,'Tableau de correspondances'!B$8:T$31,MATCH(N2772,'Tableau de correspondances'!B$7:T$7,1),TRUE)&gt;VLOOKUP(O2772,'Tableau de correspondances'!W$8:AO$31,MATCH(N2772,'Tableau de correspondances'!W$7:AO$7,-1),TRUE),"Table 2","Table 1")</f>
        <v>Table 1</v>
      </c>
      <c r="J2772" s="73" t="str">
        <f t="shared" si="173"/>
        <v>non</v>
      </c>
      <c r="K2772" s="28"/>
      <c r="L2772" s="29"/>
      <c r="M2772" s="34">
        <f t="shared" si="174"/>
        <v>6</v>
      </c>
      <c r="N2772" s="16">
        <f t="shared" si="175"/>
        <v>6</v>
      </c>
      <c r="O2772" s="70">
        <f t="shared" si="176"/>
        <v>0.3</v>
      </c>
    </row>
    <row r="2773" spans="1:15" ht="18" thickBot="1" x14ac:dyDescent="0.4">
      <c r="A2773" s="15">
        <v>2764</v>
      </c>
      <c r="D2773" s="14"/>
      <c r="E2773" s="14"/>
      <c r="F2773" s="14"/>
      <c r="G2773" s="14"/>
      <c r="H2773" s="71">
        <f>MIN(VLOOKUP(O2773,'Tableau de correspondances'!B$8:T$31,MATCH(N2773,'Tableau de correspondances'!B$7:T$7,1),TRUE),VLOOKUP(O2773,'Tableau de correspondances'!W$8:AO$31,MATCH(N2773,'Tableau de correspondances'!W$7:AO$7,-1),TRUE))</f>
        <v>46</v>
      </c>
      <c r="I2773" s="78" t="str">
        <f>IF(VLOOKUP(O2773,'Tableau de correspondances'!B$8:T$31,MATCH(N2773,'Tableau de correspondances'!B$7:T$7,1),TRUE)&gt;VLOOKUP(O2773,'Tableau de correspondances'!W$8:AO$31,MATCH(N2773,'Tableau de correspondances'!W$7:AO$7,-1),TRUE),"Table 2","Table 1")</f>
        <v>Table 1</v>
      </c>
      <c r="J2773" s="73" t="str">
        <f t="shared" si="173"/>
        <v>non</v>
      </c>
      <c r="K2773" s="28"/>
      <c r="L2773" s="29"/>
      <c r="M2773" s="34">
        <f t="shared" si="174"/>
        <v>6</v>
      </c>
      <c r="N2773" s="16">
        <f t="shared" si="175"/>
        <v>6</v>
      </c>
      <c r="O2773" s="70">
        <f t="shared" si="176"/>
        <v>0.3</v>
      </c>
    </row>
    <row r="2774" spans="1:15" ht="18" thickBot="1" x14ac:dyDescent="0.4">
      <c r="A2774" s="15">
        <v>2765</v>
      </c>
      <c r="D2774" s="14"/>
      <c r="E2774" s="14"/>
      <c r="F2774" s="14"/>
      <c r="G2774" s="14"/>
      <c r="H2774" s="71">
        <f>MIN(VLOOKUP(O2774,'Tableau de correspondances'!B$8:T$31,MATCH(N2774,'Tableau de correspondances'!B$7:T$7,1),TRUE),VLOOKUP(O2774,'Tableau de correspondances'!W$8:AO$31,MATCH(N2774,'Tableau de correspondances'!W$7:AO$7,-1),TRUE))</f>
        <v>46</v>
      </c>
      <c r="I2774" s="78" t="str">
        <f>IF(VLOOKUP(O2774,'Tableau de correspondances'!B$8:T$31,MATCH(N2774,'Tableau de correspondances'!B$7:T$7,1),TRUE)&gt;VLOOKUP(O2774,'Tableau de correspondances'!W$8:AO$31,MATCH(N2774,'Tableau de correspondances'!W$7:AO$7,-1),TRUE),"Table 2","Table 1")</f>
        <v>Table 1</v>
      </c>
      <c r="J2774" s="73" t="str">
        <f t="shared" si="173"/>
        <v>non</v>
      </c>
      <c r="K2774" s="28"/>
      <c r="L2774" s="29"/>
      <c r="M2774" s="34">
        <f t="shared" si="174"/>
        <v>6</v>
      </c>
      <c r="N2774" s="16">
        <f t="shared" si="175"/>
        <v>6</v>
      </c>
      <c r="O2774" s="70">
        <f t="shared" si="176"/>
        <v>0.3</v>
      </c>
    </row>
    <row r="2775" spans="1:15" ht="18" thickBot="1" x14ac:dyDescent="0.4">
      <c r="A2775" s="15">
        <v>2766</v>
      </c>
      <c r="D2775" s="14"/>
      <c r="E2775" s="14"/>
      <c r="F2775" s="14"/>
      <c r="G2775" s="14"/>
      <c r="H2775" s="71">
        <f>MIN(VLOOKUP(O2775,'Tableau de correspondances'!B$8:T$31,MATCH(N2775,'Tableau de correspondances'!B$7:T$7,1),TRUE),VLOOKUP(O2775,'Tableau de correspondances'!W$8:AO$31,MATCH(N2775,'Tableau de correspondances'!W$7:AO$7,-1),TRUE))</f>
        <v>46</v>
      </c>
      <c r="I2775" s="78" t="str">
        <f>IF(VLOOKUP(O2775,'Tableau de correspondances'!B$8:T$31,MATCH(N2775,'Tableau de correspondances'!B$7:T$7,1),TRUE)&gt;VLOOKUP(O2775,'Tableau de correspondances'!W$8:AO$31,MATCH(N2775,'Tableau de correspondances'!W$7:AO$7,-1),TRUE),"Table 2","Table 1")</f>
        <v>Table 1</v>
      </c>
      <c r="J2775" s="73" t="str">
        <f t="shared" si="173"/>
        <v>non</v>
      </c>
      <c r="K2775" s="28"/>
      <c r="L2775" s="29"/>
      <c r="M2775" s="34">
        <f t="shared" si="174"/>
        <v>6</v>
      </c>
      <c r="N2775" s="16">
        <f t="shared" si="175"/>
        <v>6</v>
      </c>
      <c r="O2775" s="70">
        <f t="shared" si="176"/>
        <v>0.3</v>
      </c>
    </row>
    <row r="2776" spans="1:15" ht="18" thickBot="1" x14ac:dyDescent="0.4">
      <c r="A2776" s="15">
        <v>2767</v>
      </c>
      <c r="D2776" s="14"/>
      <c r="E2776" s="14"/>
      <c r="F2776" s="14"/>
      <c r="G2776" s="14"/>
      <c r="H2776" s="71">
        <f>MIN(VLOOKUP(O2776,'Tableau de correspondances'!B$8:T$31,MATCH(N2776,'Tableau de correspondances'!B$7:T$7,1),TRUE),VLOOKUP(O2776,'Tableau de correspondances'!W$8:AO$31,MATCH(N2776,'Tableau de correspondances'!W$7:AO$7,-1),TRUE))</f>
        <v>46</v>
      </c>
      <c r="I2776" s="78" t="str">
        <f>IF(VLOOKUP(O2776,'Tableau de correspondances'!B$8:T$31,MATCH(N2776,'Tableau de correspondances'!B$7:T$7,1),TRUE)&gt;VLOOKUP(O2776,'Tableau de correspondances'!W$8:AO$31,MATCH(N2776,'Tableau de correspondances'!W$7:AO$7,-1),TRUE),"Table 2","Table 1")</f>
        <v>Table 1</v>
      </c>
      <c r="J2776" s="73" t="str">
        <f t="shared" si="173"/>
        <v>non</v>
      </c>
      <c r="K2776" s="28"/>
      <c r="L2776" s="29"/>
      <c r="M2776" s="34">
        <f t="shared" si="174"/>
        <v>6</v>
      </c>
      <c r="N2776" s="16">
        <f t="shared" si="175"/>
        <v>6</v>
      </c>
      <c r="O2776" s="70">
        <f t="shared" si="176"/>
        <v>0.3</v>
      </c>
    </row>
    <row r="2777" spans="1:15" ht="18" thickBot="1" x14ac:dyDescent="0.4">
      <c r="A2777" s="15">
        <v>2768</v>
      </c>
      <c r="D2777" s="14"/>
      <c r="E2777" s="14"/>
      <c r="F2777" s="14"/>
      <c r="G2777" s="14"/>
      <c r="H2777" s="71">
        <f>MIN(VLOOKUP(O2777,'Tableau de correspondances'!B$8:T$31,MATCH(N2777,'Tableau de correspondances'!B$7:T$7,1),TRUE),VLOOKUP(O2777,'Tableau de correspondances'!W$8:AO$31,MATCH(N2777,'Tableau de correspondances'!W$7:AO$7,-1),TRUE))</f>
        <v>46</v>
      </c>
      <c r="I2777" s="78" t="str">
        <f>IF(VLOOKUP(O2777,'Tableau de correspondances'!B$8:T$31,MATCH(N2777,'Tableau de correspondances'!B$7:T$7,1),TRUE)&gt;VLOOKUP(O2777,'Tableau de correspondances'!W$8:AO$31,MATCH(N2777,'Tableau de correspondances'!W$7:AO$7,-1),TRUE),"Table 2","Table 1")</f>
        <v>Table 1</v>
      </c>
      <c r="J2777" s="73" t="str">
        <f t="shared" si="173"/>
        <v>non</v>
      </c>
      <c r="K2777" s="28"/>
      <c r="L2777" s="29"/>
      <c r="M2777" s="34">
        <f t="shared" si="174"/>
        <v>6</v>
      </c>
      <c r="N2777" s="16">
        <f t="shared" si="175"/>
        <v>6</v>
      </c>
      <c r="O2777" s="70">
        <f t="shared" si="176"/>
        <v>0.3</v>
      </c>
    </row>
    <row r="2778" spans="1:15" ht="18" thickBot="1" x14ac:dyDescent="0.4">
      <c r="A2778" s="15">
        <v>2769</v>
      </c>
      <c r="D2778" s="14"/>
      <c r="E2778" s="14"/>
      <c r="F2778" s="14"/>
      <c r="G2778" s="14"/>
      <c r="H2778" s="71">
        <f>MIN(VLOOKUP(O2778,'Tableau de correspondances'!B$8:T$31,MATCH(N2778,'Tableau de correspondances'!B$7:T$7,1),TRUE),VLOOKUP(O2778,'Tableau de correspondances'!W$8:AO$31,MATCH(N2778,'Tableau de correspondances'!W$7:AO$7,-1),TRUE))</f>
        <v>46</v>
      </c>
      <c r="I2778" s="78" t="str">
        <f>IF(VLOOKUP(O2778,'Tableau de correspondances'!B$8:T$31,MATCH(N2778,'Tableau de correspondances'!B$7:T$7,1),TRUE)&gt;VLOOKUP(O2778,'Tableau de correspondances'!W$8:AO$31,MATCH(N2778,'Tableau de correspondances'!W$7:AO$7,-1),TRUE),"Table 2","Table 1")</f>
        <v>Table 1</v>
      </c>
      <c r="J2778" s="73" t="str">
        <f t="shared" si="173"/>
        <v>non</v>
      </c>
      <c r="K2778" s="28"/>
      <c r="L2778" s="29"/>
      <c r="M2778" s="34">
        <f t="shared" si="174"/>
        <v>6</v>
      </c>
      <c r="N2778" s="16">
        <f t="shared" si="175"/>
        <v>6</v>
      </c>
      <c r="O2778" s="70">
        <f t="shared" si="176"/>
        <v>0.3</v>
      </c>
    </row>
    <row r="2779" spans="1:15" ht="18" thickBot="1" x14ac:dyDescent="0.4">
      <c r="A2779" s="15">
        <v>2770</v>
      </c>
      <c r="D2779" s="14"/>
      <c r="E2779" s="14"/>
      <c r="F2779" s="14"/>
      <c r="G2779" s="14"/>
      <c r="H2779" s="71">
        <f>MIN(VLOOKUP(O2779,'Tableau de correspondances'!B$8:T$31,MATCH(N2779,'Tableau de correspondances'!B$7:T$7,1),TRUE),VLOOKUP(O2779,'Tableau de correspondances'!W$8:AO$31,MATCH(N2779,'Tableau de correspondances'!W$7:AO$7,-1),TRUE))</f>
        <v>46</v>
      </c>
      <c r="I2779" s="78" t="str">
        <f>IF(VLOOKUP(O2779,'Tableau de correspondances'!B$8:T$31,MATCH(N2779,'Tableau de correspondances'!B$7:T$7,1),TRUE)&gt;VLOOKUP(O2779,'Tableau de correspondances'!W$8:AO$31,MATCH(N2779,'Tableau de correspondances'!W$7:AO$7,-1),TRUE),"Table 2","Table 1")</f>
        <v>Table 1</v>
      </c>
      <c r="J2779" s="73" t="str">
        <f t="shared" si="173"/>
        <v>non</v>
      </c>
      <c r="K2779" s="28"/>
      <c r="L2779" s="29"/>
      <c r="M2779" s="34">
        <f t="shared" si="174"/>
        <v>6</v>
      </c>
      <c r="N2779" s="16">
        <f t="shared" si="175"/>
        <v>6</v>
      </c>
      <c r="O2779" s="70">
        <f t="shared" si="176"/>
        <v>0.3</v>
      </c>
    </row>
    <row r="2780" spans="1:15" ht="18" thickBot="1" x14ac:dyDescent="0.4">
      <c r="A2780" s="15">
        <v>2771</v>
      </c>
      <c r="D2780" s="14"/>
      <c r="E2780" s="14"/>
      <c r="F2780" s="14"/>
      <c r="G2780" s="14"/>
      <c r="H2780" s="71">
        <f>MIN(VLOOKUP(O2780,'Tableau de correspondances'!B$8:T$31,MATCH(N2780,'Tableau de correspondances'!B$7:T$7,1),TRUE),VLOOKUP(O2780,'Tableau de correspondances'!W$8:AO$31,MATCH(N2780,'Tableau de correspondances'!W$7:AO$7,-1),TRUE))</f>
        <v>46</v>
      </c>
      <c r="I2780" s="78" t="str">
        <f>IF(VLOOKUP(O2780,'Tableau de correspondances'!B$8:T$31,MATCH(N2780,'Tableau de correspondances'!B$7:T$7,1),TRUE)&gt;VLOOKUP(O2780,'Tableau de correspondances'!W$8:AO$31,MATCH(N2780,'Tableau de correspondances'!W$7:AO$7,-1),TRUE),"Table 2","Table 1")</f>
        <v>Table 1</v>
      </c>
      <c r="J2780" s="73" t="str">
        <f t="shared" si="173"/>
        <v>non</v>
      </c>
      <c r="K2780" s="28"/>
      <c r="L2780" s="29"/>
      <c r="M2780" s="34">
        <f t="shared" si="174"/>
        <v>6</v>
      </c>
      <c r="N2780" s="16">
        <f t="shared" si="175"/>
        <v>6</v>
      </c>
      <c r="O2780" s="70">
        <f t="shared" si="176"/>
        <v>0.3</v>
      </c>
    </row>
    <row r="2781" spans="1:15" ht="18" thickBot="1" x14ac:dyDescent="0.4">
      <c r="A2781" s="15">
        <v>2772</v>
      </c>
      <c r="D2781" s="14"/>
      <c r="E2781" s="14"/>
      <c r="F2781" s="14"/>
      <c r="G2781" s="14"/>
      <c r="H2781" s="71">
        <f>MIN(VLOOKUP(O2781,'Tableau de correspondances'!B$8:T$31,MATCH(N2781,'Tableau de correspondances'!B$7:T$7,1),TRUE),VLOOKUP(O2781,'Tableau de correspondances'!W$8:AO$31,MATCH(N2781,'Tableau de correspondances'!W$7:AO$7,-1),TRUE))</f>
        <v>46</v>
      </c>
      <c r="I2781" s="78" t="str">
        <f>IF(VLOOKUP(O2781,'Tableau de correspondances'!B$8:T$31,MATCH(N2781,'Tableau de correspondances'!B$7:T$7,1),TRUE)&gt;VLOOKUP(O2781,'Tableau de correspondances'!W$8:AO$31,MATCH(N2781,'Tableau de correspondances'!W$7:AO$7,-1),TRUE),"Table 2","Table 1")</f>
        <v>Table 1</v>
      </c>
      <c r="J2781" s="73" t="str">
        <f t="shared" si="173"/>
        <v>non</v>
      </c>
      <c r="K2781" s="28"/>
      <c r="L2781" s="29"/>
      <c r="M2781" s="34">
        <f t="shared" si="174"/>
        <v>6</v>
      </c>
      <c r="N2781" s="16">
        <f t="shared" si="175"/>
        <v>6</v>
      </c>
      <c r="O2781" s="70">
        <f t="shared" si="176"/>
        <v>0.3</v>
      </c>
    </row>
    <row r="2782" spans="1:15" ht="18" thickBot="1" x14ac:dyDescent="0.4">
      <c r="A2782" s="15">
        <v>2773</v>
      </c>
      <c r="D2782" s="14"/>
      <c r="E2782" s="14"/>
      <c r="F2782" s="14"/>
      <c r="G2782" s="14"/>
      <c r="H2782" s="71">
        <f>MIN(VLOOKUP(O2782,'Tableau de correspondances'!B$8:T$31,MATCH(N2782,'Tableau de correspondances'!B$7:T$7,1),TRUE),VLOOKUP(O2782,'Tableau de correspondances'!W$8:AO$31,MATCH(N2782,'Tableau de correspondances'!W$7:AO$7,-1),TRUE))</f>
        <v>46</v>
      </c>
      <c r="I2782" s="78" t="str">
        <f>IF(VLOOKUP(O2782,'Tableau de correspondances'!B$8:T$31,MATCH(N2782,'Tableau de correspondances'!B$7:T$7,1),TRUE)&gt;VLOOKUP(O2782,'Tableau de correspondances'!W$8:AO$31,MATCH(N2782,'Tableau de correspondances'!W$7:AO$7,-1),TRUE),"Table 2","Table 1")</f>
        <v>Table 1</v>
      </c>
      <c r="J2782" s="73" t="str">
        <f t="shared" si="173"/>
        <v>non</v>
      </c>
      <c r="K2782" s="28"/>
      <c r="L2782" s="29"/>
      <c r="M2782" s="34">
        <f t="shared" si="174"/>
        <v>6</v>
      </c>
      <c r="N2782" s="16">
        <f t="shared" si="175"/>
        <v>6</v>
      </c>
      <c r="O2782" s="70">
        <f t="shared" si="176"/>
        <v>0.3</v>
      </c>
    </row>
    <row r="2783" spans="1:15" ht="18" thickBot="1" x14ac:dyDescent="0.4">
      <c r="A2783" s="15">
        <v>2774</v>
      </c>
      <c r="D2783" s="14"/>
      <c r="E2783" s="14"/>
      <c r="F2783" s="14"/>
      <c r="G2783" s="14"/>
      <c r="H2783" s="71">
        <f>MIN(VLOOKUP(O2783,'Tableau de correspondances'!B$8:T$31,MATCH(N2783,'Tableau de correspondances'!B$7:T$7,1),TRUE),VLOOKUP(O2783,'Tableau de correspondances'!W$8:AO$31,MATCH(N2783,'Tableau de correspondances'!W$7:AO$7,-1),TRUE))</f>
        <v>46</v>
      </c>
      <c r="I2783" s="78" t="str">
        <f>IF(VLOOKUP(O2783,'Tableau de correspondances'!B$8:T$31,MATCH(N2783,'Tableau de correspondances'!B$7:T$7,1),TRUE)&gt;VLOOKUP(O2783,'Tableau de correspondances'!W$8:AO$31,MATCH(N2783,'Tableau de correspondances'!W$7:AO$7,-1),TRUE),"Table 2","Table 1")</f>
        <v>Table 1</v>
      </c>
      <c r="J2783" s="73" t="str">
        <f t="shared" si="173"/>
        <v>non</v>
      </c>
      <c r="K2783" s="28"/>
      <c r="L2783" s="29"/>
      <c r="M2783" s="34">
        <f t="shared" si="174"/>
        <v>6</v>
      </c>
      <c r="N2783" s="16">
        <f t="shared" si="175"/>
        <v>6</v>
      </c>
      <c r="O2783" s="70">
        <f t="shared" si="176"/>
        <v>0.3</v>
      </c>
    </row>
    <row r="2784" spans="1:15" ht="18" thickBot="1" x14ac:dyDescent="0.4">
      <c r="A2784" s="15">
        <v>2775</v>
      </c>
      <c r="D2784" s="14"/>
      <c r="E2784" s="14"/>
      <c r="F2784" s="14"/>
      <c r="G2784" s="14"/>
      <c r="H2784" s="71">
        <f>MIN(VLOOKUP(O2784,'Tableau de correspondances'!B$8:T$31,MATCH(N2784,'Tableau de correspondances'!B$7:T$7,1),TRUE),VLOOKUP(O2784,'Tableau de correspondances'!W$8:AO$31,MATCH(N2784,'Tableau de correspondances'!W$7:AO$7,-1),TRUE))</f>
        <v>46</v>
      </c>
      <c r="I2784" s="78" t="str">
        <f>IF(VLOOKUP(O2784,'Tableau de correspondances'!B$8:T$31,MATCH(N2784,'Tableau de correspondances'!B$7:T$7,1),TRUE)&gt;VLOOKUP(O2784,'Tableau de correspondances'!W$8:AO$31,MATCH(N2784,'Tableau de correspondances'!W$7:AO$7,-1),TRUE),"Table 2","Table 1")</f>
        <v>Table 1</v>
      </c>
      <c r="J2784" s="73" t="str">
        <f t="shared" si="173"/>
        <v>non</v>
      </c>
      <c r="K2784" s="28"/>
      <c r="L2784" s="29"/>
      <c r="M2784" s="34">
        <f t="shared" si="174"/>
        <v>6</v>
      </c>
      <c r="N2784" s="16">
        <f t="shared" si="175"/>
        <v>6</v>
      </c>
      <c r="O2784" s="70">
        <f t="shared" si="176"/>
        <v>0.3</v>
      </c>
    </row>
    <row r="2785" spans="1:15" ht="18" thickBot="1" x14ac:dyDescent="0.4">
      <c r="A2785" s="15">
        <v>2776</v>
      </c>
      <c r="D2785" s="14"/>
      <c r="E2785" s="14"/>
      <c r="F2785" s="14"/>
      <c r="G2785" s="14"/>
      <c r="H2785" s="71">
        <f>MIN(VLOOKUP(O2785,'Tableau de correspondances'!B$8:T$31,MATCH(N2785,'Tableau de correspondances'!B$7:T$7,1),TRUE),VLOOKUP(O2785,'Tableau de correspondances'!W$8:AO$31,MATCH(N2785,'Tableau de correspondances'!W$7:AO$7,-1),TRUE))</f>
        <v>46</v>
      </c>
      <c r="I2785" s="78" t="str">
        <f>IF(VLOOKUP(O2785,'Tableau de correspondances'!B$8:T$31,MATCH(N2785,'Tableau de correspondances'!B$7:T$7,1),TRUE)&gt;VLOOKUP(O2785,'Tableau de correspondances'!W$8:AO$31,MATCH(N2785,'Tableau de correspondances'!W$7:AO$7,-1),TRUE),"Table 2","Table 1")</f>
        <v>Table 1</v>
      </c>
      <c r="J2785" s="73" t="str">
        <f t="shared" si="173"/>
        <v>non</v>
      </c>
      <c r="K2785" s="28"/>
      <c r="L2785" s="29"/>
      <c r="M2785" s="34">
        <f t="shared" si="174"/>
        <v>6</v>
      </c>
      <c r="N2785" s="16">
        <f t="shared" si="175"/>
        <v>6</v>
      </c>
      <c r="O2785" s="70">
        <f t="shared" si="176"/>
        <v>0.3</v>
      </c>
    </row>
    <row r="2786" spans="1:15" ht="18" thickBot="1" x14ac:dyDescent="0.4">
      <c r="A2786" s="15">
        <v>2777</v>
      </c>
      <c r="D2786" s="14"/>
      <c r="E2786" s="14"/>
      <c r="F2786" s="14"/>
      <c r="G2786" s="14"/>
      <c r="H2786" s="71">
        <f>MIN(VLOOKUP(O2786,'Tableau de correspondances'!B$8:T$31,MATCH(N2786,'Tableau de correspondances'!B$7:T$7,1),TRUE),VLOOKUP(O2786,'Tableau de correspondances'!W$8:AO$31,MATCH(N2786,'Tableau de correspondances'!W$7:AO$7,-1),TRUE))</f>
        <v>46</v>
      </c>
      <c r="I2786" s="78" t="str">
        <f>IF(VLOOKUP(O2786,'Tableau de correspondances'!B$8:T$31,MATCH(N2786,'Tableau de correspondances'!B$7:T$7,1),TRUE)&gt;VLOOKUP(O2786,'Tableau de correspondances'!W$8:AO$31,MATCH(N2786,'Tableau de correspondances'!W$7:AO$7,-1),TRUE),"Table 2","Table 1")</f>
        <v>Table 1</v>
      </c>
      <c r="J2786" s="73" t="str">
        <f t="shared" si="173"/>
        <v>non</v>
      </c>
      <c r="K2786" s="28"/>
      <c r="L2786" s="29"/>
      <c r="M2786" s="34">
        <f t="shared" si="174"/>
        <v>6</v>
      </c>
      <c r="N2786" s="16">
        <f t="shared" si="175"/>
        <v>6</v>
      </c>
      <c r="O2786" s="70">
        <f t="shared" si="176"/>
        <v>0.3</v>
      </c>
    </row>
    <row r="2787" spans="1:15" ht="18" thickBot="1" x14ac:dyDescent="0.4">
      <c r="A2787" s="15">
        <v>2778</v>
      </c>
      <c r="D2787" s="14"/>
      <c r="E2787" s="14"/>
      <c r="F2787" s="14"/>
      <c r="G2787" s="14"/>
      <c r="H2787" s="71">
        <f>MIN(VLOOKUP(O2787,'Tableau de correspondances'!B$8:T$31,MATCH(N2787,'Tableau de correspondances'!B$7:T$7,1),TRUE),VLOOKUP(O2787,'Tableau de correspondances'!W$8:AO$31,MATCH(N2787,'Tableau de correspondances'!W$7:AO$7,-1),TRUE))</f>
        <v>46</v>
      </c>
      <c r="I2787" s="78" t="str">
        <f>IF(VLOOKUP(O2787,'Tableau de correspondances'!B$8:T$31,MATCH(N2787,'Tableau de correspondances'!B$7:T$7,1),TRUE)&gt;VLOOKUP(O2787,'Tableau de correspondances'!W$8:AO$31,MATCH(N2787,'Tableau de correspondances'!W$7:AO$7,-1),TRUE),"Table 2","Table 1")</f>
        <v>Table 1</v>
      </c>
      <c r="J2787" s="73" t="str">
        <f t="shared" si="173"/>
        <v>non</v>
      </c>
      <c r="K2787" s="28"/>
      <c r="L2787" s="29"/>
      <c r="M2787" s="34">
        <f t="shared" si="174"/>
        <v>6</v>
      </c>
      <c r="N2787" s="16">
        <f t="shared" si="175"/>
        <v>6</v>
      </c>
      <c r="O2787" s="70">
        <f t="shared" si="176"/>
        <v>0.3</v>
      </c>
    </row>
    <row r="2788" spans="1:15" ht="18" thickBot="1" x14ac:dyDescent="0.4">
      <c r="A2788" s="15">
        <v>2779</v>
      </c>
      <c r="D2788" s="14"/>
      <c r="E2788" s="14"/>
      <c r="F2788" s="14"/>
      <c r="G2788" s="14"/>
      <c r="H2788" s="71">
        <f>MIN(VLOOKUP(O2788,'Tableau de correspondances'!B$8:T$31,MATCH(N2788,'Tableau de correspondances'!B$7:T$7,1),TRUE),VLOOKUP(O2788,'Tableau de correspondances'!W$8:AO$31,MATCH(N2788,'Tableau de correspondances'!W$7:AO$7,-1),TRUE))</f>
        <v>46</v>
      </c>
      <c r="I2788" s="78" t="str">
        <f>IF(VLOOKUP(O2788,'Tableau de correspondances'!B$8:T$31,MATCH(N2788,'Tableau de correspondances'!B$7:T$7,1),TRUE)&gt;VLOOKUP(O2788,'Tableau de correspondances'!W$8:AO$31,MATCH(N2788,'Tableau de correspondances'!W$7:AO$7,-1),TRUE),"Table 2","Table 1")</f>
        <v>Table 1</v>
      </c>
      <c r="J2788" s="73" t="str">
        <f t="shared" si="173"/>
        <v>non</v>
      </c>
      <c r="K2788" s="28"/>
      <c r="L2788" s="29"/>
      <c r="M2788" s="34">
        <f t="shared" si="174"/>
        <v>6</v>
      </c>
      <c r="N2788" s="16">
        <f t="shared" si="175"/>
        <v>6</v>
      </c>
      <c r="O2788" s="70">
        <f t="shared" si="176"/>
        <v>0.3</v>
      </c>
    </row>
    <row r="2789" spans="1:15" ht="18" thickBot="1" x14ac:dyDescent="0.4">
      <c r="A2789" s="15">
        <v>2780</v>
      </c>
      <c r="D2789" s="14"/>
      <c r="E2789" s="14"/>
      <c r="F2789" s="14"/>
      <c r="G2789" s="14"/>
      <c r="H2789" s="71">
        <f>MIN(VLOOKUP(O2789,'Tableau de correspondances'!B$8:T$31,MATCH(N2789,'Tableau de correspondances'!B$7:T$7,1),TRUE),VLOOKUP(O2789,'Tableau de correspondances'!W$8:AO$31,MATCH(N2789,'Tableau de correspondances'!W$7:AO$7,-1),TRUE))</f>
        <v>46</v>
      </c>
      <c r="I2789" s="78" t="str">
        <f>IF(VLOOKUP(O2789,'Tableau de correspondances'!B$8:T$31,MATCH(N2789,'Tableau de correspondances'!B$7:T$7,1),TRUE)&gt;VLOOKUP(O2789,'Tableau de correspondances'!W$8:AO$31,MATCH(N2789,'Tableau de correspondances'!W$7:AO$7,-1),TRUE),"Table 2","Table 1")</f>
        <v>Table 1</v>
      </c>
      <c r="J2789" s="73" t="str">
        <f t="shared" si="173"/>
        <v>non</v>
      </c>
      <c r="K2789" s="28"/>
      <c r="L2789" s="29"/>
      <c r="M2789" s="34">
        <f t="shared" si="174"/>
        <v>6</v>
      </c>
      <c r="N2789" s="16">
        <f t="shared" si="175"/>
        <v>6</v>
      </c>
      <c r="O2789" s="70">
        <f t="shared" si="176"/>
        <v>0.3</v>
      </c>
    </row>
    <row r="2790" spans="1:15" ht="18" thickBot="1" x14ac:dyDescent="0.4">
      <c r="A2790" s="15">
        <v>2781</v>
      </c>
      <c r="D2790" s="14"/>
      <c r="E2790" s="14"/>
      <c r="F2790" s="14"/>
      <c r="G2790" s="14"/>
      <c r="H2790" s="71">
        <f>MIN(VLOOKUP(O2790,'Tableau de correspondances'!B$8:T$31,MATCH(N2790,'Tableau de correspondances'!B$7:T$7,1),TRUE),VLOOKUP(O2790,'Tableau de correspondances'!W$8:AO$31,MATCH(N2790,'Tableau de correspondances'!W$7:AO$7,-1),TRUE))</f>
        <v>46</v>
      </c>
      <c r="I2790" s="78" t="str">
        <f>IF(VLOOKUP(O2790,'Tableau de correspondances'!B$8:T$31,MATCH(N2790,'Tableau de correspondances'!B$7:T$7,1),TRUE)&gt;VLOOKUP(O2790,'Tableau de correspondances'!W$8:AO$31,MATCH(N2790,'Tableau de correspondances'!W$7:AO$7,-1),TRUE),"Table 2","Table 1")</f>
        <v>Table 1</v>
      </c>
      <c r="J2790" s="73" t="str">
        <f t="shared" si="173"/>
        <v>non</v>
      </c>
      <c r="K2790" s="28"/>
      <c r="L2790" s="29"/>
      <c r="M2790" s="34">
        <f t="shared" si="174"/>
        <v>6</v>
      </c>
      <c r="N2790" s="16">
        <f t="shared" si="175"/>
        <v>6</v>
      </c>
      <c r="O2790" s="70">
        <f t="shared" si="176"/>
        <v>0.3</v>
      </c>
    </row>
    <row r="2791" spans="1:15" ht="18" thickBot="1" x14ac:dyDescent="0.4">
      <c r="A2791" s="15">
        <v>2782</v>
      </c>
      <c r="D2791" s="14"/>
      <c r="E2791" s="14"/>
      <c r="F2791" s="14"/>
      <c r="G2791" s="14"/>
      <c r="H2791" s="71">
        <f>MIN(VLOOKUP(O2791,'Tableau de correspondances'!B$8:T$31,MATCH(N2791,'Tableau de correspondances'!B$7:T$7,1),TRUE),VLOOKUP(O2791,'Tableau de correspondances'!W$8:AO$31,MATCH(N2791,'Tableau de correspondances'!W$7:AO$7,-1),TRUE))</f>
        <v>46</v>
      </c>
      <c r="I2791" s="78" t="str">
        <f>IF(VLOOKUP(O2791,'Tableau de correspondances'!B$8:T$31,MATCH(N2791,'Tableau de correspondances'!B$7:T$7,1),TRUE)&gt;VLOOKUP(O2791,'Tableau de correspondances'!W$8:AO$31,MATCH(N2791,'Tableau de correspondances'!W$7:AO$7,-1),TRUE),"Table 2","Table 1")</f>
        <v>Table 1</v>
      </c>
      <c r="J2791" s="73" t="str">
        <f t="shared" si="173"/>
        <v>non</v>
      </c>
      <c r="K2791" s="28"/>
      <c r="L2791" s="29"/>
      <c r="M2791" s="34">
        <f t="shared" si="174"/>
        <v>6</v>
      </c>
      <c r="N2791" s="16">
        <f t="shared" si="175"/>
        <v>6</v>
      </c>
      <c r="O2791" s="70">
        <f t="shared" si="176"/>
        <v>0.3</v>
      </c>
    </row>
    <row r="2792" spans="1:15" ht="18" thickBot="1" x14ac:dyDescent="0.4">
      <c r="A2792" s="15">
        <v>2783</v>
      </c>
      <c r="D2792" s="14"/>
      <c r="E2792" s="14"/>
      <c r="F2792" s="14"/>
      <c r="G2792" s="14"/>
      <c r="H2792" s="71">
        <f>MIN(VLOOKUP(O2792,'Tableau de correspondances'!B$8:T$31,MATCH(N2792,'Tableau de correspondances'!B$7:T$7,1),TRUE),VLOOKUP(O2792,'Tableau de correspondances'!W$8:AO$31,MATCH(N2792,'Tableau de correspondances'!W$7:AO$7,-1),TRUE))</f>
        <v>46</v>
      </c>
      <c r="I2792" s="78" t="str">
        <f>IF(VLOOKUP(O2792,'Tableau de correspondances'!B$8:T$31,MATCH(N2792,'Tableau de correspondances'!B$7:T$7,1),TRUE)&gt;VLOOKUP(O2792,'Tableau de correspondances'!W$8:AO$31,MATCH(N2792,'Tableau de correspondances'!W$7:AO$7,-1),TRUE),"Table 2","Table 1")</f>
        <v>Table 1</v>
      </c>
      <c r="J2792" s="73" t="str">
        <f t="shared" si="173"/>
        <v>non</v>
      </c>
      <c r="K2792" s="28"/>
      <c r="L2792" s="29"/>
      <c r="M2792" s="34">
        <f t="shared" si="174"/>
        <v>6</v>
      </c>
      <c r="N2792" s="16">
        <f t="shared" si="175"/>
        <v>6</v>
      </c>
      <c r="O2792" s="70">
        <f t="shared" si="176"/>
        <v>0.3</v>
      </c>
    </row>
    <row r="2793" spans="1:15" ht="18" thickBot="1" x14ac:dyDescent="0.4">
      <c r="A2793" s="15">
        <v>2784</v>
      </c>
      <c r="D2793" s="14"/>
      <c r="E2793" s="14"/>
      <c r="F2793" s="14"/>
      <c r="G2793" s="14"/>
      <c r="H2793" s="71">
        <f>MIN(VLOOKUP(O2793,'Tableau de correspondances'!B$8:T$31,MATCH(N2793,'Tableau de correspondances'!B$7:T$7,1),TRUE),VLOOKUP(O2793,'Tableau de correspondances'!W$8:AO$31,MATCH(N2793,'Tableau de correspondances'!W$7:AO$7,-1),TRUE))</f>
        <v>46</v>
      </c>
      <c r="I2793" s="78" t="str">
        <f>IF(VLOOKUP(O2793,'Tableau de correspondances'!B$8:T$31,MATCH(N2793,'Tableau de correspondances'!B$7:T$7,1),TRUE)&gt;VLOOKUP(O2793,'Tableau de correspondances'!W$8:AO$31,MATCH(N2793,'Tableau de correspondances'!W$7:AO$7,-1),TRUE),"Table 2","Table 1")</f>
        <v>Table 1</v>
      </c>
      <c r="J2793" s="73" t="str">
        <f t="shared" si="173"/>
        <v>non</v>
      </c>
      <c r="K2793" s="28"/>
      <c r="L2793" s="29"/>
      <c r="M2793" s="34">
        <f t="shared" si="174"/>
        <v>6</v>
      </c>
      <c r="N2793" s="16">
        <f t="shared" si="175"/>
        <v>6</v>
      </c>
      <c r="O2793" s="70">
        <f t="shared" si="176"/>
        <v>0.3</v>
      </c>
    </row>
    <row r="2794" spans="1:15" ht="18" thickBot="1" x14ac:dyDescent="0.4">
      <c r="A2794" s="15">
        <v>2785</v>
      </c>
      <c r="D2794" s="14"/>
      <c r="E2794" s="14"/>
      <c r="F2794" s="14"/>
      <c r="G2794" s="14"/>
      <c r="H2794" s="71">
        <f>MIN(VLOOKUP(O2794,'Tableau de correspondances'!B$8:T$31,MATCH(N2794,'Tableau de correspondances'!B$7:T$7,1),TRUE),VLOOKUP(O2794,'Tableau de correspondances'!W$8:AO$31,MATCH(N2794,'Tableau de correspondances'!W$7:AO$7,-1),TRUE))</f>
        <v>46</v>
      </c>
      <c r="I2794" s="78" t="str">
        <f>IF(VLOOKUP(O2794,'Tableau de correspondances'!B$8:T$31,MATCH(N2794,'Tableau de correspondances'!B$7:T$7,1),TRUE)&gt;VLOOKUP(O2794,'Tableau de correspondances'!W$8:AO$31,MATCH(N2794,'Tableau de correspondances'!W$7:AO$7,-1),TRUE),"Table 2","Table 1")</f>
        <v>Table 1</v>
      </c>
      <c r="J2794" s="73" t="str">
        <f t="shared" si="173"/>
        <v>non</v>
      </c>
      <c r="K2794" s="28"/>
      <c r="L2794" s="29"/>
      <c r="M2794" s="34">
        <f t="shared" si="174"/>
        <v>6</v>
      </c>
      <c r="N2794" s="16">
        <f t="shared" si="175"/>
        <v>6</v>
      </c>
      <c r="O2794" s="70">
        <f t="shared" si="176"/>
        <v>0.3</v>
      </c>
    </row>
    <row r="2795" spans="1:15" ht="18" thickBot="1" x14ac:dyDescent="0.4">
      <c r="A2795" s="15">
        <v>2786</v>
      </c>
      <c r="D2795" s="14"/>
      <c r="E2795" s="14"/>
      <c r="F2795" s="14"/>
      <c r="G2795" s="14"/>
      <c r="H2795" s="71">
        <f>MIN(VLOOKUP(O2795,'Tableau de correspondances'!B$8:T$31,MATCH(N2795,'Tableau de correspondances'!B$7:T$7,1),TRUE),VLOOKUP(O2795,'Tableau de correspondances'!W$8:AO$31,MATCH(N2795,'Tableau de correspondances'!W$7:AO$7,-1),TRUE))</f>
        <v>46</v>
      </c>
      <c r="I2795" s="78" t="str">
        <f>IF(VLOOKUP(O2795,'Tableau de correspondances'!B$8:T$31,MATCH(N2795,'Tableau de correspondances'!B$7:T$7,1),TRUE)&gt;VLOOKUP(O2795,'Tableau de correspondances'!W$8:AO$31,MATCH(N2795,'Tableau de correspondances'!W$7:AO$7,-1),TRUE),"Table 2","Table 1")</f>
        <v>Table 1</v>
      </c>
      <c r="J2795" s="73" t="str">
        <f t="shared" si="173"/>
        <v>non</v>
      </c>
      <c r="K2795" s="28"/>
      <c r="L2795" s="29"/>
      <c r="M2795" s="34">
        <f t="shared" si="174"/>
        <v>6</v>
      </c>
      <c r="N2795" s="16">
        <f t="shared" si="175"/>
        <v>6</v>
      </c>
      <c r="O2795" s="70">
        <f t="shared" si="176"/>
        <v>0.3</v>
      </c>
    </row>
    <row r="2796" spans="1:15" ht="18" thickBot="1" x14ac:dyDescent="0.4">
      <c r="A2796" s="15">
        <v>2787</v>
      </c>
      <c r="D2796" s="14"/>
      <c r="E2796" s="14"/>
      <c r="F2796" s="14"/>
      <c r="G2796" s="14"/>
      <c r="H2796" s="71">
        <f>MIN(VLOOKUP(O2796,'Tableau de correspondances'!B$8:T$31,MATCH(N2796,'Tableau de correspondances'!B$7:T$7,1),TRUE),VLOOKUP(O2796,'Tableau de correspondances'!W$8:AO$31,MATCH(N2796,'Tableau de correspondances'!W$7:AO$7,-1),TRUE))</f>
        <v>46</v>
      </c>
      <c r="I2796" s="78" t="str">
        <f>IF(VLOOKUP(O2796,'Tableau de correspondances'!B$8:T$31,MATCH(N2796,'Tableau de correspondances'!B$7:T$7,1),TRUE)&gt;VLOOKUP(O2796,'Tableau de correspondances'!W$8:AO$31,MATCH(N2796,'Tableau de correspondances'!W$7:AO$7,-1),TRUE),"Table 2","Table 1")</f>
        <v>Table 1</v>
      </c>
      <c r="J2796" s="73" t="str">
        <f t="shared" si="173"/>
        <v>non</v>
      </c>
      <c r="K2796" s="28"/>
      <c r="L2796" s="29"/>
      <c r="M2796" s="34">
        <f t="shared" si="174"/>
        <v>6</v>
      </c>
      <c r="N2796" s="16">
        <f t="shared" si="175"/>
        <v>6</v>
      </c>
      <c r="O2796" s="70">
        <f t="shared" si="176"/>
        <v>0.3</v>
      </c>
    </row>
    <row r="2797" spans="1:15" ht="18" thickBot="1" x14ac:dyDescent="0.4">
      <c r="A2797" s="15">
        <v>2788</v>
      </c>
      <c r="D2797" s="14"/>
      <c r="E2797" s="14"/>
      <c r="F2797" s="14"/>
      <c r="G2797" s="14"/>
      <c r="H2797" s="71">
        <f>MIN(VLOOKUP(O2797,'Tableau de correspondances'!B$8:T$31,MATCH(N2797,'Tableau de correspondances'!B$7:T$7,1),TRUE),VLOOKUP(O2797,'Tableau de correspondances'!W$8:AO$31,MATCH(N2797,'Tableau de correspondances'!W$7:AO$7,-1),TRUE))</f>
        <v>46</v>
      </c>
      <c r="I2797" s="78" t="str">
        <f>IF(VLOOKUP(O2797,'Tableau de correspondances'!B$8:T$31,MATCH(N2797,'Tableau de correspondances'!B$7:T$7,1),TRUE)&gt;VLOOKUP(O2797,'Tableau de correspondances'!W$8:AO$31,MATCH(N2797,'Tableau de correspondances'!W$7:AO$7,-1),TRUE),"Table 2","Table 1")</f>
        <v>Table 1</v>
      </c>
      <c r="J2797" s="73" t="str">
        <f t="shared" si="173"/>
        <v>non</v>
      </c>
      <c r="K2797" s="28"/>
      <c r="L2797" s="29"/>
      <c r="M2797" s="34">
        <f t="shared" si="174"/>
        <v>6</v>
      </c>
      <c r="N2797" s="16">
        <f t="shared" si="175"/>
        <v>6</v>
      </c>
      <c r="O2797" s="70">
        <f t="shared" si="176"/>
        <v>0.3</v>
      </c>
    </row>
    <row r="2798" spans="1:15" ht="18" thickBot="1" x14ac:dyDescent="0.4">
      <c r="A2798" s="15">
        <v>2789</v>
      </c>
      <c r="D2798" s="14"/>
      <c r="E2798" s="14"/>
      <c r="F2798" s="14"/>
      <c r="G2798" s="14"/>
      <c r="H2798" s="71">
        <f>MIN(VLOOKUP(O2798,'Tableau de correspondances'!B$8:T$31,MATCH(N2798,'Tableau de correspondances'!B$7:T$7,1),TRUE),VLOOKUP(O2798,'Tableau de correspondances'!W$8:AO$31,MATCH(N2798,'Tableau de correspondances'!W$7:AO$7,-1),TRUE))</f>
        <v>46</v>
      </c>
      <c r="I2798" s="78" t="str">
        <f>IF(VLOOKUP(O2798,'Tableau de correspondances'!B$8:T$31,MATCH(N2798,'Tableau de correspondances'!B$7:T$7,1),TRUE)&gt;VLOOKUP(O2798,'Tableau de correspondances'!W$8:AO$31,MATCH(N2798,'Tableau de correspondances'!W$7:AO$7,-1),TRUE),"Table 2","Table 1")</f>
        <v>Table 1</v>
      </c>
      <c r="J2798" s="73" t="str">
        <f t="shared" si="173"/>
        <v>non</v>
      </c>
      <c r="K2798" s="28"/>
      <c r="L2798" s="29"/>
      <c r="M2798" s="34">
        <f t="shared" si="174"/>
        <v>6</v>
      </c>
      <c r="N2798" s="16">
        <f t="shared" si="175"/>
        <v>6</v>
      </c>
      <c r="O2798" s="70">
        <f t="shared" si="176"/>
        <v>0.3</v>
      </c>
    </row>
    <row r="2799" spans="1:15" ht="18" thickBot="1" x14ac:dyDescent="0.4">
      <c r="A2799" s="15">
        <v>2790</v>
      </c>
      <c r="D2799" s="14"/>
      <c r="E2799" s="14"/>
      <c r="F2799" s="14"/>
      <c r="G2799" s="14"/>
      <c r="H2799" s="71">
        <f>MIN(VLOOKUP(O2799,'Tableau de correspondances'!B$8:T$31,MATCH(N2799,'Tableau de correspondances'!B$7:T$7,1),TRUE),VLOOKUP(O2799,'Tableau de correspondances'!W$8:AO$31,MATCH(N2799,'Tableau de correspondances'!W$7:AO$7,-1),TRUE))</f>
        <v>46</v>
      </c>
      <c r="I2799" s="78" t="str">
        <f>IF(VLOOKUP(O2799,'Tableau de correspondances'!B$8:T$31,MATCH(N2799,'Tableau de correspondances'!B$7:T$7,1),TRUE)&gt;VLOOKUP(O2799,'Tableau de correspondances'!W$8:AO$31,MATCH(N2799,'Tableau de correspondances'!W$7:AO$7,-1),TRUE),"Table 2","Table 1")</f>
        <v>Table 1</v>
      </c>
      <c r="J2799" s="73" t="str">
        <f t="shared" si="173"/>
        <v>non</v>
      </c>
      <c r="K2799" s="28"/>
      <c r="L2799" s="29"/>
      <c r="M2799" s="34">
        <f t="shared" si="174"/>
        <v>6</v>
      </c>
      <c r="N2799" s="16">
        <f t="shared" si="175"/>
        <v>6</v>
      </c>
      <c r="O2799" s="70">
        <f t="shared" si="176"/>
        <v>0.3</v>
      </c>
    </row>
    <row r="2800" spans="1:15" ht="18" thickBot="1" x14ac:dyDescent="0.4">
      <c r="A2800" s="15">
        <v>2791</v>
      </c>
      <c r="D2800" s="14"/>
      <c r="E2800" s="14"/>
      <c r="F2800" s="14"/>
      <c r="G2800" s="14"/>
      <c r="H2800" s="71">
        <f>MIN(VLOOKUP(O2800,'Tableau de correspondances'!B$8:T$31,MATCH(N2800,'Tableau de correspondances'!B$7:T$7,1),TRUE),VLOOKUP(O2800,'Tableau de correspondances'!W$8:AO$31,MATCH(N2800,'Tableau de correspondances'!W$7:AO$7,-1),TRUE))</f>
        <v>46</v>
      </c>
      <c r="I2800" s="78" t="str">
        <f>IF(VLOOKUP(O2800,'Tableau de correspondances'!B$8:T$31,MATCH(N2800,'Tableau de correspondances'!B$7:T$7,1),TRUE)&gt;VLOOKUP(O2800,'Tableau de correspondances'!W$8:AO$31,MATCH(N2800,'Tableau de correspondances'!W$7:AO$7,-1),TRUE),"Table 2","Table 1")</f>
        <v>Table 1</v>
      </c>
      <c r="J2800" s="73" t="str">
        <f t="shared" si="173"/>
        <v>non</v>
      </c>
      <c r="K2800" s="28"/>
      <c r="L2800" s="29"/>
      <c r="M2800" s="34">
        <f t="shared" si="174"/>
        <v>6</v>
      </c>
      <c r="N2800" s="16">
        <f t="shared" si="175"/>
        <v>6</v>
      </c>
      <c r="O2800" s="70">
        <f t="shared" si="176"/>
        <v>0.3</v>
      </c>
    </row>
    <row r="2801" spans="1:15" ht="18" thickBot="1" x14ac:dyDescent="0.4">
      <c r="A2801" s="15">
        <v>2792</v>
      </c>
      <c r="D2801" s="14"/>
      <c r="E2801" s="14"/>
      <c r="F2801" s="14"/>
      <c r="G2801" s="14"/>
      <c r="H2801" s="71">
        <f>MIN(VLOOKUP(O2801,'Tableau de correspondances'!B$8:T$31,MATCH(N2801,'Tableau de correspondances'!B$7:T$7,1),TRUE),VLOOKUP(O2801,'Tableau de correspondances'!W$8:AO$31,MATCH(N2801,'Tableau de correspondances'!W$7:AO$7,-1),TRUE))</f>
        <v>46</v>
      </c>
      <c r="I2801" s="78" t="str">
        <f>IF(VLOOKUP(O2801,'Tableau de correspondances'!B$8:T$31,MATCH(N2801,'Tableau de correspondances'!B$7:T$7,1),TRUE)&gt;VLOOKUP(O2801,'Tableau de correspondances'!W$8:AO$31,MATCH(N2801,'Tableau de correspondances'!W$7:AO$7,-1),TRUE),"Table 2","Table 1")</f>
        <v>Table 1</v>
      </c>
      <c r="J2801" s="73" t="str">
        <f t="shared" si="173"/>
        <v>non</v>
      </c>
      <c r="K2801" s="28"/>
      <c r="L2801" s="29"/>
      <c r="M2801" s="34">
        <f t="shared" si="174"/>
        <v>6</v>
      </c>
      <c r="N2801" s="16">
        <f t="shared" si="175"/>
        <v>6</v>
      </c>
      <c r="O2801" s="70">
        <f t="shared" si="176"/>
        <v>0.3</v>
      </c>
    </row>
    <row r="2802" spans="1:15" ht="18" thickBot="1" x14ac:dyDescent="0.4">
      <c r="A2802" s="15">
        <v>2793</v>
      </c>
      <c r="D2802" s="14"/>
      <c r="E2802" s="14"/>
      <c r="F2802" s="14"/>
      <c r="G2802" s="14"/>
      <c r="H2802" s="71">
        <f>MIN(VLOOKUP(O2802,'Tableau de correspondances'!B$8:T$31,MATCH(N2802,'Tableau de correspondances'!B$7:T$7,1),TRUE),VLOOKUP(O2802,'Tableau de correspondances'!W$8:AO$31,MATCH(N2802,'Tableau de correspondances'!W$7:AO$7,-1),TRUE))</f>
        <v>46</v>
      </c>
      <c r="I2802" s="78" t="str">
        <f>IF(VLOOKUP(O2802,'Tableau de correspondances'!B$8:T$31,MATCH(N2802,'Tableau de correspondances'!B$7:T$7,1),TRUE)&gt;VLOOKUP(O2802,'Tableau de correspondances'!W$8:AO$31,MATCH(N2802,'Tableau de correspondances'!W$7:AO$7,-1),TRUE),"Table 2","Table 1")</f>
        <v>Table 1</v>
      </c>
      <c r="J2802" s="73" t="str">
        <f t="shared" si="173"/>
        <v>non</v>
      </c>
      <c r="K2802" s="28"/>
      <c r="L2802" s="29"/>
      <c r="M2802" s="34">
        <f t="shared" si="174"/>
        <v>6</v>
      </c>
      <c r="N2802" s="16">
        <f t="shared" si="175"/>
        <v>6</v>
      </c>
      <c r="O2802" s="70">
        <f t="shared" si="176"/>
        <v>0.3</v>
      </c>
    </row>
    <row r="2803" spans="1:15" ht="18" thickBot="1" x14ac:dyDescent="0.4">
      <c r="A2803" s="15">
        <v>2794</v>
      </c>
      <c r="D2803" s="14"/>
      <c r="E2803" s="14"/>
      <c r="F2803" s="14"/>
      <c r="G2803" s="14"/>
      <c r="H2803" s="71">
        <f>MIN(VLOOKUP(O2803,'Tableau de correspondances'!B$8:T$31,MATCH(N2803,'Tableau de correspondances'!B$7:T$7,1),TRUE),VLOOKUP(O2803,'Tableau de correspondances'!W$8:AO$31,MATCH(N2803,'Tableau de correspondances'!W$7:AO$7,-1),TRUE))</f>
        <v>46</v>
      </c>
      <c r="I2803" s="78" t="str">
        <f>IF(VLOOKUP(O2803,'Tableau de correspondances'!B$8:T$31,MATCH(N2803,'Tableau de correspondances'!B$7:T$7,1),TRUE)&gt;VLOOKUP(O2803,'Tableau de correspondances'!W$8:AO$31,MATCH(N2803,'Tableau de correspondances'!W$7:AO$7,-1),TRUE),"Table 2","Table 1")</f>
        <v>Table 1</v>
      </c>
      <c r="J2803" s="73" t="str">
        <f t="shared" si="173"/>
        <v>non</v>
      </c>
      <c r="K2803" s="28"/>
      <c r="L2803" s="29"/>
      <c r="M2803" s="34">
        <f t="shared" si="174"/>
        <v>6</v>
      </c>
      <c r="N2803" s="16">
        <f t="shared" si="175"/>
        <v>6</v>
      </c>
      <c r="O2803" s="70">
        <f t="shared" si="176"/>
        <v>0.3</v>
      </c>
    </row>
    <row r="2804" spans="1:15" ht="18" thickBot="1" x14ac:dyDescent="0.4">
      <c r="A2804" s="15">
        <v>2795</v>
      </c>
      <c r="D2804" s="14"/>
      <c r="E2804" s="14"/>
      <c r="F2804" s="14"/>
      <c r="G2804" s="14"/>
      <c r="H2804" s="71">
        <f>MIN(VLOOKUP(O2804,'Tableau de correspondances'!B$8:T$31,MATCH(N2804,'Tableau de correspondances'!B$7:T$7,1),TRUE),VLOOKUP(O2804,'Tableau de correspondances'!W$8:AO$31,MATCH(N2804,'Tableau de correspondances'!W$7:AO$7,-1),TRUE))</f>
        <v>46</v>
      </c>
      <c r="I2804" s="78" t="str">
        <f>IF(VLOOKUP(O2804,'Tableau de correspondances'!B$8:T$31,MATCH(N2804,'Tableau de correspondances'!B$7:T$7,1),TRUE)&gt;VLOOKUP(O2804,'Tableau de correspondances'!W$8:AO$31,MATCH(N2804,'Tableau de correspondances'!W$7:AO$7,-1),TRUE),"Table 2","Table 1")</f>
        <v>Table 1</v>
      </c>
      <c r="J2804" s="73" t="str">
        <f t="shared" si="173"/>
        <v>non</v>
      </c>
      <c r="K2804" s="28"/>
      <c r="L2804" s="29"/>
      <c r="M2804" s="34">
        <f t="shared" si="174"/>
        <v>6</v>
      </c>
      <c r="N2804" s="16">
        <f t="shared" si="175"/>
        <v>6</v>
      </c>
      <c r="O2804" s="70">
        <f t="shared" si="176"/>
        <v>0.3</v>
      </c>
    </row>
    <row r="2805" spans="1:15" ht="18" thickBot="1" x14ac:dyDescent="0.4">
      <c r="A2805" s="15">
        <v>2796</v>
      </c>
      <c r="D2805" s="14"/>
      <c r="E2805" s="14"/>
      <c r="F2805" s="14"/>
      <c r="G2805" s="14"/>
      <c r="H2805" s="71">
        <f>MIN(VLOOKUP(O2805,'Tableau de correspondances'!B$8:T$31,MATCH(N2805,'Tableau de correspondances'!B$7:T$7,1),TRUE),VLOOKUP(O2805,'Tableau de correspondances'!W$8:AO$31,MATCH(N2805,'Tableau de correspondances'!W$7:AO$7,-1),TRUE))</f>
        <v>46</v>
      </c>
      <c r="I2805" s="78" t="str">
        <f>IF(VLOOKUP(O2805,'Tableau de correspondances'!B$8:T$31,MATCH(N2805,'Tableau de correspondances'!B$7:T$7,1),TRUE)&gt;VLOOKUP(O2805,'Tableau de correspondances'!W$8:AO$31,MATCH(N2805,'Tableau de correspondances'!W$7:AO$7,-1),TRUE),"Table 2","Table 1")</f>
        <v>Table 1</v>
      </c>
      <c r="J2805" s="73" t="str">
        <f t="shared" si="173"/>
        <v>non</v>
      </c>
      <c r="K2805" s="28"/>
      <c r="L2805" s="29"/>
      <c r="M2805" s="34">
        <f t="shared" si="174"/>
        <v>6</v>
      </c>
      <c r="N2805" s="16">
        <f t="shared" si="175"/>
        <v>6</v>
      </c>
      <c r="O2805" s="70">
        <f t="shared" si="176"/>
        <v>0.3</v>
      </c>
    </row>
    <row r="2806" spans="1:15" ht="18" thickBot="1" x14ac:dyDescent="0.4">
      <c r="A2806" s="15">
        <v>2797</v>
      </c>
      <c r="D2806" s="14"/>
      <c r="E2806" s="14"/>
      <c r="F2806" s="14"/>
      <c r="G2806" s="14"/>
      <c r="H2806" s="71">
        <f>MIN(VLOOKUP(O2806,'Tableau de correspondances'!B$8:T$31,MATCH(N2806,'Tableau de correspondances'!B$7:T$7,1),TRUE),VLOOKUP(O2806,'Tableau de correspondances'!W$8:AO$31,MATCH(N2806,'Tableau de correspondances'!W$7:AO$7,-1),TRUE))</f>
        <v>46</v>
      </c>
      <c r="I2806" s="78" t="str">
        <f>IF(VLOOKUP(O2806,'Tableau de correspondances'!B$8:T$31,MATCH(N2806,'Tableau de correspondances'!B$7:T$7,1),TRUE)&gt;VLOOKUP(O2806,'Tableau de correspondances'!W$8:AO$31,MATCH(N2806,'Tableau de correspondances'!W$7:AO$7,-1),TRUE),"Table 2","Table 1")</f>
        <v>Table 1</v>
      </c>
      <c r="J2806" s="73" t="str">
        <f t="shared" si="173"/>
        <v>non</v>
      </c>
      <c r="K2806" s="28"/>
      <c r="L2806" s="29"/>
      <c r="M2806" s="34">
        <f t="shared" si="174"/>
        <v>6</v>
      </c>
      <c r="N2806" s="16">
        <f t="shared" si="175"/>
        <v>6</v>
      </c>
      <c r="O2806" s="70">
        <f t="shared" si="176"/>
        <v>0.3</v>
      </c>
    </row>
    <row r="2807" spans="1:15" ht="18" thickBot="1" x14ac:dyDescent="0.4">
      <c r="A2807" s="15">
        <v>2798</v>
      </c>
      <c r="D2807" s="14"/>
      <c r="E2807" s="14"/>
      <c r="F2807" s="14"/>
      <c r="G2807" s="14"/>
      <c r="H2807" s="71">
        <f>MIN(VLOOKUP(O2807,'Tableau de correspondances'!B$8:T$31,MATCH(N2807,'Tableau de correspondances'!B$7:T$7,1),TRUE),VLOOKUP(O2807,'Tableau de correspondances'!W$8:AO$31,MATCH(N2807,'Tableau de correspondances'!W$7:AO$7,-1),TRUE))</f>
        <v>46</v>
      </c>
      <c r="I2807" s="78" t="str">
        <f>IF(VLOOKUP(O2807,'Tableau de correspondances'!B$8:T$31,MATCH(N2807,'Tableau de correspondances'!B$7:T$7,1),TRUE)&gt;VLOOKUP(O2807,'Tableau de correspondances'!W$8:AO$31,MATCH(N2807,'Tableau de correspondances'!W$7:AO$7,-1),TRUE),"Table 2","Table 1")</f>
        <v>Table 1</v>
      </c>
      <c r="J2807" s="73" t="str">
        <f t="shared" si="173"/>
        <v>non</v>
      </c>
      <c r="K2807" s="28"/>
      <c r="L2807" s="29"/>
      <c r="M2807" s="34">
        <f t="shared" si="174"/>
        <v>6</v>
      </c>
      <c r="N2807" s="16">
        <f t="shared" si="175"/>
        <v>6</v>
      </c>
      <c r="O2807" s="70">
        <f t="shared" si="176"/>
        <v>0.3</v>
      </c>
    </row>
    <row r="2808" spans="1:15" ht="18" thickBot="1" x14ac:dyDescent="0.4">
      <c r="A2808" s="15">
        <v>2799</v>
      </c>
      <c r="D2808" s="14"/>
      <c r="E2808" s="14"/>
      <c r="F2808" s="14"/>
      <c r="G2808" s="14"/>
      <c r="H2808" s="71">
        <f>MIN(VLOOKUP(O2808,'Tableau de correspondances'!B$8:T$31,MATCH(N2808,'Tableau de correspondances'!B$7:T$7,1),TRUE),VLOOKUP(O2808,'Tableau de correspondances'!W$8:AO$31,MATCH(N2808,'Tableau de correspondances'!W$7:AO$7,-1),TRUE))</f>
        <v>46</v>
      </c>
      <c r="I2808" s="78" t="str">
        <f>IF(VLOOKUP(O2808,'Tableau de correspondances'!B$8:T$31,MATCH(N2808,'Tableau de correspondances'!B$7:T$7,1),TRUE)&gt;VLOOKUP(O2808,'Tableau de correspondances'!W$8:AO$31,MATCH(N2808,'Tableau de correspondances'!W$7:AO$7,-1),TRUE),"Table 2","Table 1")</f>
        <v>Table 1</v>
      </c>
      <c r="J2808" s="73" t="str">
        <f t="shared" si="173"/>
        <v>non</v>
      </c>
      <c r="K2808" s="28"/>
      <c r="L2808" s="29"/>
      <c r="M2808" s="34">
        <f t="shared" si="174"/>
        <v>6</v>
      </c>
      <c r="N2808" s="16">
        <f t="shared" si="175"/>
        <v>6</v>
      </c>
      <c r="O2808" s="70">
        <f t="shared" si="176"/>
        <v>0.3</v>
      </c>
    </row>
    <row r="2809" spans="1:15" ht="18" thickBot="1" x14ac:dyDescent="0.4">
      <c r="A2809" s="15">
        <v>2800</v>
      </c>
      <c r="D2809" s="14"/>
      <c r="E2809" s="14"/>
      <c r="F2809" s="14"/>
      <c r="G2809" s="14"/>
      <c r="H2809" s="71">
        <f>MIN(VLOOKUP(O2809,'Tableau de correspondances'!B$8:T$31,MATCH(N2809,'Tableau de correspondances'!B$7:T$7,1),TRUE),VLOOKUP(O2809,'Tableau de correspondances'!W$8:AO$31,MATCH(N2809,'Tableau de correspondances'!W$7:AO$7,-1),TRUE))</f>
        <v>46</v>
      </c>
      <c r="I2809" s="78" t="str">
        <f>IF(VLOOKUP(O2809,'Tableau de correspondances'!B$8:T$31,MATCH(N2809,'Tableau de correspondances'!B$7:T$7,1),TRUE)&gt;VLOOKUP(O2809,'Tableau de correspondances'!W$8:AO$31,MATCH(N2809,'Tableau de correspondances'!W$7:AO$7,-1),TRUE),"Table 2","Table 1")</f>
        <v>Table 1</v>
      </c>
      <c r="J2809" s="73" t="str">
        <f t="shared" si="173"/>
        <v>non</v>
      </c>
      <c r="K2809" s="28"/>
      <c r="L2809" s="29"/>
      <c r="M2809" s="34">
        <f t="shared" si="174"/>
        <v>6</v>
      </c>
      <c r="N2809" s="16">
        <f t="shared" si="175"/>
        <v>6</v>
      </c>
      <c r="O2809" s="70">
        <f t="shared" si="176"/>
        <v>0.3</v>
      </c>
    </row>
    <row r="2810" spans="1:15" ht="18" thickBot="1" x14ac:dyDescent="0.4">
      <c r="A2810" s="15">
        <v>2801</v>
      </c>
      <c r="D2810" s="14"/>
      <c r="E2810" s="14"/>
      <c r="F2810" s="14"/>
      <c r="G2810" s="14"/>
      <c r="H2810" s="71">
        <f>MIN(VLOOKUP(O2810,'Tableau de correspondances'!B$8:T$31,MATCH(N2810,'Tableau de correspondances'!B$7:T$7,1),TRUE),VLOOKUP(O2810,'Tableau de correspondances'!W$8:AO$31,MATCH(N2810,'Tableau de correspondances'!W$7:AO$7,-1),TRUE))</f>
        <v>46</v>
      </c>
      <c r="I2810" s="78" t="str">
        <f>IF(VLOOKUP(O2810,'Tableau de correspondances'!B$8:T$31,MATCH(N2810,'Tableau de correspondances'!B$7:T$7,1),TRUE)&gt;VLOOKUP(O2810,'Tableau de correspondances'!W$8:AO$31,MATCH(N2810,'Tableau de correspondances'!W$7:AO$7,-1),TRUE),"Table 2","Table 1")</f>
        <v>Table 1</v>
      </c>
      <c r="J2810" s="73" t="str">
        <f t="shared" si="173"/>
        <v>non</v>
      </c>
      <c r="K2810" s="28"/>
      <c r="L2810" s="29"/>
      <c r="M2810" s="34">
        <f t="shared" si="174"/>
        <v>6</v>
      </c>
      <c r="N2810" s="16">
        <f t="shared" si="175"/>
        <v>6</v>
      </c>
      <c r="O2810" s="70">
        <f t="shared" si="176"/>
        <v>0.3</v>
      </c>
    </row>
    <row r="2811" spans="1:15" ht="18" thickBot="1" x14ac:dyDescent="0.4">
      <c r="A2811" s="15">
        <v>2802</v>
      </c>
      <c r="D2811" s="14"/>
      <c r="E2811" s="14"/>
      <c r="F2811" s="14"/>
      <c r="G2811" s="14"/>
      <c r="H2811" s="71">
        <f>MIN(VLOOKUP(O2811,'Tableau de correspondances'!B$8:T$31,MATCH(N2811,'Tableau de correspondances'!B$7:T$7,1),TRUE),VLOOKUP(O2811,'Tableau de correspondances'!W$8:AO$31,MATCH(N2811,'Tableau de correspondances'!W$7:AO$7,-1),TRUE))</f>
        <v>46</v>
      </c>
      <c r="I2811" s="78" t="str">
        <f>IF(VLOOKUP(O2811,'Tableau de correspondances'!B$8:T$31,MATCH(N2811,'Tableau de correspondances'!B$7:T$7,1),TRUE)&gt;VLOOKUP(O2811,'Tableau de correspondances'!W$8:AO$31,MATCH(N2811,'Tableau de correspondances'!W$7:AO$7,-1),TRUE),"Table 2","Table 1")</f>
        <v>Table 1</v>
      </c>
      <c r="J2811" s="73" t="str">
        <f t="shared" si="173"/>
        <v>non</v>
      </c>
      <c r="K2811" s="28"/>
      <c r="L2811" s="29"/>
      <c r="M2811" s="34">
        <f t="shared" si="174"/>
        <v>6</v>
      </c>
      <c r="N2811" s="16">
        <f t="shared" si="175"/>
        <v>6</v>
      </c>
      <c r="O2811" s="70">
        <f t="shared" si="176"/>
        <v>0.3</v>
      </c>
    </row>
    <row r="2812" spans="1:15" ht="18" thickBot="1" x14ac:dyDescent="0.4">
      <c r="A2812" s="15">
        <v>2803</v>
      </c>
      <c r="D2812" s="14"/>
      <c r="E2812" s="14"/>
      <c r="F2812" s="14"/>
      <c r="G2812" s="14"/>
      <c r="H2812" s="71">
        <f>MIN(VLOOKUP(O2812,'Tableau de correspondances'!B$8:T$31,MATCH(N2812,'Tableau de correspondances'!B$7:T$7,1),TRUE),VLOOKUP(O2812,'Tableau de correspondances'!W$8:AO$31,MATCH(N2812,'Tableau de correspondances'!W$7:AO$7,-1),TRUE))</f>
        <v>46</v>
      </c>
      <c r="I2812" s="78" t="str">
        <f>IF(VLOOKUP(O2812,'Tableau de correspondances'!B$8:T$31,MATCH(N2812,'Tableau de correspondances'!B$7:T$7,1),TRUE)&gt;VLOOKUP(O2812,'Tableau de correspondances'!W$8:AO$31,MATCH(N2812,'Tableau de correspondances'!W$7:AO$7,-1),TRUE),"Table 2","Table 1")</f>
        <v>Table 1</v>
      </c>
      <c r="J2812" s="73" t="str">
        <f t="shared" si="173"/>
        <v>non</v>
      </c>
      <c r="K2812" s="28"/>
      <c r="L2812" s="29"/>
      <c r="M2812" s="34">
        <f t="shared" si="174"/>
        <v>6</v>
      </c>
      <c r="N2812" s="16">
        <f t="shared" si="175"/>
        <v>6</v>
      </c>
      <c r="O2812" s="70">
        <f t="shared" si="176"/>
        <v>0.3</v>
      </c>
    </row>
    <row r="2813" spans="1:15" ht="18" thickBot="1" x14ac:dyDescent="0.4">
      <c r="A2813" s="15">
        <v>2804</v>
      </c>
      <c r="D2813" s="14"/>
      <c r="E2813" s="14"/>
      <c r="F2813" s="14"/>
      <c r="G2813" s="14"/>
      <c r="H2813" s="71">
        <f>MIN(VLOOKUP(O2813,'Tableau de correspondances'!B$8:T$31,MATCH(N2813,'Tableau de correspondances'!B$7:T$7,1),TRUE),VLOOKUP(O2813,'Tableau de correspondances'!W$8:AO$31,MATCH(N2813,'Tableau de correspondances'!W$7:AO$7,-1),TRUE))</f>
        <v>46</v>
      </c>
      <c r="I2813" s="78" t="str">
        <f>IF(VLOOKUP(O2813,'Tableau de correspondances'!B$8:T$31,MATCH(N2813,'Tableau de correspondances'!B$7:T$7,1),TRUE)&gt;VLOOKUP(O2813,'Tableau de correspondances'!W$8:AO$31,MATCH(N2813,'Tableau de correspondances'!W$7:AO$7,-1),TRUE),"Table 2","Table 1")</f>
        <v>Table 1</v>
      </c>
      <c r="J2813" s="73" t="str">
        <f t="shared" si="173"/>
        <v>non</v>
      </c>
      <c r="K2813" s="28"/>
      <c r="L2813" s="29"/>
      <c r="M2813" s="34">
        <f t="shared" si="174"/>
        <v>6</v>
      </c>
      <c r="N2813" s="16">
        <f t="shared" si="175"/>
        <v>6</v>
      </c>
      <c r="O2813" s="70">
        <f t="shared" si="176"/>
        <v>0.3</v>
      </c>
    </row>
    <row r="2814" spans="1:15" ht="18" thickBot="1" x14ac:dyDescent="0.4">
      <c r="A2814" s="15">
        <v>2805</v>
      </c>
      <c r="D2814" s="14"/>
      <c r="E2814" s="14"/>
      <c r="F2814" s="14"/>
      <c r="G2814" s="14"/>
      <c r="H2814" s="71">
        <f>MIN(VLOOKUP(O2814,'Tableau de correspondances'!B$8:T$31,MATCH(N2814,'Tableau de correspondances'!B$7:T$7,1),TRUE),VLOOKUP(O2814,'Tableau de correspondances'!W$8:AO$31,MATCH(N2814,'Tableau de correspondances'!W$7:AO$7,-1),TRUE))</f>
        <v>46</v>
      </c>
      <c r="I2814" s="78" t="str">
        <f>IF(VLOOKUP(O2814,'Tableau de correspondances'!B$8:T$31,MATCH(N2814,'Tableau de correspondances'!B$7:T$7,1),TRUE)&gt;VLOOKUP(O2814,'Tableau de correspondances'!W$8:AO$31,MATCH(N2814,'Tableau de correspondances'!W$7:AO$7,-1),TRUE),"Table 2","Table 1")</f>
        <v>Table 1</v>
      </c>
      <c r="J2814" s="73" t="str">
        <f t="shared" si="173"/>
        <v>non</v>
      </c>
      <c r="K2814" s="28"/>
      <c r="L2814" s="29"/>
      <c r="M2814" s="34">
        <f t="shared" si="174"/>
        <v>6</v>
      </c>
      <c r="N2814" s="16">
        <f t="shared" si="175"/>
        <v>6</v>
      </c>
      <c r="O2814" s="70">
        <f t="shared" si="176"/>
        <v>0.3</v>
      </c>
    </row>
    <row r="2815" spans="1:15" ht="18" thickBot="1" x14ac:dyDescent="0.4">
      <c r="A2815" s="15">
        <v>2806</v>
      </c>
      <c r="D2815" s="14"/>
      <c r="E2815" s="14"/>
      <c r="F2815" s="14"/>
      <c r="G2815" s="14"/>
      <c r="H2815" s="71">
        <f>MIN(VLOOKUP(O2815,'Tableau de correspondances'!B$8:T$31,MATCH(N2815,'Tableau de correspondances'!B$7:T$7,1),TRUE),VLOOKUP(O2815,'Tableau de correspondances'!W$8:AO$31,MATCH(N2815,'Tableau de correspondances'!W$7:AO$7,-1),TRUE))</f>
        <v>46</v>
      </c>
      <c r="I2815" s="78" t="str">
        <f>IF(VLOOKUP(O2815,'Tableau de correspondances'!B$8:T$31,MATCH(N2815,'Tableau de correspondances'!B$7:T$7,1),TRUE)&gt;VLOOKUP(O2815,'Tableau de correspondances'!W$8:AO$31,MATCH(N2815,'Tableau de correspondances'!W$7:AO$7,-1),TRUE),"Table 2","Table 1")</f>
        <v>Table 1</v>
      </c>
      <c r="J2815" s="73" t="str">
        <f t="shared" si="173"/>
        <v>non</v>
      </c>
      <c r="K2815" s="28"/>
      <c r="L2815" s="29"/>
      <c r="M2815" s="34">
        <f t="shared" si="174"/>
        <v>6</v>
      </c>
      <c r="N2815" s="16">
        <f t="shared" si="175"/>
        <v>6</v>
      </c>
      <c r="O2815" s="70">
        <f t="shared" si="176"/>
        <v>0.3</v>
      </c>
    </row>
    <row r="2816" spans="1:15" ht="18" thickBot="1" x14ac:dyDescent="0.4">
      <c r="A2816" s="15">
        <v>2807</v>
      </c>
      <c r="D2816" s="14"/>
      <c r="E2816" s="14"/>
      <c r="F2816" s="14"/>
      <c r="G2816" s="14"/>
      <c r="H2816" s="71">
        <f>MIN(VLOOKUP(O2816,'Tableau de correspondances'!B$8:T$31,MATCH(N2816,'Tableau de correspondances'!B$7:T$7,1),TRUE),VLOOKUP(O2816,'Tableau de correspondances'!W$8:AO$31,MATCH(N2816,'Tableau de correspondances'!W$7:AO$7,-1),TRUE))</f>
        <v>46</v>
      </c>
      <c r="I2816" s="78" t="str">
        <f>IF(VLOOKUP(O2816,'Tableau de correspondances'!B$8:T$31,MATCH(N2816,'Tableau de correspondances'!B$7:T$7,1),TRUE)&gt;VLOOKUP(O2816,'Tableau de correspondances'!W$8:AO$31,MATCH(N2816,'Tableau de correspondances'!W$7:AO$7,-1),TRUE),"Table 2","Table 1")</f>
        <v>Table 1</v>
      </c>
      <c r="J2816" s="73" t="str">
        <f t="shared" si="173"/>
        <v>non</v>
      </c>
      <c r="K2816" s="28"/>
      <c r="L2816" s="29"/>
      <c r="M2816" s="34">
        <f t="shared" si="174"/>
        <v>6</v>
      </c>
      <c r="N2816" s="16">
        <f t="shared" si="175"/>
        <v>6</v>
      </c>
      <c r="O2816" s="70">
        <f t="shared" si="176"/>
        <v>0.3</v>
      </c>
    </row>
    <row r="2817" spans="1:15" ht="18" thickBot="1" x14ac:dyDescent="0.4">
      <c r="A2817" s="15">
        <v>2808</v>
      </c>
      <c r="D2817" s="14"/>
      <c r="E2817" s="14"/>
      <c r="F2817" s="14"/>
      <c r="G2817" s="14"/>
      <c r="H2817" s="71">
        <f>MIN(VLOOKUP(O2817,'Tableau de correspondances'!B$8:T$31,MATCH(N2817,'Tableau de correspondances'!B$7:T$7,1),TRUE),VLOOKUP(O2817,'Tableau de correspondances'!W$8:AO$31,MATCH(N2817,'Tableau de correspondances'!W$7:AO$7,-1),TRUE))</f>
        <v>46</v>
      </c>
      <c r="I2817" s="78" t="str">
        <f>IF(VLOOKUP(O2817,'Tableau de correspondances'!B$8:T$31,MATCH(N2817,'Tableau de correspondances'!B$7:T$7,1),TRUE)&gt;VLOOKUP(O2817,'Tableau de correspondances'!W$8:AO$31,MATCH(N2817,'Tableau de correspondances'!W$7:AO$7,-1),TRUE),"Table 2","Table 1")</f>
        <v>Table 1</v>
      </c>
      <c r="J2817" s="73" t="str">
        <f t="shared" si="173"/>
        <v>non</v>
      </c>
      <c r="K2817" s="28"/>
      <c r="L2817" s="29"/>
      <c r="M2817" s="34">
        <f t="shared" si="174"/>
        <v>6</v>
      </c>
      <c r="N2817" s="16">
        <f t="shared" si="175"/>
        <v>6</v>
      </c>
      <c r="O2817" s="70">
        <f t="shared" si="176"/>
        <v>0.3</v>
      </c>
    </row>
    <row r="2818" spans="1:15" ht="18" thickBot="1" x14ac:dyDescent="0.4">
      <c r="A2818" s="15">
        <v>2809</v>
      </c>
      <c r="D2818" s="14"/>
      <c r="E2818" s="14"/>
      <c r="F2818" s="14"/>
      <c r="G2818" s="14"/>
      <c r="H2818" s="71">
        <f>MIN(VLOOKUP(O2818,'Tableau de correspondances'!B$8:T$31,MATCH(N2818,'Tableau de correspondances'!B$7:T$7,1),TRUE),VLOOKUP(O2818,'Tableau de correspondances'!W$8:AO$31,MATCH(N2818,'Tableau de correspondances'!W$7:AO$7,-1),TRUE))</f>
        <v>46</v>
      </c>
      <c r="I2818" s="78" t="str">
        <f>IF(VLOOKUP(O2818,'Tableau de correspondances'!B$8:T$31,MATCH(N2818,'Tableau de correspondances'!B$7:T$7,1),TRUE)&gt;VLOOKUP(O2818,'Tableau de correspondances'!W$8:AO$31,MATCH(N2818,'Tableau de correspondances'!W$7:AO$7,-1),TRUE),"Table 2","Table 1")</f>
        <v>Table 1</v>
      </c>
      <c r="J2818" s="73" t="str">
        <f t="shared" si="173"/>
        <v>non</v>
      </c>
      <c r="K2818" s="28"/>
      <c r="L2818" s="29"/>
      <c r="M2818" s="34">
        <f t="shared" si="174"/>
        <v>6</v>
      </c>
      <c r="N2818" s="16">
        <f t="shared" si="175"/>
        <v>6</v>
      </c>
      <c r="O2818" s="70">
        <f t="shared" si="176"/>
        <v>0.3</v>
      </c>
    </row>
    <row r="2819" spans="1:15" ht="18" thickBot="1" x14ac:dyDescent="0.4">
      <c r="A2819" s="15">
        <v>2810</v>
      </c>
      <c r="D2819" s="14"/>
      <c r="E2819" s="14"/>
      <c r="F2819" s="14"/>
      <c r="G2819" s="14"/>
      <c r="H2819" s="71">
        <f>MIN(VLOOKUP(O2819,'Tableau de correspondances'!B$8:T$31,MATCH(N2819,'Tableau de correspondances'!B$7:T$7,1),TRUE),VLOOKUP(O2819,'Tableau de correspondances'!W$8:AO$31,MATCH(N2819,'Tableau de correspondances'!W$7:AO$7,-1),TRUE))</f>
        <v>46</v>
      </c>
      <c r="I2819" s="78" t="str">
        <f>IF(VLOOKUP(O2819,'Tableau de correspondances'!B$8:T$31,MATCH(N2819,'Tableau de correspondances'!B$7:T$7,1),TRUE)&gt;VLOOKUP(O2819,'Tableau de correspondances'!W$8:AO$31,MATCH(N2819,'Tableau de correspondances'!W$7:AO$7,-1),TRUE),"Table 2","Table 1")</f>
        <v>Table 1</v>
      </c>
      <c r="J2819" s="73" t="str">
        <f t="shared" si="173"/>
        <v>non</v>
      </c>
      <c r="K2819" s="28"/>
      <c r="L2819" s="29"/>
      <c r="M2819" s="34">
        <f t="shared" si="174"/>
        <v>6</v>
      </c>
      <c r="N2819" s="16">
        <f t="shared" si="175"/>
        <v>6</v>
      </c>
      <c r="O2819" s="70">
        <f t="shared" si="176"/>
        <v>0.3</v>
      </c>
    </row>
    <row r="2820" spans="1:15" ht="18" thickBot="1" x14ac:dyDescent="0.4">
      <c r="A2820" s="15">
        <v>2811</v>
      </c>
      <c r="D2820" s="14"/>
      <c r="E2820" s="14"/>
      <c r="F2820" s="14"/>
      <c r="G2820" s="14"/>
      <c r="H2820" s="71">
        <f>MIN(VLOOKUP(O2820,'Tableau de correspondances'!B$8:T$31,MATCH(N2820,'Tableau de correspondances'!B$7:T$7,1),TRUE),VLOOKUP(O2820,'Tableau de correspondances'!W$8:AO$31,MATCH(N2820,'Tableau de correspondances'!W$7:AO$7,-1),TRUE))</f>
        <v>46</v>
      </c>
      <c r="I2820" s="78" t="str">
        <f>IF(VLOOKUP(O2820,'Tableau de correspondances'!B$8:T$31,MATCH(N2820,'Tableau de correspondances'!B$7:T$7,1),TRUE)&gt;VLOOKUP(O2820,'Tableau de correspondances'!W$8:AO$31,MATCH(N2820,'Tableau de correspondances'!W$7:AO$7,-1),TRUE),"Table 2","Table 1")</f>
        <v>Table 1</v>
      </c>
      <c r="J2820" s="73" t="str">
        <f t="shared" si="173"/>
        <v>non</v>
      </c>
      <c r="K2820" s="28"/>
      <c r="L2820" s="29"/>
      <c r="M2820" s="34">
        <f t="shared" si="174"/>
        <v>6</v>
      </c>
      <c r="N2820" s="16">
        <f t="shared" si="175"/>
        <v>6</v>
      </c>
      <c r="O2820" s="70">
        <f t="shared" si="176"/>
        <v>0.3</v>
      </c>
    </row>
    <row r="2821" spans="1:15" ht="18" thickBot="1" x14ac:dyDescent="0.4">
      <c r="A2821" s="15">
        <v>2812</v>
      </c>
      <c r="D2821" s="14"/>
      <c r="E2821" s="14"/>
      <c r="F2821" s="14"/>
      <c r="G2821" s="14"/>
      <c r="H2821" s="71">
        <f>MIN(VLOOKUP(O2821,'Tableau de correspondances'!B$8:T$31,MATCH(N2821,'Tableau de correspondances'!B$7:T$7,1),TRUE),VLOOKUP(O2821,'Tableau de correspondances'!W$8:AO$31,MATCH(N2821,'Tableau de correspondances'!W$7:AO$7,-1),TRUE))</f>
        <v>46</v>
      </c>
      <c r="I2821" s="78" t="str">
        <f>IF(VLOOKUP(O2821,'Tableau de correspondances'!B$8:T$31,MATCH(N2821,'Tableau de correspondances'!B$7:T$7,1),TRUE)&gt;VLOOKUP(O2821,'Tableau de correspondances'!W$8:AO$31,MATCH(N2821,'Tableau de correspondances'!W$7:AO$7,-1),TRUE),"Table 2","Table 1")</f>
        <v>Table 1</v>
      </c>
      <c r="J2821" s="73" t="str">
        <f t="shared" si="173"/>
        <v>non</v>
      </c>
      <c r="K2821" s="28"/>
      <c r="L2821" s="29"/>
      <c r="M2821" s="34">
        <f t="shared" si="174"/>
        <v>6</v>
      </c>
      <c r="N2821" s="16">
        <f t="shared" si="175"/>
        <v>6</v>
      </c>
      <c r="O2821" s="70">
        <f t="shared" si="176"/>
        <v>0.3</v>
      </c>
    </row>
    <row r="2822" spans="1:15" ht="18" thickBot="1" x14ac:dyDescent="0.4">
      <c r="A2822" s="15">
        <v>2813</v>
      </c>
      <c r="D2822" s="14"/>
      <c r="E2822" s="14"/>
      <c r="F2822" s="14"/>
      <c r="G2822" s="14"/>
      <c r="H2822" s="71">
        <f>MIN(VLOOKUP(O2822,'Tableau de correspondances'!B$8:T$31,MATCH(N2822,'Tableau de correspondances'!B$7:T$7,1),TRUE),VLOOKUP(O2822,'Tableau de correspondances'!W$8:AO$31,MATCH(N2822,'Tableau de correspondances'!W$7:AO$7,-1),TRUE))</f>
        <v>46</v>
      </c>
      <c r="I2822" s="78" t="str">
        <f>IF(VLOOKUP(O2822,'Tableau de correspondances'!B$8:T$31,MATCH(N2822,'Tableau de correspondances'!B$7:T$7,1),TRUE)&gt;VLOOKUP(O2822,'Tableau de correspondances'!W$8:AO$31,MATCH(N2822,'Tableau de correspondances'!W$7:AO$7,-1),TRUE),"Table 2","Table 1")</f>
        <v>Table 1</v>
      </c>
      <c r="J2822" s="73" t="str">
        <f t="shared" si="173"/>
        <v>non</v>
      </c>
      <c r="K2822" s="28"/>
      <c r="L2822" s="29"/>
      <c r="M2822" s="34">
        <f t="shared" si="174"/>
        <v>6</v>
      </c>
      <c r="N2822" s="16">
        <f t="shared" si="175"/>
        <v>6</v>
      </c>
      <c r="O2822" s="70">
        <f t="shared" si="176"/>
        <v>0.3</v>
      </c>
    </row>
    <row r="2823" spans="1:15" ht="18" thickBot="1" x14ac:dyDescent="0.4">
      <c r="A2823" s="15">
        <v>2814</v>
      </c>
      <c r="D2823" s="14"/>
      <c r="E2823" s="14"/>
      <c r="F2823" s="14"/>
      <c r="G2823" s="14"/>
      <c r="H2823" s="71">
        <f>MIN(VLOOKUP(O2823,'Tableau de correspondances'!B$8:T$31,MATCH(N2823,'Tableau de correspondances'!B$7:T$7,1),TRUE),VLOOKUP(O2823,'Tableau de correspondances'!W$8:AO$31,MATCH(N2823,'Tableau de correspondances'!W$7:AO$7,-1),TRUE))</f>
        <v>46</v>
      </c>
      <c r="I2823" s="78" t="str">
        <f>IF(VLOOKUP(O2823,'Tableau de correspondances'!B$8:T$31,MATCH(N2823,'Tableau de correspondances'!B$7:T$7,1),TRUE)&gt;VLOOKUP(O2823,'Tableau de correspondances'!W$8:AO$31,MATCH(N2823,'Tableau de correspondances'!W$7:AO$7,-1),TRUE),"Table 2","Table 1")</f>
        <v>Table 1</v>
      </c>
      <c r="J2823" s="73" t="str">
        <f t="shared" si="173"/>
        <v>non</v>
      </c>
      <c r="K2823" s="28"/>
      <c r="L2823" s="29"/>
      <c r="M2823" s="34">
        <f t="shared" si="174"/>
        <v>6</v>
      </c>
      <c r="N2823" s="16">
        <f t="shared" si="175"/>
        <v>6</v>
      </c>
      <c r="O2823" s="70">
        <f t="shared" si="176"/>
        <v>0.3</v>
      </c>
    </row>
    <row r="2824" spans="1:15" ht="18" thickBot="1" x14ac:dyDescent="0.4">
      <c r="A2824" s="15">
        <v>2815</v>
      </c>
      <c r="D2824" s="14"/>
      <c r="E2824" s="14"/>
      <c r="F2824" s="14"/>
      <c r="G2824" s="14"/>
      <c r="H2824" s="71">
        <f>MIN(VLOOKUP(O2824,'Tableau de correspondances'!B$8:T$31,MATCH(N2824,'Tableau de correspondances'!B$7:T$7,1),TRUE),VLOOKUP(O2824,'Tableau de correspondances'!W$8:AO$31,MATCH(N2824,'Tableau de correspondances'!W$7:AO$7,-1),TRUE))</f>
        <v>46</v>
      </c>
      <c r="I2824" s="78" t="str">
        <f>IF(VLOOKUP(O2824,'Tableau de correspondances'!B$8:T$31,MATCH(N2824,'Tableau de correspondances'!B$7:T$7,1),TRUE)&gt;VLOOKUP(O2824,'Tableau de correspondances'!W$8:AO$31,MATCH(N2824,'Tableau de correspondances'!W$7:AO$7,-1),TRUE),"Table 2","Table 1")</f>
        <v>Table 1</v>
      </c>
      <c r="J2824" s="73" t="str">
        <f t="shared" si="173"/>
        <v>non</v>
      </c>
      <c r="K2824" s="28"/>
      <c r="L2824" s="29"/>
      <c r="M2824" s="34">
        <f t="shared" si="174"/>
        <v>6</v>
      </c>
      <c r="N2824" s="16">
        <f t="shared" si="175"/>
        <v>6</v>
      </c>
      <c r="O2824" s="70">
        <f t="shared" si="176"/>
        <v>0.3</v>
      </c>
    </row>
    <row r="2825" spans="1:15" ht="18" thickBot="1" x14ac:dyDescent="0.4">
      <c r="A2825" s="15">
        <v>2816</v>
      </c>
      <c r="D2825" s="14"/>
      <c r="E2825" s="14"/>
      <c r="F2825" s="14"/>
      <c r="G2825" s="14"/>
      <c r="H2825" s="71">
        <f>MIN(VLOOKUP(O2825,'Tableau de correspondances'!B$8:T$31,MATCH(N2825,'Tableau de correspondances'!B$7:T$7,1),TRUE),VLOOKUP(O2825,'Tableau de correspondances'!W$8:AO$31,MATCH(N2825,'Tableau de correspondances'!W$7:AO$7,-1),TRUE))</f>
        <v>46</v>
      </c>
      <c r="I2825" s="78" t="str">
        <f>IF(VLOOKUP(O2825,'Tableau de correspondances'!B$8:T$31,MATCH(N2825,'Tableau de correspondances'!B$7:T$7,1),TRUE)&gt;VLOOKUP(O2825,'Tableau de correspondances'!W$8:AO$31,MATCH(N2825,'Tableau de correspondances'!W$7:AO$7,-1),TRUE),"Table 2","Table 1")</f>
        <v>Table 1</v>
      </c>
      <c r="J2825" s="73" t="str">
        <f t="shared" si="173"/>
        <v>non</v>
      </c>
      <c r="K2825" s="28"/>
      <c r="L2825" s="29"/>
      <c r="M2825" s="34">
        <f t="shared" si="174"/>
        <v>6</v>
      </c>
      <c r="N2825" s="16">
        <f t="shared" si="175"/>
        <v>6</v>
      </c>
      <c r="O2825" s="70">
        <f t="shared" si="176"/>
        <v>0.3</v>
      </c>
    </row>
    <row r="2826" spans="1:15" ht="18" thickBot="1" x14ac:dyDescent="0.4">
      <c r="A2826" s="15">
        <v>2817</v>
      </c>
      <c r="D2826" s="14"/>
      <c r="E2826" s="14"/>
      <c r="F2826" s="14"/>
      <c r="G2826" s="14"/>
      <c r="H2826" s="71">
        <f>MIN(VLOOKUP(O2826,'Tableau de correspondances'!B$8:T$31,MATCH(N2826,'Tableau de correspondances'!B$7:T$7,1),TRUE),VLOOKUP(O2826,'Tableau de correspondances'!W$8:AO$31,MATCH(N2826,'Tableau de correspondances'!W$7:AO$7,-1),TRUE))</f>
        <v>46</v>
      </c>
      <c r="I2826" s="78" t="str">
        <f>IF(VLOOKUP(O2826,'Tableau de correspondances'!B$8:T$31,MATCH(N2826,'Tableau de correspondances'!B$7:T$7,1),TRUE)&gt;VLOOKUP(O2826,'Tableau de correspondances'!W$8:AO$31,MATCH(N2826,'Tableau de correspondances'!W$7:AO$7,-1),TRUE),"Table 2","Table 1")</f>
        <v>Table 1</v>
      </c>
      <c r="J2826" s="73" t="str">
        <f t="shared" si="173"/>
        <v>non</v>
      </c>
      <c r="K2826" s="28"/>
      <c r="L2826" s="29"/>
      <c r="M2826" s="34">
        <f t="shared" si="174"/>
        <v>6</v>
      </c>
      <c r="N2826" s="16">
        <f t="shared" si="175"/>
        <v>6</v>
      </c>
      <c r="O2826" s="70">
        <f t="shared" si="176"/>
        <v>0.3</v>
      </c>
    </row>
    <row r="2827" spans="1:15" ht="18" thickBot="1" x14ac:dyDescent="0.4">
      <c r="A2827" s="15">
        <v>2818</v>
      </c>
      <c r="D2827" s="14"/>
      <c r="E2827" s="14"/>
      <c r="F2827" s="14"/>
      <c r="G2827" s="14"/>
      <c r="H2827" s="71">
        <f>MIN(VLOOKUP(O2827,'Tableau de correspondances'!B$8:T$31,MATCH(N2827,'Tableau de correspondances'!B$7:T$7,1),TRUE),VLOOKUP(O2827,'Tableau de correspondances'!W$8:AO$31,MATCH(N2827,'Tableau de correspondances'!W$7:AO$7,-1),TRUE))</f>
        <v>46</v>
      </c>
      <c r="I2827" s="78" t="str">
        <f>IF(VLOOKUP(O2827,'Tableau de correspondances'!B$8:T$31,MATCH(N2827,'Tableau de correspondances'!B$7:T$7,1),TRUE)&gt;VLOOKUP(O2827,'Tableau de correspondances'!W$8:AO$31,MATCH(N2827,'Tableau de correspondances'!W$7:AO$7,-1),TRUE),"Table 2","Table 1")</f>
        <v>Table 1</v>
      </c>
      <c r="J2827" s="73" t="str">
        <f t="shared" ref="J2827:J2890" si="177">IF(D2827&gt;H2827,"oui","non")</f>
        <v>non</v>
      </c>
      <c r="K2827" s="28"/>
      <c r="L2827" s="29"/>
      <c r="M2827" s="34">
        <f t="shared" si="174"/>
        <v>6</v>
      </c>
      <c r="N2827" s="16">
        <f t="shared" si="175"/>
        <v>6</v>
      </c>
      <c r="O2827" s="70">
        <f t="shared" si="176"/>
        <v>0.3</v>
      </c>
    </row>
    <row r="2828" spans="1:15" ht="18" thickBot="1" x14ac:dyDescent="0.4">
      <c r="A2828" s="15">
        <v>2819</v>
      </c>
      <c r="D2828" s="14"/>
      <c r="E2828" s="14"/>
      <c r="F2828" s="14"/>
      <c r="G2828" s="14"/>
      <c r="H2828" s="71">
        <f>MIN(VLOOKUP(O2828,'Tableau de correspondances'!B$8:T$31,MATCH(N2828,'Tableau de correspondances'!B$7:T$7,1),TRUE),VLOOKUP(O2828,'Tableau de correspondances'!W$8:AO$31,MATCH(N2828,'Tableau de correspondances'!W$7:AO$7,-1),TRUE))</f>
        <v>46</v>
      </c>
      <c r="I2828" s="78" t="str">
        <f>IF(VLOOKUP(O2828,'Tableau de correspondances'!B$8:T$31,MATCH(N2828,'Tableau de correspondances'!B$7:T$7,1),TRUE)&gt;VLOOKUP(O2828,'Tableau de correspondances'!W$8:AO$31,MATCH(N2828,'Tableau de correspondances'!W$7:AO$7,-1),TRUE),"Table 2","Table 1")</f>
        <v>Table 1</v>
      </c>
      <c r="J2828" s="73" t="str">
        <f t="shared" si="177"/>
        <v>non</v>
      </c>
      <c r="K2828" s="28"/>
      <c r="L2828" s="29"/>
      <c r="M2828" s="34">
        <f t="shared" ref="M2828:M2891" si="178">IF(E2828="",6,IF(E2828&gt;8.5,8.5,E2828))</f>
        <v>6</v>
      </c>
      <c r="N2828" s="16">
        <f t="shared" ref="N2828:N2891" si="179">ROUND(M2828,2)</f>
        <v>6</v>
      </c>
      <c r="O2828" s="70">
        <f t="shared" ref="O2828:O2891" si="180">IF(F2828="",0.3,IF(F2828&gt;10.9,10.9,F2828))</f>
        <v>0.3</v>
      </c>
    </row>
    <row r="2829" spans="1:15" ht="18" thickBot="1" x14ac:dyDescent="0.4">
      <c r="A2829" s="15">
        <v>2820</v>
      </c>
      <c r="D2829" s="14"/>
      <c r="E2829" s="14"/>
      <c r="F2829" s="14"/>
      <c r="G2829" s="14"/>
      <c r="H2829" s="71">
        <f>MIN(VLOOKUP(O2829,'Tableau de correspondances'!B$8:T$31,MATCH(N2829,'Tableau de correspondances'!B$7:T$7,1),TRUE),VLOOKUP(O2829,'Tableau de correspondances'!W$8:AO$31,MATCH(N2829,'Tableau de correspondances'!W$7:AO$7,-1),TRUE))</f>
        <v>46</v>
      </c>
      <c r="I2829" s="78" t="str">
        <f>IF(VLOOKUP(O2829,'Tableau de correspondances'!B$8:T$31,MATCH(N2829,'Tableau de correspondances'!B$7:T$7,1),TRUE)&gt;VLOOKUP(O2829,'Tableau de correspondances'!W$8:AO$31,MATCH(N2829,'Tableau de correspondances'!W$7:AO$7,-1),TRUE),"Table 2","Table 1")</f>
        <v>Table 1</v>
      </c>
      <c r="J2829" s="73" t="str">
        <f t="shared" si="177"/>
        <v>non</v>
      </c>
      <c r="K2829" s="28"/>
      <c r="L2829" s="29"/>
      <c r="M2829" s="34">
        <f t="shared" si="178"/>
        <v>6</v>
      </c>
      <c r="N2829" s="16">
        <f t="shared" si="179"/>
        <v>6</v>
      </c>
      <c r="O2829" s="70">
        <f t="shared" si="180"/>
        <v>0.3</v>
      </c>
    </row>
    <row r="2830" spans="1:15" ht="18" thickBot="1" x14ac:dyDescent="0.4">
      <c r="A2830" s="15">
        <v>2821</v>
      </c>
      <c r="D2830" s="14"/>
      <c r="E2830" s="14"/>
      <c r="F2830" s="14"/>
      <c r="G2830" s="14"/>
      <c r="H2830" s="71">
        <f>MIN(VLOOKUP(O2830,'Tableau de correspondances'!B$8:T$31,MATCH(N2830,'Tableau de correspondances'!B$7:T$7,1),TRUE),VLOOKUP(O2830,'Tableau de correspondances'!W$8:AO$31,MATCH(N2830,'Tableau de correspondances'!W$7:AO$7,-1),TRUE))</f>
        <v>46</v>
      </c>
      <c r="I2830" s="78" t="str">
        <f>IF(VLOOKUP(O2830,'Tableau de correspondances'!B$8:T$31,MATCH(N2830,'Tableau de correspondances'!B$7:T$7,1),TRUE)&gt;VLOOKUP(O2830,'Tableau de correspondances'!W$8:AO$31,MATCH(N2830,'Tableau de correspondances'!W$7:AO$7,-1),TRUE),"Table 2","Table 1")</f>
        <v>Table 1</v>
      </c>
      <c r="J2830" s="73" t="str">
        <f t="shared" si="177"/>
        <v>non</v>
      </c>
      <c r="K2830" s="28"/>
      <c r="L2830" s="29"/>
      <c r="M2830" s="34">
        <f t="shared" si="178"/>
        <v>6</v>
      </c>
      <c r="N2830" s="16">
        <f t="shared" si="179"/>
        <v>6</v>
      </c>
      <c r="O2830" s="70">
        <f t="shared" si="180"/>
        <v>0.3</v>
      </c>
    </row>
    <row r="2831" spans="1:15" ht="18" thickBot="1" x14ac:dyDescent="0.4">
      <c r="A2831" s="15">
        <v>2822</v>
      </c>
      <c r="D2831" s="14"/>
      <c r="E2831" s="14"/>
      <c r="F2831" s="14"/>
      <c r="G2831" s="14"/>
      <c r="H2831" s="71">
        <f>MIN(VLOOKUP(O2831,'Tableau de correspondances'!B$8:T$31,MATCH(N2831,'Tableau de correspondances'!B$7:T$7,1),TRUE),VLOOKUP(O2831,'Tableau de correspondances'!W$8:AO$31,MATCH(N2831,'Tableau de correspondances'!W$7:AO$7,-1),TRUE))</f>
        <v>46</v>
      </c>
      <c r="I2831" s="78" t="str">
        <f>IF(VLOOKUP(O2831,'Tableau de correspondances'!B$8:T$31,MATCH(N2831,'Tableau de correspondances'!B$7:T$7,1),TRUE)&gt;VLOOKUP(O2831,'Tableau de correspondances'!W$8:AO$31,MATCH(N2831,'Tableau de correspondances'!W$7:AO$7,-1),TRUE),"Table 2","Table 1")</f>
        <v>Table 1</v>
      </c>
      <c r="J2831" s="73" t="str">
        <f t="shared" si="177"/>
        <v>non</v>
      </c>
      <c r="K2831" s="28"/>
      <c r="L2831" s="29"/>
      <c r="M2831" s="34">
        <f t="shared" si="178"/>
        <v>6</v>
      </c>
      <c r="N2831" s="16">
        <f t="shared" si="179"/>
        <v>6</v>
      </c>
      <c r="O2831" s="70">
        <f t="shared" si="180"/>
        <v>0.3</v>
      </c>
    </row>
    <row r="2832" spans="1:15" ht="18" thickBot="1" x14ac:dyDescent="0.4">
      <c r="A2832" s="15">
        <v>2823</v>
      </c>
      <c r="D2832" s="14"/>
      <c r="E2832" s="14"/>
      <c r="F2832" s="14"/>
      <c r="G2832" s="14"/>
      <c r="H2832" s="71">
        <f>MIN(VLOOKUP(O2832,'Tableau de correspondances'!B$8:T$31,MATCH(N2832,'Tableau de correspondances'!B$7:T$7,1),TRUE),VLOOKUP(O2832,'Tableau de correspondances'!W$8:AO$31,MATCH(N2832,'Tableau de correspondances'!W$7:AO$7,-1),TRUE))</f>
        <v>46</v>
      </c>
      <c r="I2832" s="78" t="str">
        <f>IF(VLOOKUP(O2832,'Tableau de correspondances'!B$8:T$31,MATCH(N2832,'Tableau de correspondances'!B$7:T$7,1),TRUE)&gt;VLOOKUP(O2832,'Tableau de correspondances'!W$8:AO$31,MATCH(N2832,'Tableau de correspondances'!W$7:AO$7,-1),TRUE),"Table 2","Table 1")</f>
        <v>Table 1</v>
      </c>
      <c r="J2832" s="73" t="str">
        <f t="shared" si="177"/>
        <v>non</v>
      </c>
      <c r="K2832" s="28"/>
      <c r="L2832" s="29"/>
      <c r="M2832" s="34">
        <f t="shared" si="178"/>
        <v>6</v>
      </c>
      <c r="N2832" s="16">
        <f t="shared" si="179"/>
        <v>6</v>
      </c>
      <c r="O2832" s="70">
        <f t="shared" si="180"/>
        <v>0.3</v>
      </c>
    </row>
    <row r="2833" spans="1:15" ht="18" thickBot="1" x14ac:dyDescent="0.4">
      <c r="A2833" s="15">
        <v>2824</v>
      </c>
      <c r="D2833" s="14"/>
      <c r="E2833" s="14"/>
      <c r="F2833" s="14"/>
      <c r="G2833" s="14"/>
      <c r="H2833" s="71">
        <f>MIN(VLOOKUP(O2833,'Tableau de correspondances'!B$8:T$31,MATCH(N2833,'Tableau de correspondances'!B$7:T$7,1),TRUE),VLOOKUP(O2833,'Tableau de correspondances'!W$8:AO$31,MATCH(N2833,'Tableau de correspondances'!W$7:AO$7,-1),TRUE))</f>
        <v>46</v>
      </c>
      <c r="I2833" s="78" t="str">
        <f>IF(VLOOKUP(O2833,'Tableau de correspondances'!B$8:T$31,MATCH(N2833,'Tableau de correspondances'!B$7:T$7,1),TRUE)&gt;VLOOKUP(O2833,'Tableau de correspondances'!W$8:AO$31,MATCH(N2833,'Tableau de correspondances'!W$7:AO$7,-1),TRUE),"Table 2","Table 1")</f>
        <v>Table 1</v>
      </c>
      <c r="J2833" s="73" t="str">
        <f t="shared" si="177"/>
        <v>non</v>
      </c>
      <c r="K2833" s="28"/>
      <c r="L2833" s="29"/>
      <c r="M2833" s="34">
        <f t="shared" si="178"/>
        <v>6</v>
      </c>
      <c r="N2833" s="16">
        <f t="shared" si="179"/>
        <v>6</v>
      </c>
      <c r="O2833" s="70">
        <f t="shared" si="180"/>
        <v>0.3</v>
      </c>
    </row>
    <row r="2834" spans="1:15" ht="18" thickBot="1" x14ac:dyDescent="0.4">
      <c r="A2834" s="15">
        <v>2825</v>
      </c>
      <c r="D2834" s="14"/>
      <c r="E2834" s="14"/>
      <c r="F2834" s="14"/>
      <c r="G2834" s="14"/>
      <c r="H2834" s="71">
        <f>MIN(VLOOKUP(O2834,'Tableau de correspondances'!B$8:T$31,MATCH(N2834,'Tableau de correspondances'!B$7:T$7,1),TRUE),VLOOKUP(O2834,'Tableau de correspondances'!W$8:AO$31,MATCH(N2834,'Tableau de correspondances'!W$7:AO$7,-1),TRUE))</f>
        <v>46</v>
      </c>
      <c r="I2834" s="78" t="str">
        <f>IF(VLOOKUP(O2834,'Tableau de correspondances'!B$8:T$31,MATCH(N2834,'Tableau de correspondances'!B$7:T$7,1),TRUE)&gt;VLOOKUP(O2834,'Tableau de correspondances'!W$8:AO$31,MATCH(N2834,'Tableau de correspondances'!W$7:AO$7,-1),TRUE),"Table 2","Table 1")</f>
        <v>Table 1</v>
      </c>
      <c r="J2834" s="73" t="str">
        <f t="shared" si="177"/>
        <v>non</v>
      </c>
      <c r="K2834" s="28"/>
      <c r="L2834" s="29"/>
      <c r="M2834" s="34">
        <f t="shared" si="178"/>
        <v>6</v>
      </c>
      <c r="N2834" s="16">
        <f t="shared" si="179"/>
        <v>6</v>
      </c>
      <c r="O2834" s="70">
        <f t="shared" si="180"/>
        <v>0.3</v>
      </c>
    </row>
    <row r="2835" spans="1:15" ht="18" thickBot="1" x14ac:dyDescent="0.4">
      <c r="A2835" s="15">
        <v>2826</v>
      </c>
      <c r="D2835" s="14"/>
      <c r="E2835" s="14"/>
      <c r="F2835" s="14"/>
      <c r="G2835" s="14"/>
      <c r="H2835" s="71">
        <f>MIN(VLOOKUP(O2835,'Tableau de correspondances'!B$8:T$31,MATCH(N2835,'Tableau de correspondances'!B$7:T$7,1),TRUE),VLOOKUP(O2835,'Tableau de correspondances'!W$8:AO$31,MATCH(N2835,'Tableau de correspondances'!W$7:AO$7,-1),TRUE))</f>
        <v>46</v>
      </c>
      <c r="I2835" s="78" t="str">
        <f>IF(VLOOKUP(O2835,'Tableau de correspondances'!B$8:T$31,MATCH(N2835,'Tableau de correspondances'!B$7:T$7,1),TRUE)&gt;VLOOKUP(O2835,'Tableau de correspondances'!W$8:AO$31,MATCH(N2835,'Tableau de correspondances'!W$7:AO$7,-1),TRUE),"Table 2","Table 1")</f>
        <v>Table 1</v>
      </c>
      <c r="J2835" s="73" t="str">
        <f t="shared" si="177"/>
        <v>non</v>
      </c>
      <c r="K2835" s="28"/>
      <c r="L2835" s="29"/>
      <c r="M2835" s="34">
        <f t="shared" si="178"/>
        <v>6</v>
      </c>
      <c r="N2835" s="16">
        <f t="shared" si="179"/>
        <v>6</v>
      </c>
      <c r="O2835" s="70">
        <f t="shared" si="180"/>
        <v>0.3</v>
      </c>
    </row>
    <row r="2836" spans="1:15" ht="18" thickBot="1" x14ac:dyDescent="0.4">
      <c r="A2836" s="15">
        <v>2827</v>
      </c>
      <c r="D2836" s="14"/>
      <c r="E2836" s="14"/>
      <c r="F2836" s="14"/>
      <c r="G2836" s="14"/>
      <c r="H2836" s="71">
        <f>MIN(VLOOKUP(O2836,'Tableau de correspondances'!B$8:T$31,MATCH(N2836,'Tableau de correspondances'!B$7:T$7,1),TRUE),VLOOKUP(O2836,'Tableau de correspondances'!W$8:AO$31,MATCH(N2836,'Tableau de correspondances'!W$7:AO$7,-1),TRUE))</f>
        <v>46</v>
      </c>
      <c r="I2836" s="78" t="str">
        <f>IF(VLOOKUP(O2836,'Tableau de correspondances'!B$8:T$31,MATCH(N2836,'Tableau de correspondances'!B$7:T$7,1),TRUE)&gt;VLOOKUP(O2836,'Tableau de correspondances'!W$8:AO$31,MATCH(N2836,'Tableau de correspondances'!W$7:AO$7,-1),TRUE),"Table 2","Table 1")</f>
        <v>Table 1</v>
      </c>
      <c r="J2836" s="73" t="str">
        <f t="shared" si="177"/>
        <v>non</v>
      </c>
      <c r="K2836" s="28"/>
      <c r="L2836" s="29"/>
      <c r="M2836" s="34">
        <f t="shared" si="178"/>
        <v>6</v>
      </c>
      <c r="N2836" s="16">
        <f t="shared" si="179"/>
        <v>6</v>
      </c>
      <c r="O2836" s="70">
        <f t="shared" si="180"/>
        <v>0.3</v>
      </c>
    </row>
    <row r="2837" spans="1:15" ht="18" thickBot="1" x14ac:dyDescent="0.4">
      <c r="A2837" s="15">
        <v>2828</v>
      </c>
      <c r="D2837" s="14"/>
      <c r="E2837" s="14"/>
      <c r="F2837" s="14"/>
      <c r="G2837" s="14"/>
      <c r="H2837" s="71">
        <f>MIN(VLOOKUP(O2837,'Tableau de correspondances'!B$8:T$31,MATCH(N2837,'Tableau de correspondances'!B$7:T$7,1),TRUE),VLOOKUP(O2837,'Tableau de correspondances'!W$8:AO$31,MATCH(N2837,'Tableau de correspondances'!W$7:AO$7,-1),TRUE))</f>
        <v>46</v>
      </c>
      <c r="I2837" s="78" t="str">
        <f>IF(VLOOKUP(O2837,'Tableau de correspondances'!B$8:T$31,MATCH(N2837,'Tableau de correspondances'!B$7:T$7,1),TRUE)&gt;VLOOKUP(O2837,'Tableau de correspondances'!W$8:AO$31,MATCH(N2837,'Tableau de correspondances'!W$7:AO$7,-1),TRUE),"Table 2","Table 1")</f>
        <v>Table 1</v>
      </c>
      <c r="J2837" s="73" t="str">
        <f t="shared" si="177"/>
        <v>non</v>
      </c>
      <c r="K2837" s="28"/>
      <c r="L2837" s="29"/>
      <c r="M2837" s="34">
        <f t="shared" si="178"/>
        <v>6</v>
      </c>
      <c r="N2837" s="16">
        <f t="shared" si="179"/>
        <v>6</v>
      </c>
      <c r="O2837" s="70">
        <f t="shared" si="180"/>
        <v>0.3</v>
      </c>
    </row>
    <row r="2838" spans="1:15" ht="18" thickBot="1" x14ac:dyDescent="0.4">
      <c r="A2838" s="15">
        <v>2829</v>
      </c>
      <c r="D2838" s="14"/>
      <c r="E2838" s="14"/>
      <c r="F2838" s="14"/>
      <c r="G2838" s="14"/>
      <c r="H2838" s="71">
        <f>MIN(VLOOKUP(O2838,'Tableau de correspondances'!B$8:T$31,MATCH(N2838,'Tableau de correspondances'!B$7:T$7,1),TRUE),VLOOKUP(O2838,'Tableau de correspondances'!W$8:AO$31,MATCH(N2838,'Tableau de correspondances'!W$7:AO$7,-1),TRUE))</f>
        <v>46</v>
      </c>
      <c r="I2838" s="78" t="str">
        <f>IF(VLOOKUP(O2838,'Tableau de correspondances'!B$8:T$31,MATCH(N2838,'Tableau de correspondances'!B$7:T$7,1),TRUE)&gt;VLOOKUP(O2838,'Tableau de correspondances'!W$8:AO$31,MATCH(N2838,'Tableau de correspondances'!W$7:AO$7,-1),TRUE),"Table 2","Table 1")</f>
        <v>Table 1</v>
      </c>
      <c r="J2838" s="73" t="str">
        <f t="shared" si="177"/>
        <v>non</v>
      </c>
      <c r="K2838" s="28"/>
      <c r="L2838" s="29"/>
      <c r="M2838" s="34">
        <f t="shared" si="178"/>
        <v>6</v>
      </c>
      <c r="N2838" s="16">
        <f t="shared" si="179"/>
        <v>6</v>
      </c>
      <c r="O2838" s="70">
        <f t="shared" si="180"/>
        <v>0.3</v>
      </c>
    </row>
    <row r="2839" spans="1:15" ht="18" thickBot="1" x14ac:dyDescent="0.4">
      <c r="A2839" s="15">
        <v>2830</v>
      </c>
      <c r="D2839" s="14"/>
      <c r="E2839" s="14"/>
      <c r="F2839" s="14"/>
      <c r="G2839" s="14"/>
      <c r="H2839" s="71">
        <f>MIN(VLOOKUP(O2839,'Tableau de correspondances'!B$8:T$31,MATCH(N2839,'Tableau de correspondances'!B$7:T$7,1),TRUE),VLOOKUP(O2839,'Tableau de correspondances'!W$8:AO$31,MATCH(N2839,'Tableau de correspondances'!W$7:AO$7,-1),TRUE))</f>
        <v>46</v>
      </c>
      <c r="I2839" s="78" t="str">
        <f>IF(VLOOKUP(O2839,'Tableau de correspondances'!B$8:T$31,MATCH(N2839,'Tableau de correspondances'!B$7:T$7,1),TRUE)&gt;VLOOKUP(O2839,'Tableau de correspondances'!W$8:AO$31,MATCH(N2839,'Tableau de correspondances'!W$7:AO$7,-1),TRUE),"Table 2","Table 1")</f>
        <v>Table 1</v>
      </c>
      <c r="J2839" s="73" t="str">
        <f t="shared" si="177"/>
        <v>non</v>
      </c>
      <c r="K2839" s="28"/>
      <c r="L2839" s="29"/>
      <c r="M2839" s="34">
        <f t="shared" si="178"/>
        <v>6</v>
      </c>
      <c r="N2839" s="16">
        <f t="shared" si="179"/>
        <v>6</v>
      </c>
      <c r="O2839" s="70">
        <f t="shared" si="180"/>
        <v>0.3</v>
      </c>
    </row>
    <row r="2840" spans="1:15" ht="18" thickBot="1" x14ac:dyDescent="0.4">
      <c r="A2840" s="15">
        <v>2831</v>
      </c>
      <c r="D2840" s="14"/>
      <c r="E2840" s="14"/>
      <c r="F2840" s="14"/>
      <c r="G2840" s="14"/>
      <c r="H2840" s="71">
        <f>MIN(VLOOKUP(O2840,'Tableau de correspondances'!B$8:T$31,MATCH(N2840,'Tableau de correspondances'!B$7:T$7,1),TRUE),VLOOKUP(O2840,'Tableau de correspondances'!W$8:AO$31,MATCH(N2840,'Tableau de correspondances'!W$7:AO$7,-1),TRUE))</f>
        <v>46</v>
      </c>
      <c r="I2840" s="78" t="str">
        <f>IF(VLOOKUP(O2840,'Tableau de correspondances'!B$8:T$31,MATCH(N2840,'Tableau de correspondances'!B$7:T$7,1),TRUE)&gt;VLOOKUP(O2840,'Tableau de correspondances'!W$8:AO$31,MATCH(N2840,'Tableau de correspondances'!W$7:AO$7,-1),TRUE),"Table 2","Table 1")</f>
        <v>Table 1</v>
      </c>
      <c r="J2840" s="73" t="str">
        <f t="shared" si="177"/>
        <v>non</v>
      </c>
      <c r="K2840" s="28"/>
      <c r="L2840" s="29"/>
      <c r="M2840" s="34">
        <f t="shared" si="178"/>
        <v>6</v>
      </c>
      <c r="N2840" s="16">
        <f t="shared" si="179"/>
        <v>6</v>
      </c>
      <c r="O2840" s="70">
        <f t="shared" si="180"/>
        <v>0.3</v>
      </c>
    </row>
    <row r="2841" spans="1:15" ht="18" thickBot="1" x14ac:dyDescent="0.4">
      <c r="A2841" s="15">
        <v>2832</v>
      </c>
      <c r="D2841" s="14"/>
      <c r="E2841" s="14"/>
      <c r="F2841" s="14"/>
      <c r="G2841" s="14"/>
      <c r="H2841" s="71">
        <f>MIN(VLOOKUP(O2841,'Tableau de correspondances'!B$8:T$31,MATCH(N2841,'Tableau de correspondances'!B$7:T$7,1),TRUE),VLOOKUP(O2841,'Tableau de correspondances'!W$8:AO$31,MATCH(N2841,'Tableau de correspondances'!W$7:AO$7,-1),TRUE))</f>
        <v>46</v>
      </c>
      <c r="I2841" s="78" t="str">
        <f>IF(VLOOKUP(O2841,'Tableau de correspondances'!B$8:T$31,MATCH(N2841,'Tableau de correspondances'!B$7:T$7,1),TRUE)&gt;VLOOKUP(O2841,'Tableau de correspondances'!W$8:AO$31,MATCH(N2841,'Tableau de correspondances'!W$7:AO$7,-1),TRUE),"Table 2","Table 1")</f>
        <v>Table 1</v>
      </c>
      <c r="J2841" s="73" t="str">
        <f t="shared" si="177"/>
        <v>non</v>
      </c>
      <c r="K2841" s="28"/>
      <c r="L2841" s="29"/>
      <c r="M2841" s="34">
        <f t="shared" si="178"/>
        <v>6</v>
      </c>
      <c r="N2841" s="16">
        <f t="shared" si="179"/>
        <v>6</v>
      </c>
      <c r="O2841" s="70">
        <f t="shared" si="180"/>
        <v>0.3</v>
      </c>
    </row>
    <row r="2842" spans="1:15" ht="18" thickBot="1" x14ac:dyDescent="0.4">
      <c r="A2842" s="15">
        <v>2833</v>
      </c>
      <c r="D2842" s="14"/>
      <c r="E2842" s="14"/>
      <c r="F2842" s="14"/>
      <c r="G2842" s="14"/>
      <c r="H2842" s="71">
        <f>MIN(VLOOKUP(O2842,'Tableau de correspondances'!B$8:T$31,MATCH(N2842,'Tableau de correspondances'!B$7:T$7,1),TRUE),VLOOKUP(O2842,'Tableau de correspondances'!W$8:AO$31,MATCH(N2842,'Tableau de correspondances'!W$7:AO$7,-1),TRUE))</f>
        <v>46</v>
      </c>
      <c r="I2842" s="78" t="str">
        <f>IF(VLOOKUP(O2842,'Tableau de correspondances'!B$8:T$31,MATCH(N2842,'Tableau de correspondances'!B$7:T$7,1),TRUE)&gt;VLOOKUP(O2842,'Tableau de correspondances'!W$8:AO$31,MATCH(N2842,'Tableau de correspondances'!W$7:AO$7,-1),TRUE),"Table 2","Table 1")</f>
        <v>Table 1</v>
      </c>
      <c r="J2842" s="73" t="str">
        <f t="shared" si="177"/>
        <v>non</v>
      </c>
      <c r="K2842" s="28"/>
      <c r="L2842" s="29"/>
      <c r="M2842" s="34">
        <f t="shared" si="178"/>
        <v>6</v>
      </c>
      <c r="N2842" s="16">
        <f t="shared" si="179"/>
        <v>6</v>
      </c>
      <c r="O2842" s="70">
        <f t="shared" si="180"/>
        <v>0.3</v>
      </c>
    </row>
    <row r="2843" spans="1:15" ht="18" thickBot="1" x14ac:dyDescent="0.4">
      <c r="A2843" s="15">
        <v>2834</v>
      </c>
      <c r="D2843" s="14"/>
      <c r="E2843" s="14"/>
      <c r="F2843" s="14"/>
      <c r="G2843" s="14"/>
      <c r="H2843" s="71">
        <f>MIN(VLOOKUP(O2843,'Tableau de correspondances'!B$8:T$31,MATCH(N2843,'Tableau de correspondances'!B$7:T$7,1),TRUE),VLOOKUP(O2843,'Tableau de correspondances'!W$8:AO$31,MATCH(N2843,'Tableau de correspondances'!W$7:AO$7,-1),TRUE))</f>
        <v>46</v>
      </c>
      <c r="I2843" s="78" t="str">
        <f>IF(VLOOKUP(O2843,'Tableau de correspondances'!B$8:T$31,MATCH(N2843,'Tableau de correspondances'!B$7:T$7,1),TRUE)&gt;VLOOKUP(O2843,'Tableau de correspondances'!W$8:AO$31,MATCH(N2843,'Tableau de correspondances'!W$7:AO$7,-1),TRUE),"Table 2","Table 1")</f>
        <v>Table 1</v>
      </c>
      <c r="J2843" s="73" t="str">
        <f t="shared" si="177"/>
        <v>non</v>
      </c>
      <c r="K2843" s="28"/>
      <c r="L2843" s="29"/>
      <c r="M2843" s="34">
        <f t="shared" si="178"/>
        <v>6</v>
      </c>
      <c r="N2843" s="16">
        <f t="shared" si="179"/>
        <v>6</v>
      </c>
      <c r="O2843" s="70">
        <f t="shared" si="180"/>
        <v>0.3</v>
      </c>
    </row>
    <row r="2844" spans="1:15" ht="18" thickBot="1" x14ac:dyDescent="0.4">
      <c r="A2844" s="15">
        <v>2835</v>
      </c>
      <c r="D2844" s="14"/>
      <c r="E2844" s="14"/>
      <c r="F2844" s="14"/>
      <c r="G2844" s="14"/>
      <c r="H2844" s="71">
        <f>MIN(VLOOKUP(O2844,'Tableau de correspondances'!B$8:T$31,MATCH(N2844,'Tableau de correspondances'!B$7:T$7,1),TRUE),VLOOKUP(O2844,'Tableau de correspondances'!W$8:AO$31,MATCH(N2844,'Tableau de correspondances'!W$7:AO$7,-1),TRUE))</f>
        <v>46</v>
      </c>
      <c r="I2844" s="78" t="str">
        <f>IF(VLOOKUP(O2844,'Tableau de correspondances'!B$8:T$31,MATCH(N2844,'Tableau de correspondances'!B$7:T$7,1),TRUE)&gt;VLOOKUP(O2844,'Tableau de correspondances'!W$8:AO$31,MATCH(N2844,'Tableau de correspondances'!W$7:AO$7,-1),TRUE),"Table 2","Table 1")</f>
        <v>Table 1</v>
      </c>
      <c r="J2844" s="73" t="str">
        <f t="shared" si="177"/>
        <v>non</v>
      </c>
      <c r="K2844" s="28"/>
      <c r="L2844" s="29"/>
      <c r="M2844" s="34">
        <f t="shared" si="178"/>
        <v>6</v>
      </c>
      <c r="N2844" s="16">
        <f t="shared" si="179"/>
        <v>6</v>
      </c>
      <c r="O2844" s="70">
        <f t="shared" si="180"/>
        <v>0.3</v>
      </c>
    </row>
    <row r="2845" spans="1:15" ht="18" thickBot="1" x14ac:dyDescent="0.4">
      <c r="A2845" s="15">
        <v>2836</v>
      </c>
      <c r="D2845" s="14"/>
      <c r="E2845" s="14"/>
      <c r="F2845" s="14"/>
      <c r="G2845" s="14"/>
      <c r="H2845" s="71">
        <f>MIN(VLOOKUP(O2845,'Tableau de correspondances'!B$8:T$31,MATCH(N2845,'Tableau de correspondances'!B$7:T$7,1),TRUE),VLOOKUP(O2845,'Tableau de correspondances'!W$8:AO$31,MATCH(N2845,'Tableau de correspondances'!W$7:AO$7,-1),TRUE))</f>
        <v>46</v>
      </c>
      <c r="I2845" s="78" t="str">
        <f>IF(VLOOKUP(O2845,'Tableau de correspondances'!B$8:T$31,MATCH(N2845,'Tableau de correspondances'!B$7:T$7,1),TRUE)&gt;VLOOKUP(O2845,'Tableau de correspondances'!W$8:AO$31,MATCH(N2845,'Tableau de correspondances'!W$7:AO$7,-1),TRUE),"Table 2","Table 1")</f>
        <v>Table 1</v>
      </c>
      <c r="J2845" s="73" t="str">
        <f t="shared" si="177"/>
        <v>non</v>
      </c>
      <c r="K2845" s="28"/>
      <c r="L2845" s="29"/>
      <c r="M2845" s="34">
        <f t="shared" si="178"/>
        <v>6</v>
      </c>
      <c r="N2845" s="16">
        <f t="shared" si="179"/>
        <v>6</v>
      </c>
      <c r="O2845" s="70">
        <f t="shared" si="180"/>
        <v>0.3</v>
      </c>
    </row>
    <row r="2846" spans="1:15" ht="18" thickBot="1" x14ac:dyDescent="0.4">
      <c r="A2846" s="15">
        <v>2837</v>
      </c>
      <c r="D2846" s="14"/>
      <c r="E2846" s="14"/>
      <c r="F2846" s="14"/>
      <c r="G2846" s="14"/>
      <c r="H2846" s="71">
        <f>MIN(VLOOKUP(O2846,'Tableau de correspondances'!B$8:T$31,MATCH(N2846,'Tableau de correspondances'!B$7:T$7,1),TRUE),VLOOKUP(O2846,'Tableau de correspondances'!W$8:AO$31,MATCH(N2846,'Tableau de correspondances'!W$7:AO$7,-1),TRUE))</f>
        <v>46</v>
      </c>
      <c r="I2846" s="78" t="str">
        <f>IF(VLOOKUP(O2846,'Tableau de correspondances'!B$8:T$31,MATCH(N2846,'Tableau de correspondances'!B$7:T$7,1),TRUE)&gt;VLOOKUP(O2846,'Tableau de correspondances'!W$8:AO$31,MATCH(N2846,'Tableau de correspondances'!W$7:AO$7,-1),TRUE),"Table 2","Table 1")</f>
        <v>Table 1</v>
      </c>
      <c r="J2846" s="73" t="str">
        <f t="shared" si="177"/>
        <v>non</v>
      </c>
      <c r="K2846" s="28"/>
      <c r="L2846" s="29"/>
      <c r="M2846" s="34">
        <f t="shared" si="178"/>
        <v>6</v>
      </c>
      <c r="N2846" s="16">
        <f t="shared" si="179"/>
        <v>6</v>
      </c>
      <c r="O2846" s="70">
        <f t="shared" si="180"/>
        <v>0.3</v>
      </c>
    </row>
    <row r="2847" spans="1:15" ht="18" thickBot="1" x14ac:dyDescent="0.4">
      <c r="A2847" s="15">
        <v>2838</v>
      </c>
      <c r="D2847" s="14"/>
      <c r="E2847" s="14"/>
      <c r="F2847" s="14"/>
      <c r="G2847" s="14"/>
      <c r="H2847" s="71">
        <f>MIN(VLOOKUP(O2847,'Tableau de correspondances'!B$8:T$31,MATCH(N2847,'Tableau de correspondances'!B$7:T$7,1),TRUE),VLOOKUP(O2847,'Tableau de correspondances'!W$8:AO$31,MATCH(N2847,'Tableau de correspondances'!W$7:AO$7,-1),TRUE))</f>
        <v>46</v>
      </c>
      <c r="I2847" s="78" t="str">
        <f>IF(VLOOKUP(O2847,'Tableau de correspondances'!B$8:T$31,MATCH(N2847,'Tableau de correspondances'!B$7:T$7,1),TRUE)&gt;VLOOKUP(O2847,'Tableau de correspondances'!W$8:AO$31,MATCH(N2847,'Tableau de correspondances'!W$7:AO$7,-1),TRUE),"Table 2","Table 1")</f>
        <v>Table 1</v>
      </c>
      <c r="J2847" s="73" t="str">
        <f t="shared" si="177"/>
        <v>non</v>
      </c>
      <c r="K2847" s="28"/>
      <c r="L2847" s="29"/>
      <c r="M2847" s="34">
        <f t="shared" si="178"/>
        <v>6</v>
      </c>
      <c r="N2847" s="16">
        <f t="shared" si="179"/>
        <v>6</v>
      </c>
      <c r="O2847" s="70">
        <f t="shared" si="180"/>
        <v>0.3</v>
      </c>
    </row>
    <row r="2848" spans="1:15" ht="18" thickBot="1" x14ac:dyDescent="0.4">
      <c r="A2848" s="15">
        <v>2839</v>
      </c>
      <c r="D2848" s="14"/>
      <c r="E2848" s="14"/>
      <c r="F2848" s="14"/>
      <c r="G2848" s="14"/>
      <c r="H2848" s="71">
        <f>MIN(VLOOKUP(O2848,'Tableau de correspondances'!B$8:T$31,MATCH(N2848,'Tableau de correspondances'!B$7:T$7,1),TRUE),VLOOKUP(O2848,'Tableau de correspondances'!W$8:AO$31,MATCH(N2848,'Tableau de correspondances'!W$7:AO$7,-1),TRUE))</f>
        <v>46</v>
      </c>
      <c r="I2848" s="78" t="str">
        <f>IF(VLOOKUP(O2848,'Tableau de correspondances'!B$8:T$31,MATCH(N2848,'Tableau de correspondances'!B$7:T$7,1),TRUE)&gt;VLOOKUP(O2848,'Tableau de correspondances'!W$8:AO$31,MATCH(N2848,'Tableau de correspondances'!W$7:AO$7,-1),TRUE),"Table 2","Table 1")</f>
        <v>Table 1</v>
      </c>
      <c r="J2848" s="73" t="str">
        <f t="shared" si="177"/>
        <v>non</v>
      </c>
      <c r="K2848" s="28"/>
      <c r="L2848" s="29"/>
      <c r="M2848" s="34">
        <f t="shared" si="178"/>
        <v>6</v>
      </c>
      <c r="N2848" s="16">
        <f t="shared" si="179"/>
        <v>6</v>
      </c>
      <c r="O2848" s="70">
        <f t="shared" si="180"/>
        <v>0.3</v>
      </c>
    </row>
    <row r="2849" spans="1:15" ht="18" thickBot="1" x14ac:dyDescent="0.4">
      <c r="A2849" s="15">
        <v>2840</v>
      </c>
      <c r="D2849" s="14"/>
      <c r="E2849" s="14"/>
      <c r="F2849" s="14"/>
      <c r="G2849" s="14"/>
      <c r="H2849" s="71">
        <f>MIN(VLOOKUP(O2849,'Tableau de correspondances'!B$8:T$31,MATCH(N2849,'Tableau de correspondances'!B$7:T$7,1),TRUE),VLOOKUP(O2849,'Tableau de correspondances'!W$8:AO$31,MATCH(N2849,'Tableau de correspondances'!W$7:AO$7,-1),TRUE))</f>
        <v>46</v>
      </c>
      <c r="I2849" s="78" t="str">
        <f>IF(VLOOKUP(O2849,'Tableau de correspondances'!B$8:T$31,MATCH(N2849,'Tableau de correspondances'!B$7:T$7,1),TRUE)&gt;VLOOKUP(O2849,'Tableau de correspondances'!W$8:AO$31,MATCH(N2849,'Tableau de correspondances'!W$7:AO$7,-1),TRUE),"Table 2","Table 1")</f>
        <v>Table 1</v>
      </c>
      <c r="J2849" s="73" t="str">
        <f t="shared" si="177"/>
        <v>non</v>
      </c>
      <c r="K2849" s="28"/>
      <c r="L2849" s="29"/>
      <c r="M2849" s="34">
        <f t="shared" si="178"/>
        <v>6</v>
      </c>
      <c r="N2849" s="16">
        <f t="shared" si="179"/>
        <v>6</v>
      </c>
      <c r="O2849" s="70">
        <f t="shared" si="180"/>
        <v>0.3</v>
      </c>
    </row>
    <row r="2850" spans="1:15" ht="18" thickBot="1" x14ac:dyDescent="0.4">
      <c r="A2850" s="15">
        <v>2841</v>
      </c>
      <c r="D2850" s="14"/>
      <c r="E2850" s="14"/>
      <c r="F2850" s="14"/>
      <c r="G2850" s="14"/>
      <c r="H2850" s="71">
        <f>MIN(VLOOKUP(O2850,'Tableau de correspondances'!B$8:T$31,MATCH(N2850,'Tableau de correspondances'!B$7:T$7,1),TRUE),VLOOKUP(O2850,'Tableau de correspondances'!W$8:AO$31,MATCH(N2850,'Tableau de correspondances'!W$7:AO$7,-1),TRUE))</f>
        <v>46</v>
      </c>
      <c r="I2850" s="78" t="str">
        <f>IF(VLOOKUP(O2850,'Tableau de correspondances'!B$8:T$31,MATCH(N2850,'Tableau de correspondances'!B$7:T$7,1),TRUE)&gt;VLOOKUP(O2850,'Tableau de correspondances'!W$8:AO$31,MATCH(N2850,'Tableau de correspondances'!W$7:AO$7,-1),TRUE),"Table 2","Table 1")</f>
        <v>Table 1</v>
      </c>
      <c r="J2850" s="73" t="str">
        <f t="shared" si="177"/>
        <v>non</v>
      </c>
      <c r="K2850" s="28"/>
      <c r="L2850" s="29"/>
      <c r="M2850" s="34">
        <f t="shared" si="178"/>
        <v>6</v>
      </c>
      <c r="N2850" s="16">
        <f t="shared" si="179"/>
        <v>6</v>
      </c>
      <c r="O2850" s="70">
        <f t="shared" si="180"/>
        <v>0.3</v>
      </c>
    </row>
    <row r="2851" spans="1:15" ht="18" thickBot="1" x14ac:dyDescent="0.4">
      <c r="A2851" s="15">
        <v>2842</v>
      </c>
      <c r="D2851" s="14"/>
      <c r="E2851" s="14"/>
      <c r="F2851" s="14"/>
      <c r="G2851" s="14"/>
      <c r="H2851" s="71">
        <f>MIN(VLOOKUP(O2851,'Tableau de correspondances'!B$8:T$31,MATCH(N2851,'Tableau de correspondances'!B$7:T$7,1),TRUE),VLOOKUP(O2851,'Tableau de correspondances'!W$8:AO$31,MATCH(N2851,'Tableau de correspondances'!W$7:AO$7,-1),TRUE))</f>
        <v>46</v>
      </c>
      <c r="I2851" s="78" t="str">
        <f>IF(VLOOKUP(O2851,'Tableau de correspondances'!B$8:T$31,MATCH(N2851,'Tableau de correspondances'!B$7:T$7,1),TRUE)&gt;VLOOKUP(O2851,'Tableau de correspondances'!W$8:AO$31,MATCH(N2851,'Tableau de correspondances'!W$7:AO$7,-1),TRUE),"Table 2","Table 1")</f>
        <v>Table 1</v>
      </c>
      <c r="J2851" s="73" t="str">
        <f t="shared" si="177"/>
        <v>non</v>
      </c>
      <c r="K2851" s="28"/>
      <c r="L2851" s="29"/>
      <c r="M2851" s="34">
        <f t="shared" si="178"/>
        <v>6</v>
      </c>
      <c r="N2851" s="16">
        <f t="shared" si="179"/>
        <v>6</v>
      </c>
      <c r="O2851" s="70">
        <f t="shared" si="180"/>
        <v>0.3</v>
      </c>
    </row>
    <row r="2852" spans="1:15" ht="18" thickBot="1" x14ac:dyDescent="0.4">
      <c r="A2852" s="15">
        <v>2843</v>
      </c>
      <c r="D2852" s="14"/>
      <c r="E2852" s="14"/>
      <c r="F2852" s="14"/>
      <c r="G2852" s="14"/>
      <c r="H2852" s="71">
        <f>MIN(VLOOKUP(O2852,'Tableau de correspondances'!B$8:T$31,MATCH(N2852,'Tableau de correspondances'!B$7:T$7,1),TRUE),VLOOKUP(O2852,'Tableau de correspondances'!W$8:AO$31,MATCH(N2852,'Tableau de correspondances'!W$7:AO$7,-1),TRUE))</f>
        <v>46</v>
      </c>
      <c r="I2852" s="78" t="str">
        <f>IF(VLOOKUP(O2852,'Tableau de correspondances'!B$8:T$31,MATCH(N2852,'Tableau de correspondances'!B$7:T$7,1),TRUE)&gt;VLOOKUP(O2852,'Tableau de correspondances'!W$8:AO$31,MATCH(N2852,'Tableau de correspondances'!W$7:AO$7,-1),TRUE),"Table 2","Table 1")</f>
        <v>Table 1</v>
      </c>
      <c r="J2852" s="73" t="str">
        <f t="shared" si="177"/>
        <v>non</v>
      </c>
      <c r="K2852" s="28"/>
      <c r="L2852" s="29"/>
      <c r="M2852" s="34">
        <f t="shared" si="178"/>
        <v>6</v>
      </c>
      <c r="N2852" s="16">
        <f t="shared" si="179"/>
        <v>6</v>
      </c>
      <c r="O2852" s="70">
        <f t="shared" si="180"/>
        <v>0.3</v>
      </c>
    </row>
    <row r="2853" spans="1:15" ht="18" thickBot="1" x14ac:dyDescent="0.4">
      <c r="A2853" s="15">
        <v>2844</v>
      </c>
      <c r="D2853" s="14"/>
      <c r="E2853" s="14"/>
      <c r="F2853" s="14"/>
      <c r="G2853" s="14"/>
      <c r="H2853" s="71">
        <f>MIN(VLOOKUP(O2853,'Tableau de correspondances'!B$8:T$31,MATCH(N2853,'Tableau de correspondances'!B$7:T$7,1),TRUE),VLOOKUP(O2853,'Tableau de correspondances'!W$8:AO$31,MATCH(N2853,'Tableau de correspondances'!W$7:AO$7,-1),TRUE))</f>
        <v>46</v>
      </c>
      <c r="I2853" s="78" t="str">
        <f>IF(VLOOKUP(O2853,'Tableau de correspondances'!B$8:T$31,MATCH(N2853,'Tableau de correspondances'!B$7:T$7,1),TRUE)&gt;VLOOKUP(O2853,'Tableau de correspondances'!W$8:AO$31,MATCH(N2853,'Tableau de correspondances'!W$7:AO$7,-1),TRUE),"Table 2","Table 1")</f>
        <v>Table 1</v>
      </c>
      <c r="J2853" s="73" t="str">
        <f t="shared" si="177"/>
        <v>non</v>
      </c>
      <c r="K2853" s="28"/>
      <c r="L2853" s="29"/>
      <c r="M2853" s="34">
        <f t="shared" si="178"/>
        <v>6</v>
      </c>
      <c r="N2853" s="16">
        <f t="shared" si="179"/>
        <v>6</v>
      </c>
      <c r="O2853" s="70">
        <f t="shared" si="180"/>
        <v>0.3</v>
      </c>
    </row>
    <row r="2854" spans="1:15" ht="18" thickBot="1" x14ac:dyDescent="0.4">
      <c r="A2854" s="15">
        <v>2845</v>
      </c>
      <c r="D2854" s="14"/>
      <c r="E2854" s="14"/>
      <c r="F2854" s="14"/>
      <c r="G2854" s="14"/>
      <c r="H2854" s="71">
        <f>MIN(VLOOKUP(O2854,'Tableau de correspondances'!B$8:T$31,MATCH(N2854,'Tableau de correspondances'!B$7:T$7,1),TRUE),VLOOKUP(O2854,'Tableau de correspondances'!W$8:AO$31,MATCH(N2854,'Tableau de correspondances'!W$7:AO$7,-1),TRUE))</f>
        <v>46</v>
      </c>
      <c r="I2854" s="78" t="str">
        <f>IF(VLOOKUP(O2854,'Tableau de correspondances'!B$8:T$31,MATCH(N2854,'Tableau de correspondances'!B$7:T$7,1),TRUE)&gt;VLOOKUP(O2854,'Tableau de correspondances'!W$8:AO$31,MATCH(N2854,'Tableau de correspondances'!W$7:AO$7,-1),TRUE),"Table 2","Table 1")</f>
        <v>Table 1</v>
      </c>
      <c r="J2854" s="73" t="str">
        <f t="shared" si="177"/>
        <v>non</v>
      </c>
      <c r="K2854" s="28"/>
      <c r="L2854" s="29"/>
      <c r="M2854" s="34">
        <f t="shared" si="178"/>
        <v>6</v>
      </c>
      <c r="N2854" s="16">
        <f t="shared" si="179"/>
        <v>6</v>
      </c>
      <c r="O2854" s="70">
        <f t="shared" si="180"/>
        <v>0.3</v>
      </c>
    </row>
    <row r="2855" spans="1:15" ht="18" thickBot="1" x14ac:dyDescent="0.4">
      <c r="A2855" s="15">
        <v>2846</v>
      </c>
      <c r="D2855" s="14"/>
      <c r="E2855" s="14"/>
      <c r="F2855" s="14"/>
      <c r="G2855" s="14"/>
      <c r="H2855" s="71">
        <f>MIN(VLOOKUP(O2855,'Tableau de correspondances'!B$8:T$31,MATCH(N2855,'Tableau de correspondances'!B$7:T$7,1),TRUE),VLOOKUP(O2855,'Tableau de correspondances'!W$8:AO$31,MATCH(N2855,'Tableau de correspondances'!W$7:AO$7,-1),TRUE))</f>
        <v>46</v>
      </c>
      <c r="I2855" s="78" t="str">
        <f>IF(VLOOKUP(O2855,'Tableau de correspondances'!B$8:T$31,MATCH(N2855,'Tableau de correspondances'!B$7:T$7,1),TRUE)&gt;VLOOKUP(O2855,'Tableau de correspondances'!W$8:AO$31,MATCH(N2855,'Tableau de correspondances'!W$7:AO$7,-1),TRUE),"Table 2","Table 1")</f>
        <v>Table 1</v>
      </c>
      <c r="J2855" s="73" t="str">
        <f t="shared" si="177"/>
        <v>non</v>
      </c>
      <c r="K2855" s="28"/>
      <c r="L2855" s="29"/>
      <c r="M2855" s="34">
        <f t="shared" si="178"/>
        <v>6</v>
      </c>
      <c r="N2855" s="16">
        <f t="shared" si="179"/>
        <v>6</v>
      </c>
      <c r="O2855" s="70">
        <f t="shared" si="180"/>
        <v>0.3</v>
      </c>
    </row>
    <row r="2856" spans="1:15" ht="18" thickBot="1" x14ac:dyDescent="0.4">
      <c r="A2856" s="15">
        <v>2847</v>
      </c>
      <c r="D2856" s="14"/>
      <c r="E2856" s="14"/>
      <c r="F2856" s="14"/>
      <c r="G2856" s="14"/>
      <c r="H2856" s="71">
        <f>MIN(VLOOKUP(O2856,'Tableau de correspondances'!B$8:T$31,MATCH(N2856,'Tableau de correspondances'!B$7:T$7,1),TRUE),VLOOKUP(O2856,'Tableau de correspondances'!W$8:AO$31,MATCH(N2856,'Tableau de correspondances'!W$7:AO$7,-1),TRUE))</f>
        <v>46</v>
      </c>
      <c r="I2856" s="78" t="str">
        <f>IF(VLOOKUP(O2856,'Tableau de correspondances'!B$8:T$31,MATCH(N2856,'Tableau de correspondances'!B$7:T$7,1),TRUE)&gt;VLOOKUP(O2856,'Tableau de correspondances'!W$8:AO$31,MATCH(N2856,'Tableau de correspondances'!W$7:AO$7,-1),TRUE),"Table 2","Table 1")</f>
        <v>Table 1</v>
      </c>
      <c r="J2856" s="73" t="str">
        <f t="shared" si="177"/>
        <v>non</v>
      </c>
      <c r="K2856" s="28"/>
      <c r="L2856" s="29"/>
      <c r="M2856" s="34">
        <f t="shared" si="178"/>
        <v>6</v>
      </c>
      <c r="N2856" s="16">
        <f t="shared" si="179"/>
        <v>6</v>
      </c>
      <c r="O2856" s="70">
        <f t="shared" si="180"/>
        <v>0.3</v>
      </c>
    </row>
    <row r="2857" spans="1:15" ht="18" thickBot="1" x14ac:dyDescent="0.4">
      <c r="A2857" s="15">
        <v>2848</v>
      </c>
      <c r="D2857" s="14"/>
      <c r="E2857" s="14"/>
      <c r="F2857" s="14"/>
      <c r="G2857" s="14"/>
      <c r="H2857" s="71">
        <f>MIN(VLOOKUP(O2857,'Tableau de correspondances'!B$8:T$31,MATCH(N2857,'Tableau de correspondances'!B$7:T$7,1),TRUE),VLOOKUP(O2857,'Tableau de correspondances'!W$8:AO$31,MATCH(N2857,'Tableau de correspondances'!W$7:AO$7,-1),TRUE))</f>
        <v>46</v>
      </c>
      <c r="I2857" s="78" t="str">
        <f>IF(VLOOKUP(O2857,'Tableau de correspondances'!B$8:T$31,MATCH(N2857,'Tableau de correspondances'!B$7:T$7,1),TRUE)&gt;VLOOKUP(O2857,'Tableau de correspondances'!W$8:AO$31,MATCH(N2857,'Tableau de correspondances'!W$7:AO$7,-1),TRUE),"Table 2","Table 1")</f>
        <v>Table 1</v>
      </c>
      <c r="J2857" s="73" t="str">
        <f t="shared" si="177"/>
        <v>non</v>
      </c>
      <c r="K2857" s="28"/>
      <c r="L2857" s="29"/>
      <c r="M2857" s="34">
        <f t="shared" si="178"/>
        <v>6</v>
      </c>
      <c r="N2857" s="16">
        <f t="shared" si="179"/>
        <v>6</v>
      </c>
      <c r="O2857" s="70">
        <f t="shared" si="180"/>
        <v>0.3</v>
      </c>
    </row>
    <row r="2858" spans="1:15" ht="18" thickBot="1" x14ac:dyDescent="0.4">
      <c r="A2858" s="15">
        <v>2849</v>
      </c>
      <c r="D2858" s="14"/>
      <c r="E2858" s="14"/>
      <c r="F2858" s="14"/>
      <c r="G2858" s="14"/>
      <c r="H2858" s="71">
        <f>MIN(VLOOKUP(O2858,'Tableau de correspondances'!B$8:T$31,MATCH(N2858,'Tableau de correspondances'!B$7:T$7,1),TRUE),VLOOKUP(O2858,'Tableau de correspondances'!W$8:AO$31,MATCH(N2858,'Tableau de correspondances'!W$7:AO$7,-1),TRUE))</f>
        <v>46</v>
      </c>
      <c r="I2858" s="78" t="str">
        <f>IF(VLOOKUP(O2858,'Tableau de correspondances'!B$8:T$31,MATCH(N2858,'Tableau de correspondances'!B$7:T$7,1),TRUE)&gt;VLOOKUP(O2858,'Tableau de correspondances'!W$8:AO$31,MATCH(N2858,'Tableau de correspondances'!W$7:AO$7,-1),TRUE),"Table 2","Table 1")</f>
        <v>Table 1</v>
      </c>
      <c r="J2858" s="73" t="str">
        <f t="shared" si="177"/>
        <v>non</v>
      </c>
      <c r="K2858" s="28"/>
      <c r="L2858" s="29"/>
      <c r="M2858" s="34">
        <f t="shared" si="178"/>
        <v>6</v>
      </c>
      <c r="N2858" s="16">
        <f t="shared" si="179"/>
        <v>6</v>
      </c>
      <c r="O2858" s="70">
        <f t="shared" si="180"/>
        <v>0.3</v>
      </c>
    </row>
    <row r="2859" spans="1:15" ht="18" thickBot="1" x14ac:dyDescent="0.4">
      <c r="A2859" s="15">
        <v>2850</v>
      </c>
      <c r="D2859" s="14"/>
      <c r="E2859" s="14"/>
      <c r="F2859" s="14"/>
      <c r="G2859" s="14"/>
      <c r="H2859" s="71">
        <f>MIN(VLOOKUP(O2859,'Tableau de correspondances'!B$8:T$31,MATCH(N2859,'Tableau de correspondances'!B$7:T$7,1),TRUE),VLOOKUP(O2859,'Tableau de correspondances'!W$8:AO$31,MATCH(N2859,'Tableau de correspondances'!W$7:AO$7,-1),TRUE))</f>
        <v>46</v>
      </c>
      <c r="I2859" s="78" t="str">
        <f>IF(VLOOKUP(O2859,'Tableau de correspondances'!B$8:T$31,MATCH(N2859,'Tableau de correspondances'!B$7:T$7,1),TRUE)&gt;VLOOKUP(O2859,'Tableau de correspondances'!W$8:AO$31,MATCH(N2859,'Tableau de correspondances'!W$7:AO$7,-1),TRUE),"Table 2","Table 1")</f>
        <v>Table 1</v>
      </c>
      <c r="J2859" s="73" t="str">
        <f t="shared" si="177"/>
        <v>non</v>
      </c>
      <c r="K2859" s="28"/>
      <c r="L2859" s="29"/>
      <c r="M2859" s="34">
        <f t="shared" si="178"/>
        <v>6</v>
      </c>
      <c r="N2859" s="16">
        <f t="shared" si="179"/>
        <v>6</v>
      </c>
      <c r="O2859" s="70">
        <f t="shared" si="180"/>
        <v>0.3</v>
      </c>
    </row>
    <row r="2860" spans="1:15" ht="18" thickBot="1" x14ac:dyDescent="0.4">
      <c r="A2860" s="15">
        <v>2851</v>
      </c>
      <c r="D2860" s="14"/>
      <c r="E2860" s="14"/>
      <c r="F2860" s="14"/>
      <c r="G2860" s="14"/>
      <c r="H2860" s="71">
        <f>MIN(VLOOKUP(O2860,'Tableau de correspondances'!B$8:T$31,MATCH(N2860,'Tableau de correspondances'!B$7:T$7,1),TRUE),VLOOKUP(O2860,'Tableau de correspondances'!W$8:AO$31,MATCH(N2860,'Tableau de correspondances'!W$7:AO$7,-1),TRUE))</f>
        <v>46</v>
      </c>
      <c r="I2860" s="78" t="str">
        <f>IF(VLOOKUP(O2860,'Tableau de correspondances'!B$8:T$31,MATCH(N2860,'Tableau de correspondances'!B$7:T$7,1),TRUE)&gt;VLOOKUP(O2860,'Tableau de correspondances'!W$8:AO$31,MATCH(N2860,'Tableau de correspondances'!W$7:AO$7,-1),TRUE),"Table 2","Table 1")</f>
        <v>Table 1</v>
      </c>
      <c r="J2860" s="73" t="str">
        <f t="shared" si="177"/>
        <v>non</v>
      </c>
      <c r="K2860" s="28"/>
      <c r="L2860" s="29"/>
      <c r="M2860" s="34">
        <f t="shared" si="178"/>
        <v>6</v>
      </c>
      <c r="N2860" s="16">
        <f t="shared" si="179"/>
        <v>6</v>
      </c>
      <c r="O2860" s="70">
        <f t="shared" si="180"/>
        <v>0.3</v>
      </c>
    </row>
    <row r="2861" spans="1:15" ht="18" thickBot="1" x14ac:dyDescent="0.4">
      <c r="A2861" s="15">
        <v>2852</v>
      </c>
      <c r="D2861" s="14"/>
      <c r="E2861" s="14"/>
      <c r="F2861" s="14"/>
      <c r="G2861" s="14"/>
      <c r="H2861" s="71">
        <f>MIN(VLOOKUP(O2861,'Tableau de correspondances'!B$8:T$31,MATCH(N2861,'Tableau de correspondances'!B$7:T$7,1),TRUE),VLOOKUP(O2861,'Tableau de correspondances'!W$8:AO$31,MATCH(N2861,'Tableau de correspondances'!W$7:AO$7,-1),TRUE))</f>
        <v>46</v>
      </c>
      <c r="I2861" s="78" t="str">
        <f>IF(VLOOKUP(O2861,'Tableau de correspondances'!B$8:T$31,MATCH(N2861,'Tableau de correspondances'!B$7:T$7,1),TRUE)&gt;VLOOKUP(O2861,'Tableau de correspondances'!W$8:AO$31,MATCH(N2861,'Tableau de correspondances'!W$7:AO$7,-1),TRUE),"Table 2","Table 1")</f>
        <v>Table 1</v>
      </c>
      <c r="J2861" s="73" t="str">
        <f t="shared" si="177"/>
        <v>non</v>
      </c>
      <c r="K2861" s="28"/>
      <c r="L2861" s="29"/>
      <c r="M2861" s="34">
        <f t="shared" si="178"/>
        <v>6</v>
      </c>
      <c r="N2861" s="16">
        <f t="shared" si="179"/>
        <v>6</v>
      </c>
      <c r="O2861" s="70">
        <f t="shared" si="180"/>
        <v>0.3</v>
      </c>
    </row>
    <row r="2862" spans="1:15" ht="18" thickBot="1" x14ac:dyDescent="0.4">
      <c r="A2862" s="15">
        <v>2853</v>
      </c>
      <c r="D2862" s="14"/>
      <c r="E2862" s="14"/>
      <c r="F2862" s="14"/>
      <c r="G2862" s="14"/>
      <c r="H2862" s="71">
        <f>MIN(VLOOKUP(O2862,'Tableau de correspondances'!B$8:T$31,MATCH(N2862,'Tableau de correspondances'!B$7:T$7,1),TRUE),VLOOKUP(O2862,'Tableau de correspondances'!W$8:AO$31,MATCH(N2862,'Tableau de correspondances'!W$7:AO$7,-1),TRUE))</f>
        <v>46</v>
      </c>
      <c r="I2862" s="78" t="str">
        <f>IF(VLOOKUP(O2862,'Tableau de correspondances'!B$8:T$31,MATCH(N2862,'Tableau de correspondances'!B$7:T$7,1),TRUE)&gt;VLOOKUP(O2862,'Tableau de correspondances'!W$8:AO$31,MATCH(N2862,'Tableau de correspondances'!W$7:AO$7,-1),TRUE),"Table 2","Table 1")</f>
        <v>Table 1</v>
      </c>
      <c r="J2862" s="73" t="str">
        <f t="shared" si="177"/>
        <v>non</v>
      </c>
      <c r="K2862" s="28"/>
      <c r="L2862" s="29"/>
      <c r="M2862" s="34">
        <f t="shared" si="178"/>
        <v>6</v>
      </c>
      <c r="N2862" s="16">
        <f t="shared" si="179"/>
        <v>6</v>
      </c>
      <c r="O2862" s="70">
        <f t="shared" si="180"/>
        <v>0.3</v>
      </c>
    </row>
    <row r="2863" spans="1:15" ht="18" thickBot="1" x14ac:dyDescent="0.4">
      <c r="A2863" s="15">
        <v>2854</v>
      </c>
      <c r="D2863" s="14"/>
      <c r="E2863" s="14"/>
      <c r="F2863" s="14"/>
      <c r="G2863" s="14"/>
      <c r="H2863" s="71">
        <f>MIN(VLOOKUP(O2863,'Tableau de correspondances'!B$8:T$31,MATCH(N2863,'Tableau de correspondances'!B$7:T$7,1),TRUE),VLOOKUP(O2863,'Tableau de correspondances'!W$8:AO$31,MATCH(N2863,'Tableau de correspondances'!W$7:AO$7,-1),TRUE))</f>
        <v>46</v>
      </c>
      <c r="I2863" s="78" t="str">
        <f>IF(VLOOKUP(O2863,'Tableau de correspondances'!B$8:T$31,MATCH(N2863,'Tableau de correspondances'!B$7:T$7,1),TRUE)&gt;VLOOKUP(O2863,'Tableau de correspondances'!W$8:AO$31,MATCH(N2863,'Tableau de correspondances'!W$7:AO$7,-1),TRUE),"Table 2","Table 1")</f>
        <v>Table 1</v>
      </c>
      <c r="J2863" s="73" t="str">
        <f t="shared" si="177"/>
        <v>non</v>
      </c>
      <c r="K2863" s="28"/>
      <c r="L2863" s="29"/>
      <c r="M2863" s="34">
        <f t="shared" si="178"/>
        <v>6</v>
      </c>
      <c r="N2863" s="16">
        <f t="shared" si="179"/>
        <v>6</v>
      </c>
      <c r="O2863" s="70">
        <f t="shared" si="180"/>
        <v>0.3</v>
      </c>
    </row>
    <row r="2864" spans="1:15" ht="18" thickBot="1" x14ac:dyDescent="0.4">
      <c r="A2864" s="15">
        <v>2855</v>
      </c>
      <c r="D2864" s="14"/>
      <c r="E2864" s="14"/>
      <c r="F2864" s="14"/>
      <c r="G2864" s="14"/>
      <c r="H2864" s="71">
        <f>MIN(VLOOKUP(O2864,'Tableau de correspondances'!B$8:T$31,MATCH(N2864,'Tableau de correspondances'!B$7:T$7,1),TRUE),VLOOKUP(O2864,'Tableau de correspondances'!W$8:AO$31,MATCH(N2864,'Tableau de correspondances'!W$7:AO$7,-1),TRUE))</f>
        <v>46</v>
      </c>
      <c r="I2864" s="78" t="str">
        <f>IF(VLOOKUP(O2864,'Tableau de correspondances'!B$8:T$31,MATCH(N2864,'Tableau de correspondances'!B$7:T$7,1),TRUE)&gt;VLOOKUP(O2864,'Tableau de correspondances'!W$8:AO$31,MATCH(N2864,'Tableau de correspondances'!W$7:AO$7,-1),TRUE),"Table 2","Table 1")</f>
        <v>Table 1</v>
      </c>
      <c r="J2864" s="73" t="str">
        <f t="shared" si="177"/>
        <v>non</v>
      </c>
      <c r="K2864" s="28"/>
      <c r="L2864" s="29"/>
      <c r="M2864" s="34">
        <f t="shared" si="178"/>
        <v>6</v>
      </c>
      <c r="N2864" s="16">
        <f t="shared" si="179"/>
        <v>6</v>
      </c>
      <c r="O2864" s="70">
        <f t="shared" si="180"/>
        <v>0.3</v>
      </c>
    </row>
    <row r="2865" spans="1:15" ht="18" thickBot="1" x14ac:dyDescent="0.4">
      <c r="A2865" s="15">
        <v>2856</v>
      </c>
      <c r="D2865" s="14"/>
      <c r="E2865" s="14"/>
      <c r="F2865" s="14"/>
      <c r="G2865" s="14"/>
      <c r="H2865" s="71">
        <f>MIN(VLOOKUP(O2865,'Tableau de correspondances'!B$8:T$31,MATCH(N2865,'Tableau de correspondances'!B$7:T$7,1),TRUE),VLOOKUP(O2865,'Tableau de correspondances'!W$8:AO$31,MATCH(N2865,'Tableau de correspondances'!W$7:AO$7,-1),TRUE))</f>
        <v>46</v>
      </c>
      <c r="I2865" s="78" t="str">
        <f>IF(VLOOKUP(O2865,'Tableau de correspondances'!B$8:T$31,MATCH(N2865,'Tableau de correspondances'!B$7:T$7,1),TRUE)&gt;VLOOKUP(O2865,'Tableau de correspondances'!W$8:AO$31,MATCH(N2865,'Tableau de correspondances'!W$7:AO$7,-1),TRUE),"Table 2","Table 1")</f>
        <v>Table 1</v>
      </c>
      <c r="J2865" s="73" t="str">
        <f t="shared" si="177"/>
        <v>non</v>
      </c>
      <c r="K2865" s="28"/>
      <c r="L2865" s="29"/>
      <c r="M2865" s="34">
        <f t="shared" si="178"/>
        <v>6</v>
      </c>
      <c r="N2865" s="16">
        <f t="shared" si="179"/>
        <v>6</v>
      </c>
      <c r="O2865" s="70">
        <f t="shared" si="180"/>
        <v>0.3</v>
      </c>
    </row>
    <row r="2866" spans="1:15" ht="18" thickBot="1" x14ac:dyDescent="0.4">
      <c r="A2866" s="15">
        <v>2857</v>
      </c>
      <c r="D2866" s="14"/>
      <c r="E2866" s="14"/>
      <c r="F2866" s="14"/>
      <c r="G2866" s="14"/>
      <c r="H2866" s="71">
        <f>MIN(VLOOKUP(O2866,'Tableau de correspondances'!B$8:T$31,MATCH(N2866,'Tableau de correspondances'!B$7:T$7,1),TRUE),VLOOKUP(O2866,'Tableau de correspondances'!W$8:AO$31,MATCH(N2866,'Tableau de correspondances'!W$7:AO$7,-1),TRUE))</f>
        <v>46</v>
      </c>
      <c r="I2866" s="78" t="str">
        <f>IF(VLOOKUP(O2866,'Tableau de correspondances'!B$8:T$31,MATCH(N2866,'Tableau de correspondances'!B$7:T$7,1),TRUE)&gt;VLOOKUP(O2866,'Tableau de correspondances'!W$8:AO$31,MATCH(N2866,'Tableau de correspondances'!W$7:AO$7,-1),TRUE),"Table 2","Table 1")</f>
        <v>Table 1</v>
      </c>
      <c r="J2866" s="73" t="str">
        <f t="shared" si="177"/>
        <v>non</v>
      </c>
      <c r="K2866" s="28"/>
      <c r="L2866" s="29"/>
      <c r="M2866" s="34">
        <f t="shared" si="178"/>
        <v>6</v>
      </c>
      <c r="N2866" s="16">
        <f t="shared" si="179"/>
        <v>6</v>
      </c>
      <c r="O2866" s="70">
        <f t="shared" si="180"/>
        <v>0.3</v>
      </c>
    </row>
    <row r="2867" spans="1:15" ht="18" thickBot="1" x14ac:dyDescent="0.4">
      <c r="A2867" s="15">
        <v>2858</v>
      </c>
      <c r="D2867" s="14"/>
      <c r="E2867" s="14"/>
      <c r="F2867" s="14"/>
      <c r="G2867" s="14"/>
      <c r="H2867" s="71">
        <f>MIN(VLOOKUP(O2867,'Tableau de correspondances'!B$8:T$31,MATCH(N2867,'Tableau de correspondances'!B$7:T$7,1),TRUE),VLOOKUP(O2867,'Tableau de correspondances'!W$8:AO$31,MATCH(N2867,'Tableau de correspondances'!W$7:AO$7,-1),TRUE))</f>
        <v>46</v>
      </c>
      <c r="I2867" s="78" t="str">
        <f>IF(VLOOKUP(O2867,'Tableau de correspondances'!B$8:T$31,MATCH(N2867,'Tableau de correspondances'!B$7:T$7,1),TRUE)&gt;VLOOKUP(O2867,'Tableau de correspondances'!W$8:AO$31,MATCH(N2867,'Tableau de correspondances'!W$7:AO$7,-1),TRUE),"Table 2","Table 1")</f>
        <v>Table 1</v>
      </c>
      <c r="J2867" s="73" t="str">
        <f t="shared" si="177"/>
        <v>non</v>
      </c>
      <c r="K2867" s="28"/>
      <c r="L2867" s="29"/>
      <c r="M2867" s="34">
        <f t="shared" si="178"/>
        <v>6</v>
      </c>
      <c r="N2867" s="16">
        <f t="shared" si="179"/>
        <v>6</v>
      </c>
      <c r="O2867" s="70">
        <f t="shared" si="180"/>
        <v>0.3</v>
      </c>
    </row>
    <row r="2868" spans="1:15" ht="18" thickBot="1" x14ac:dyDescent="0.4">
      <c r="A2868" s="15">
        <v>2859</v>
      </c>
      <c r="D2868" s="14"/>
      <c r="E2868" s="14"/>
      <c r="F2868" s="14"/>
      <c r="G2868" s="14"/>
      <c r="H2868" s="71">
        <f>MIN(VLOOKUP(O2868,'Tableau de correspondances'!B$8:T$31,MATCH(N2868,'Tableau de correspondances'!B$7:T$7,1),TRUE),VLOOKUP(O2868,'Tableau de correspondances'!W$8:AO$31,MATCH(N2868,'Tableau de correspondances'!W$7:AO$7,-1),TRUE))</f>
        <v>46</v>
      </c>
      <c r="I2868" s="78" t="str">
        <f>IF(VLOOKUP(O2868,'Tableau de correspondances'!B$8:T$31,MATCH(N2868,'Tableau de correspondances'!B$7:T$7,1),TRUE)&gt;VLOOKUP(O2868,'Tableau de correspondances'!W$8:AO$31,MATCH(N2868,'Tableau de correspondances'!W$7:AO$7,-1),TRUE),"Table 2","Table 1")</f>
        <v>Table 1</v>
      </c>
      <c r="J2868" s="73" t="str">
        <f t="shared" si="177"/>
        <v>non</v>
      </c>
      <c r="K2868" s="28"/>
      <c r="L2868" s="29"/>
      <c r="M2868" s="34">
        <f t="shared" si="178"/>
        <v>6</v>
      </c>
      <c r="N2868" s="16">
        <f t="shared" si="179"/>
        <v>6</v>
      </c>
      <c r="O2868" s="70">
        <f t="shared" si="180"/>
        <v>0.3</v>
      </c>
    </row>
    <row r="2869" spans="1:15" ht="18" thickBot="1" x14ac:dyDescent="0.4">
      <c r="A2869" s="15">
        <v>2860</v>
      </c>
      <c r="D2869" s="14"/>
      <c r="E2869" s="14"/>
      <c r="F2869" s="14"/>
      <c r="G2869" s="14"/>
      <c r="H2869" s="71">
        <f>MIN(VLOOKUP(O2869,'Tableau de correspondances'!B$8:T$31,MATCH(N2869,'Tableau de correspondances'!B$7:T$7,1),TRUE),VLOOKUP(O2869,'Tableau de correspondances'!W$8:AO$31,MATCH(N2869,'Tableau de correspondances'!W$7:AO$7,-1),TRUE))</f>
        <v>46</v>
      </c>
      <c r="I2869" s="78" t="str">
        <f>IF(VLOOKUP(O2869,'Tableau de correspondances'!B$8:T$31,MATCH(N2869,'Tableau de correspondances'!B$7:T$7,1),TRUE)&gt;VLOOKUP(O2869,'Tableau de correspondances'!W$8:AO$31,MATCH(N2869,'Tableau de correspondances'!W$7:AO$7,-1),TRUE),"Table 2","Table 1")</f>
        <v>Table 1</v>
      </c>
      <c r="J2869" s="73" t="str">
        <f t="shared" si="177"/>
        <v>non</v>
      </c>
      <c r="K2869" s="28"/>
      <c r="L2869" s="29"/>
      <c r="M2869" s="34">
        <f t="shared" si="178"/>
        <v>6</v>
      </c>
      <c r="N2869" s="16">
        <f t="shared" si="179"/>
        <v>6</v>
      </c>
      <c r="O2869" s="70">
        <f t="shared" si="180"/>
        <v>0.3</v>
      </c>
    </row>
    <row r="2870" spans="1:15" ht="18" thickBot="1" x14ac:dyDescent="0.4">
      <c r="A2870" s="15">
        <v>2861</v>
      </c>
      <c r="D2870" s="14"/>
      <c r="E2870" s="14"/>
      <c r="F2870" s="14"/>
      <c r="G2870" s="14"/>
      <c r="H2870" s="71">
        <f>MIN(VLOOKUP(O2870,'Tableau de correspondances'!B$8:T$31,MATCH(N2870,'Tableau de correspondances'!B$7:T$7,1),TRUE),VLOOKUP(O2870,'Tableau de correspondances'!W$8:AO$31,MATCH(N2870,'Tableau de correspondances'!W$7:AO$7,-1),TRUE))</f>
        <v>46</v>
      </c>
      <c r="I2870" s="78" t="str">
        <f>IF(VLOOKUP(O2870,'Tableau de correspondances'!B$8:T$31,MATCH(N2870,'Tableau de correspondances'!B$7:T$7,1),TRUE)&gt;VLOOKUP(O2870,'Tableau de correspondances'!W$8:AO$31,MATCH(N2870,'Tableau de correspondances'!W$7:AO$7,-1),TRUE),"Table 2","Table 1")</f>
        <v>Table 1</v>
      </c>
      <c r="J2870" s="73" t="str">
        <f t="shared" si="177"/>
        <v>non</v>
      </c>
      <c r="K2870" s="28"/>
      <c r="L2870" s="29"/>
      <c r="M2870" s="34">
        <f t="shared" si="178"/>
        <v>6</v>
      </c>
      <c r="N2870" s="16">
        <f t="shared" si="179"/>
        <v>6</v>
      </c>
      <c r="O2870" s="70">
        <f t="shared" si="180"/>
        <v>0.3</v>
      </c>
    </row>
    <row r="2871" spans="1:15" ht="18" thickBot="1" x14ac:dyDescent="0.4">
      <c r="A2871" s="15">
        <v>2862</v>
      </c>
      <c r="D2871" s="14"/>
      <c r="E2871" s="14"/>
      <c r="F2871" s="14"/>
      <c r="G2871" s="14"/>
      <c r="H2871" s="71">
        <f>MIN(VLOOKUP(O2871,'Tableau de correspondances'!B$8:T$31,MATCH(N2871,'Tableau de correspondances'!B$7:T$7,1),TRUE),VLOOKUP(O2871,'Tableau de correspondances'!W$8:AO$31,MATCH(N2871,'Tableau de correspondances'!W$7:AO$7,-1),TRUE))</f>
        <v>46</v>
      </c>
      <c r="I2871" s="78" t="str">
        <f>IF(VLOOKUP(O2871,'Tableau de correspondances'!B$8:T$31,MATCH(N2871,'Tableau de correspondances'!B$7:T$7,1),TRUE)&gt;VLOOKUP(O2871,'Tableau de correspondances'!W$8:AO$31,MATCH(N2871,'Tableau de correspondances'!W$7:AO$7,-1),TRUE),"Table 2","Table 1")</f>
        <v>Table 1</v>
      </c>
      <c r="J2871" s="73" t="str">
        <f t="shared" si="177"/>
        <v>non</v>
      </c>
      <c r="K2871" s="28"/>
      <c r="L2871" s="29"/>
      <c r="M2871" s="34">
        <f t="shared" si="178"/>
        <v>6</v>
      </c>
      <c r="N2871" s="16">
        <f t="shared" si="179"/>
        <v>6</v>
      </c>
      <c r="O2871" s="70">
        <f t="shared" si="180"/>
        <v>0.3</v>
      </c>
    </row>
    <row r="2872" spans="1:15" ht="18" thickBot="1" x14ac:dyDescent="0.4">
      <c r="A2872" s="15">
        <v>2863</v>
      </c>
      <c r="D2872" s="14"/>
      <c r="E2872" s="14"/>
      <c r="F2872" s="14"/>
      <c r="G2872" s="14"/>
      <c r="H2872" s="71">
        <f>MIN(VLOOKUP(O2872,'Tableau de correspondances'!B$8:T$31,MATCH(N2872,'Tableau de correspondances'!B$7:T$7,1),TRUE),VLOOKUP(O2872,'Tableau de correspondances'!W$8:AO$31,MATCH(N2872,'Tableau de correspondances'!W$7:AO$7,-1),TRUE))</f>
        <v>46</v>
      </c>
      <c r="I2872" s="78" t="str">
        <f>IF(VLOOKUP(O2872,'Tableau de correspondances'!B$8:T$31,MATCH(N2872,'Tableau de correspondances'!B$7:T$7,1),TRUE)&gt;VLOOKUP(O2872,'Tableau de correspondances'!W$8:AO$31,MATCH(N2872,'Tableau de correspondances'!W$7:AO$7,-1),TRUE),"Table 2","Table 1")</f>
        <v>Table 1</v>
      </c>
      <c r="J2872" s="73" t="str">
        <f t="shared" si="177"/>
        <v>non</v>
      </c>
      <c r="K2872" s="28"/>
      <c r="L2872" s="29"/>
      <c r="M2872" s="34">
        <f t="shared" si="178"/>
        <v>6</v>
      </c>
      <c r="N2872" s="16">
        <f t="shared" si="179"/>
        <v>6</v>
      </c>
      <c r="O2872" s="70">
        <f t="shared" si="180"/>
        <v>0.3</v>
      </c>
    </row>
    <row r="2873" spans="1:15" ht="18" thickBot="1" x14ac:dyDescent="0.4">
      <c r="A2873" s="15">
        <v>2864</v>
      </c>
      <c r="D2873" s="14"/>
      <c r="E2873" s="14"/>
      <c r="F2873" s="14"/>
      <c r="G2873" s="14"/>
      <c r="H2873" s="71">
        <f>MIN(VLOOKUP(O2873,'Tableau de correspondances'!B$8:T$31,MATCH(N2873,'Tableau de correspondances'!B$7:T$7,1),TRUE),VLOOKUP(O2873,'Tableau de correspondances'!W$8:AO$31,MATCH(N2873,'Tableau de correspondances'!W$7:AO$7,-1),TRUE))</f>
        <v>46</v>
      </c>
      <c r="I2873" s="78" t="str">
        <f>IF(VLOOKUP(O2873,'Tableau de correspondances'!B$8:T$31,MATCH(N2873,'Tableau de correspondances'!B$7:T$7,1),TRUE)&gt;VLOOKUP(O2873,'Tableau de correspondances'!W$8:AO$31,MATCH(N2873,'Tableau de correspondances'!W$7:AO$7,-1),TRUE),"Table 2","Table 1")</f>
        <v>Table 1</v>
      </c>
      <c r="J2873" s="73" t="str">
        <f t="shared" si="177"/>
        <v>non</v>
      </c>
      <c r="K2873" s="28"/>
      <c r="L2873" s="29"/>
      <c r="M2873" s="34">
        <f t="shared" si="178"/>
        <v>6</v>
      </c>
      <c r="N2873" s="16">
        <f t="shared" si="179"/>
        <v>6</v>
      </c>
      <c r="O2873" s="70">
        <f t="shared" si="180"/>
        <v>0.3</v>
      </c>
    </row>
    <row r="2874" spans="1:15" ht="18" thickBot="1" x14ac:dyDescent="0.4">
      <c r="A2874" s="15">
        <v>2865</v>
      </c>
      <c r="D2874" s="14"/>
      <c r="E2874" s="14"/>
      <c r="F2874" s="14"/>
      <c r="G2874" s="14"/>
      <c r="H2874" s="71">
        <f>MIN(VLOOKUP(O2874,'Tableau de correspondances'!B$8:T$31,MATCH(N2874,'Tableau de correspondances'!B$7:T$7,1),TRUE),VLOOKUP(O2874,'Tableau de correspondances'!W$8:AO$31,MATCH(N2874,'Tableau de correspondances'!W$7:AO$7,-1),TRUE))</f>
        <v>46</v>
      </c>
      <c r="I2874" s="78" t="str">
        <f>IF(VLOOKUP(O2874,'Tableau de correspondances'!B$8:T$31,MATCH(N2874,'Tableau de correspondances'!B$7:T$7,1),TRUE)&gt;VLOOKUP(O2874,'Tableau de correspondances'!W$8:AO$31,MATCH(N2874,'Tableau de correspondances'!W$7:AO$7,-1),TRUE),"Table 2","Table 1")</f>
        <v>Table 1</v>
      </c>
      <c r="J2874" s="73" t="str">
        <f t="shared" si="177"/>
        <v>non</v>
      </c>
      <c r="K2874" s="28"/>
      <c r="L2874" s="29"/>
      <c r="M2874" s="34">
        <f t="shared" si="178"/>
        <v>6</v>
      </c>
      <c r="N2874" s="16">
        <f t="shared" si="179"/>
        <v>6</v>
      </c>
      <c r="O2874" s="70">
        <f t="shared" si="180"/>
        <v>0.3</v>
      </c>
    </row>
    <row r="2875" spans="1:15" ht="18" thickBot="1" x14ac:dyDescent="0.4">
      <c r="A2875" s="15">
        <v>2866</v>
      </c>
      <c r="D2875" s="14"/>
      <c r="E2875" s="14"/>
      <c r="F2875" s="14"/>
      <c r="G2875" s="14"/>
      <c r="H2875" s="71">
        <f>MIN(VLOOKUP(O2875,'Tableau de correspondances'!B$8:T$31,MATCH(N2875,'Tableau de correspondances'!B$7:T$7,1),TRUE),VLOOKUP(O2875,'Tableau de correspondances'!W$8:AO$31,MATCH(N2875,'Tableau de correspondances'!W$7:AO$7,-1),TRUE))</f>
        <v>46</v>
      </c>
      <c r="I2875" s="78" t="str">
        <f>IF(VLOOKUP(O2875,'Tableau de correspondances'!B$8:T$31,MATCH(N2875,'Tableau de correspondances'!B$7:T$7,1),TRUE)&gt;VLOOKUP(O2875,'Tableau de correspondances'!W$8:AO$31,MATCH(N2875,'Tableau de correspondances'!W$7:AO$7,-1),TRUE),"Table 2","Table 1")</f>
        <v>Table 1</v>
      </c>
      <c r="J2875" s="73" t="str">
        <f t="shared" si="177"/>
        <v>non</v>
      </c>
      <c r="K2875" s="28"/>
      <c r="L2875" s="29"/>
      <c r="M2875" s="34">
        <f t="shared" si="178"/>
        <v>6</v>
      </c>
      <c r="N2875" s="16">
        <f t="shared" si="179"/>
        <v>6</v>
      </c>
      <c r="O2875" s="70">
        <f t="shared" si="180"/>
        <v>0.3</v>
      </c>
    </row>
    <row r="2876" spans="1:15" ht="18" thickBot="1" x14ac:dyDescent="0.4">
      <c r="A2876" s="15">
        <v>2867</v>
      </c>
      <c r="D2876" s="14"/>
      <c r="E2876" s="14"/>
      <c r="F2876" s="14"/>
      <c r="G2876" s="14"/>
      <c r="H2876" s="71">
        <f>MIN(VLOOKUP(O2876,'Tableau de correspondances'!B$8:T$31,MATCH(N2876,'Tableau de correspondances'!B$7:T$7,1),TRUE),VLOOKUP(O2876,'Tableau de correspondances'!W$8:AO$31,MATCH(N2876,'Tableau de correspondances'!W$7:AO$7,-1),TRUE))</f>
        <v>46</v>
      </c>
      <c r="I2876" s="78" t="str">
        <f>IF(VLOOKUP(O2876,'Tableau de correspondances'!B$8:T$31,MATCH(N2876,'Tableau de correspondances'!B$7:T$7,1),TRUE)&gt;VLOOKUP(O2876,'Tableau de correspondances'!W$8:AO$31,MATCH(N2876,'Tableau de correspondances'!W$7:AO$7,-1),TRUE),"Table 2","Table 1")</f>
        <v>Table 1</v>
      </c>
      <c r="J2876" s="73" t="str">
        <f t="shared" si="177"/>
        <v>non</v>
      </c>
      <c r="K2876" s="28"/>
      <c r="L2876" s="29"/>
      <c r="M2876" s="34">
        <f t="shared" si="178"/>
        <v>6</v>
      </c>
      <c r="N2876" s="16">
        <f t="shared" si="179"/>
        <v>6</v>
      </c>
      <c r="O2876" s="70">
        <f t="shared" si="180"/>
        <v>0.3</v>
      </c>
    </row>
    <row r="2877" spans="1:15" ht="18" thickBot="1" x14ac:dyDescent="0.4">
      <c r="A2877" s="15">
        <v>2868</v>
      </c>
      <c r="D2877" s="14"/>
      <c r="E2877" s="14"/>
      <c r="F2877" s="14"/>
      <c r="G2877" s="14"/>
      <c r="H2877" s="71">
        <f>MIN(VLOOKUP(O2877,'Tableau de correspondances'!B$8:T$31,MATCH(N2877,'Tableau de correspondances'!B$7:T$7,1),TRUE),VLOOKUP(O2877,'Tableau de correspondances'!W$8:AO$31,MATCH(N2877,'Tableau de correspondances'!W$7:AO$7,-1),TRUE))</f>
        <v>46</v>
      </c>
      <c r="I2877" s="78" t="str">
        <f>IF(VLOOKUP(O2877,'Tableau de correspondances'!B$8:T$31,MATCH(N2877,'Tableau de correspondances'!B$7:T$7,1),TRUE)&gt;VLOOKUP(O2877,'Tableau de correspondances'!W$8:AO$31,MATCH(N2877,'Tableau de correspondances'!W$7:AO$7,-1),TRUE),"Table 2","Table 1")</f>
        <v>Table 1</v>
      </c>
      <c r="J2877" s="73" t="str">
        <f t="shared" si="177"/>
        <v>non</v>
      </c>
      <c r="K2877" s="28"/>
      <c r="L2877" s="29"/>
      <c r="M2877" s="34">
        <f t="shared" si="178"/>
        <v>6</v>
      </c>
      <c r="N2877" s="16">
        <f t="shared" si="179"/>
        <v>6</v>
      </c>
      <c r="O2877" s="70">
        <f t="shared" si="180"/>
        <v>0.3</v>
      </c>
    </row>
    <row r="2878" spans="1:15" ht="18" thickBot="1" x14ac:dyDescent="0.4">
      <c r="A2878" s="15">
        <v>2869</v>
      </c>
      <c r="D2878" s="14"/>
      <c r="E2878" s="14"/>
      <c r="F2878" s="14"/>
      <c r="G2878" s="14"/>
      <c r="H2878" s="71">
        <f>MIN(VLOOKUP(O2878,'Tableau de correspondances'!B$8:T$31,MATCH(N2878,'Tableau de correspondances'!B$7:T$7,1),TRUE),VLOOKUP(O2878,'Tableau de correspondances'!W$8:AO$31,MATCH(N2878,'Tableau de correspondances'!W$7:AO$7,-1),TRUE))</f>
        <v>46</v>
      </c>
      <c r="I2878" s="78" t="str">
        <f>IF(VLOOKUP(O2878,'Tableau de correspondances'!B$8:T$31,MATCH(N2878,'Tableau de correspondances'!B$7:T$7,1),TRUE)&gt;VLOOKUP(O2878,'Tableau de correspondances'!W$8:AO$31,MATCH(N2878,'Tableau de correspondances'!W$7:AO$7,-1),TRUE),"Table 2","Table 1")</f>
        <v>Table 1</v>
      </c>
      <c r="J2878" s="73" t="str">
        <f t="shared" si="177"/>
        <v>non</v>
      </c>
      <c r="K2878" s="28"/>
      <c r="L2878" s="29"/>
      <c r="M2878" s="34">
        <f t="shared" si="178"/>
        <v>6</v>
      </c>
      <c r="N2878" s="16">
        <f t="shared" si="179"/>
        <v>6</v>
      </c>
      <c r="O2878" s="70">
        <f t="shared" si="180"/>
        <v>0.3</v>
      </c>
    </row>
    <row r="2879" spans="1:15" ht="18" thickBot="1" x14ac:dyDescent="0.4">
      <c r="A2879" s="15">
        <v>2870</v>
      </c>
      <c r="D2879" s="14"/>
      <c r="E2879" s="14"/>
      <c r="F2879" s="14"/>
      <c r="G2879" s="14"/>
      <c r="H2879" s="71">
        <f>MIN(VLOOKUP(O2879,'Tableau de correspondances'!B$8:T$31,MATCH(N2879,'Tableau de correspondances'!B$7:T$7,1),TRUE),VLOOKUP(O2879,'Tableau de correspondances'!W$8:AO$31,MATCH(N2879,'Tableau de correspondances'!W$7:AO$7,-1),TRUE))</f>
        <v>46</v>
      </c>
      <c r="I2879" s="78" t="str">
        <f>IF(VLOOKUP(O2879,'Tableau de correspondances'!B$8:T$31,MATCH(N2879,'Tableau de correspondances'!B$7:T$7,1),TRUE)&gt;VLOOKUP(O2879,'Tableau de correspondances'!W$8:AO$31,MATCH(N2879,'Tableau de correspondances'!W$7:AO$7,-1),TRUE),"Table 2","Table 1")</f>
        <v>Table 1</v>
      </c>
      <c r="J2879" s="73" t="str">
        <f t="shared" si="177"/>
        <v>non</v>
      </c>
      <c r="K2879" s="28"/>
      <c r="L2879" s="29"/>
      <c r="M2879" s="34">
        <f t="shared" si="178"/>
        <v>6</v>
      </c>
      <c r="N2879" s="16">
        <f t="shared" si="179"/>
        <v>6</v>
      </c>
      <c r="O2879" s="70">
        <f t="shared" si="180"/>
        <v>0.3</v>
      </c>
    </row>
    <row r="2880" spans="1:15" ht="18" thickBot="1" x14ac:dyDescent="0.4">
      <c r="A2880" s="15">
        <v>2871</v>
      </c>
      <c r="D2880" s="14"/>
      <c r="E2880" s="14"/>
      <c r="F2880" s="14"/>
      <c r="G2880" s="14"/>
      <c r="H2880" s="71">
        <f>MIN(VLOOKUP(O2880,'Tableau de correspondances'!B$8:T$31,MATCH(N2880,'Tableau de correspondances'!B$7:T$7,1),TRUE),VLOOKUP(O2880,'Tableau de correspondances'!W$8:AO$31,MATCH(N2880,'Tableau de correspondances'!W$7:AO$7,-1),TRUE))</f>
        <v>46</v>
      </c>
      <c r="I2880" s="78" t="str">
        <f>IF(VLOOKUP(O2880,'Tableau de correspondances'!B$8:T$31,MATCH(N2880,'Tableau de correspondances'!B$7:T$7,1),TRUE)&gt;VLOOKUP(O2880,'Tableau de correspondances'!W$8:AO$31,MATCH(N2880,'Tableau de correspondances'!W$7:AO$7,-1),TRUE),"Table 2","Table 1")</f>
        <v>Table 1</v>
      </c>
      <c r="J2880" s="73" t="str">
        <f t="shared" si="177"/>
        <v>non</v>
      </c>
      <c r="K2880" s="28"/>
      <c r="L2880" s="29"/>
      <c r="M2880" s="34">
        <f t="shared" si="178"/>
        <v>6</v>
      </c>
      <c r="N2880" s="16">
        <f t="shared" si="179"/>
        <v>6</v>
      </c>
      <c r="O2880" s="70">
        <f t="shared" si="180"/>
        <v>0.3</v>
      </c>
    </row>
    <row r="2881" spans="1:15" ht="18" thickBot="1" x14ac:dyDescent="0.4">
      <c r="A2881" s="15">
        <v>2872</v>
      </c>
      <c r="D2881" s="14"/>
      <c r="E2881" s="14"/>
      <c r="F2881" s="14"/>
      <c r="G2881" s="14"/>
      <c r="H2881" s="71">
        <f>MIN(VLOOKUP(O2881,'Tableau de correspondances'!B$8:T$31,MATCH(N2881,'Tableau de correspondances'!B$7:T$7,1),TRUE),VLOOKUP(O2881,'Tableau de correspondances'!W$8:AO$31,MATCH(N2881,'Tableau de correspondances'!W$7:AO$7,-1),TRUE))</f>
        <v>46</v>
      </c>
      <c r="I2881" s="78" t="str">
        <f>IF(VLOOKUP(O2881,'Tableau de correspondances'!B$8:T$31,MATCH(N2881,'Tableau de correspondances'!B$7:T$7,1),TRUE)&gt;VLOOKUP(O2881,'Tableau de correspondances'!W$8:AO$31,MATCH(N2881,'Tableau de correspondances'!W$7:AO$7,-1),TRUE),"Table 2","Table 1")</f>
        <v>Table 1</v>
      </c>
      <c r="J2881" s="73" t="str">
        <f t="shared" si="177"/>
        <v>non</v>
      </c>
      <c r="K2881" s="28"/>
      <c r="L2881" s="29"/>
      <c r="M2881" s="34">
        <f t="shared" si="178"/>
        <v>6</v>
      </c>
      <c r="N2881" s="16">
        <f t="shared" si="179"/>
        <v>6</v>
      </c>
      <c r="O2881" s="70">
        <f t="shared" si="180"/>
        <v>0.3</v>
      </c>
    </row>
    <row r="2882" spans="1:15" ht="18" thickBot="1" x14ac:dyDescent="0.4">
      <c r="A2882" s="15">
        <v>2873</v>
      </c>
      <c r="D2882" s="14"/>
      <c r="E2882" s="14"/>
      <c r="F2882" s="14"/>
      <c r="G2882" s="14"/>
      <c r="H2882" s="71">
        <f>MIN(VLOOKUP(O2882,'Tableau de correspondances'!B$8:T$31,MATCH(N2882,'Tableau de correspondances'!B$7:T$7,1),TRUE),VLOOKUP(O2882,'Tableau de correspondances'!W$8:AO$31,MATCH(N2882,'Tableau de correspondances'!W$7:AO$7,-1),TRUE))</f>
        <v>46</v>
      </c>
      <c r="I2882" s="78" t="str">
        <f>IF(VLOOKUP(O2882,'Tableau de correspondances'!B$8:T$31,MATCH(N2882,'Tableau de correspondances'!B$7:T$7,1),TRUE)&gt;VLOOKUP(O2882,'Tableau de correspondances'!W$8:AO$31,MATCH(N2882,'Tableau de correspondances'!W$7:AO$7,-1),TRUE),"Table 2","Table 1")</f>
        <v>Table 1</v>
      </c>
      <c r="J2882" s="73" t="str">
        <f t="shared" si="177"/>
        <v>non</v>
      </c>
      <c r="K2882" s="28"/>
      <c r="L2882" s="29"/>
      <c r="M2882" s="34">
        <f t="shared" si="178"/>
        <v>6</v>
      </c>
      <c r="N2882" s="16">
        <f t="shared" si="179"/>
        <v>6</v>
      </c>
      <c r="O2882" s="70">
        <f t="shared" si="180"/>
        <v>0.3</v>
      </c>
    </row>
    <row r="2883" spans="1:15" ht="18" thickBot="1" x14ac:dyDescent="0.4">
      <c r="A2883" s="15">
        <v>2874</v>
      </c>
      <c r="D2883" s="14"/>
      <c r="E2883" s="14"/>
      <c r="F2883" s="14"/>
      <c r="G2883" s="14"/>
      <c r="H2883" s="71">
        <f>MIN(VLOOKUP(O2883,'Tableau de correspondances'!B$8:T$31,MATCH(N2883,'Tableau de correspondances'!B$7:T$7,1),TRUE),VLOOKUP(O2883,'Tableau de correspondances'!W$8:AO$31,MATCH(N2883,'Tableau de correspondances'!W$7:AO$7,-1),TRUE))</f>
        <v>46</v>
      </c>
      <c r="I2883" s="78" t="str">
        <f>IF(VLOOKUP(O2883,'Tableau de correspondances'!B$8:T$31,MATCH(N2883,'Tableau de correspondances'!B$7:T$7,1),TRUE)&gt;VLOOKUP(O2883,'Tableau de correspondances'!W$8:AO$31,MATCH(N2883,'Tableau de correspondances'!W$7:AO$7,-1),TRUE),"Table 2","Table 1")</f>
        <v>Table 1</v>
      </c>
      <c r="J2883" s="73" t="str">
        <f t="shared" si="177"/>
        <v>non</v>
      </c>
      <c r="K2883" s="28"/>
      <c r="L2883" s="29"/>
      <c r="M2883" s="34">
        <f t="shared" si="178"/>
        <v>6</v>
      </c>
      <c r="N2883" s="16">
        <f t="shared" si="179"/>
        <v>6</v>
      </c>
      <c r="O2883" s="70">
        <f t="shared" si="180"/>
        <v>0.3</v>
      </c>
    </row>
    <row r="2884" spans="1:15" ht="18" thickBot="1" x14ac:dyDescent="0.4">
      <c r="A2884" s="15">
        <v>2875</v>
      </c>
      <c r="D2884" s="14"/>
      <c r="E2884" s="14"/>
      <c r="F2884" s="14"/>
      <c r="G2884" s="14"/>
      <c r="H2884" s="71">
        <f>MIN(VLOOKUP(O2884,'Tableau de correspondances'!B$8:T$31,MATCH(N2884,'Tableau de correspondances'!B$7:T$7,1),TRUE),VLOOKUP(O2884,'Tableau de correspondances'!W$8:AO$31,MATCH(N2884,'Tableau de correspondances'!W$7:AO$7,-1),TRUE))</f>
        <v>46</v>
      </c>
      <c r="I2884" s="78" t="str">
        <f>IF(VLOOKUP(O2884,'Tableau de correspondances'!B$8:T$31,MATCH(N2884,'Tableau de correspondances'!B$7:T$7,1),TRUE)&gt;VLOOKUP(O2884,'Tableau de correspondances'!W$8:AO$31,MATCH(N2884,'Tableau de correspondances'!W$7:AO$7,-1),TRUE),"Table 2","Table 1")</f>
        <v>Table 1</v>
      </c>
      <c r="J2884" s="73" t="str">
        <f t="shared" si="177"/>
        <v>non</v>
      </c>
      <c r="K2884" s="28"/>
      <c r="L2884" s="29"/>
      <c r="M2884" s="34">
        <f t="shared" si="178"/>
        <v>6</v>
      </c>
      <c r="N2884" s="16">
        <f t="shared" si="179"/>
        <v>6</v>
      </c>
      <c r="O2884" s="70">
        <f t="shared" si="180"/>
        <v>0.3</v>
      </c>
    </row>
    <row r="2885" spans="1:15" ht="18" thickBot="1" x14ac:dyDescent="0.4">
      <c r="A2885" s="15">
        <v>2876</v>
      </c>
      <c r="D2885" s="14"/>
      <c r="E2885" s="14"/>
      <c r="F2885" s="14"/>
      <c r="G2885" s="14"/>
      <c r="H2885" s="71">
        <f>MIN(VLOOKUP(O2885,'Tableau de correspondances'!B$8:T$31,MATCH(N2885,'Tableau de correspondances'!B$7:T$7,1),TRUE),VLOOKUP(O2885,'Tableau de correspondances'!W$8:AO$31,MATCH(N2885,'Tableau de correspondances'!W$7:AO$7,-1),TRUE))</f>
        <v>46</v>
      </c>
      <c r="I2885" s="78" t="str">
        <f>IF(VLOOKUP(O2885,'Tableau de correspondances'!B$8:T$31,MATCH(N2885,'Tableau de correspondances'!B$7:T$7,1),TRUE)&gt;VLOOKUP(O2885,'Tableau de correspondances'!W$8:AO$31,MATCH(N2885,'Tableau de correspondances'!W$7:AO$7,-1),TRUE),"Table 2","Table 1")</f>
        <v>Table 1</v>
      </c>
      <c r="J2885" s="73" t="str">
        <f t="shared" si="177"/>
        <v>non</v>
      </c>
      <c r="K2885" s="28"/>
      <c r="L2885" s="29"/>
      <c r="M2885" s="34">
        <f t="shared" si="178"/>
        <v>6</v>
      </c>
      <c r="N2885" s="16">
        <f t="shared" si="179"/>
        <v>6</v>
      </c>
      <c r="O2885" s="70">
        <f t="shared" si="180"/>
        <v>0.3</v>
      </c>
    </row>
    <row r="2886" spans="1:15" ht="18" thickBot="1" x14ac:dyDescent="0.4">
      <c r="A2886" s="15">
        <v>2877</v>
      </c>
      <c r="D2886" s="14"/>
      <c r="E2886" s="14"/>
      <c r="F2886" s="14"/>
      <c r="G2886" s="14"/>
      <c r="H2886" s="71">
        <f>MIN(VLOOKUP(O2886,'Tableau de correspondances'!B$8:T$31,MATCH(N2886,'Tableau de correspondances'!B$7:T$7,1),TRUE),VLOOKUP(O2886,'Tableau de correspondances'!W$8:AO$31,MATCH(N2886,'Tableau de correspondances'!W$7:AO$7,-1),TRUE))</f>
        <v>46</v>
      </c>
      <c r="I2886" s="78" t="str">
        <f>IF(VLOOKUP(O2886,'Tableau de correspondances'!B$8:T$31,MATCH(N2886,'Tableau de correspondances'!B$7:T$7,1),TRUE)&gt;VLOOKUP(O2886,'Tableau de correspondances'!W$8:AO$31,MATCH(N2886,'Tableau de correspondances'!W$7:AO$7,-1),TRUE),"Table 2","Table 1")</f>
        <v>Table 1</v>
      </c>
      <c r="J2886" s="73" t="str">
        <f t="shared" si="177"/>
        <v>non</v>
      </c>
      <c r="K2886" s="28"/>
      <c r="L2886" s="29"/>
      <c r="M2886" s="34">
        <f t="shared" si="178"/>
        <v>6</v>
      </c>
      <c r="N2886" s="16">
        <f t="shared" si="179"/>
        <v>6</v>
      </c>
      <c r="O2886" s="70">
        <f t="shared" si="180"/>
        <v>0.3</v>
      </c>
    </row>
    <row r="2887" spans="1:15" ht="18" thickBot="1" x14ac:dyDescent="0.4">
      <c r="A2887" s="15">
        <v>2878</v>
      </c>
      <c r="D2887" s="14"/>
      <c r="E2887" s="14"/>
      <c r="F2887" s="14"/>
      <c r="G2887" s="14"/>
      <c r="H2887" s="71">
        <f>MIN(VLOOKUP(O2887,'Tableau de correspondances'!B$8:T$31,MATCH(N2887,'Tableau de correspondances'!B$7:T$7,1),TRUE),VLOOKUP(O2887,'Tableau de correspondances'!W$8:AO$31,MATCH(N2887,'Tableau de correspondances'!W$7:AO$7,-1),TRUE))</f>
        <v>46</v>
      </c>
      <c r="I2887" s="78" t="str">
        <f>IF(VLOOKUP(O2887,'Tableau de correspondances'!B$8:T$31,MATCH(N2887,'Tableau de correspondances'!B$7:T$7,1),TRUE)&gt;VLOOKUP(O2887,'Tableau de correspondances'!W$8:AO$31,MATCH(N2887,'Tableau de correspondances'!W$7:AO$7,-1),TRUE),"Table 2","Table 1")</f>
        <v>Table 1</v>
      </c>
      <c r="J2887" s="73" t="str">
        <f t="shared" si="177"/>
        <v>non</v>
      </c>
      <c r="K2887" s="28"/>
      <c r="L2887" s="29"/>
      <c r="M2887" s="34">
        <f t="shared" si="178"/>
        <v>6</v>
      </c>
      <c r="N2887" s="16">
        <f t="shared" si="179"/>
        <v>6</v>
      </c>
      <c r="O2887" s="70">
        <f t="shared" si="180"/>
        <v>0.3</v>
      </c>
    </row>
    <row r="2888" spans="1:15" ht="18" thickBot="1" x14ac:dyDescent="0.4">
      <c r="A2888" s="15">
        <v>2879</v>
      </c>
      <c r="D2888" s="14"/>
      <c r="E2888" s="14"/>
      <c r="F2888" s="14"/>
      <c r="G2888" s="14"/>
      <c r="H2888" s="71">
        <f>MIN(VLOOKUP(O2888,'Tableau de correspondances'!B$8:T$31,MATCH(N2888,'Tableau de correspondances'!B$7:T$7,1),TRUE),VLOOKUP(O2888,'Tableau de correspondances'!W$8:AO$31,MATCH(N2888,'Tableau de correspondances'!W$7:AO$7,-1),TRUE))</f>
        <v>46</v>
      </c>
      <c r="I2888" s="78" t="str">
        <f>IF(VLOOKUP(O2888,'Tableau de correspondances'!B$8:T$31,MATCH(N2888,'Tableau de correspondances'!B$7:T$7,1),TRUE)&gt;VLOOKUP(O2888,'Tableau de correspondances'!W$8:AO$31,MATCH(N2888,'Tableau de correspondances'!W$7:AO$7,-1),TRUE),"Table 2","Table 1")</f>
        <v>Table 1</v>
      </c>
      <c r="J2888" s="73" t="str">
        <f t="shared" si="177"/>
        <v>non</v>
      </c>
      <c r="K2888" s="28"/>
      <c r="L2888" s="29"/>
      <c r="M2888" s="34">
        <f t="shared" si="178"/>
        <v>6</v>
      </c>
      <c r="N2888" s="16">
        <f t="shared" si="179"/>
        <v>6</v>
      </c>
      <c r="O2888" s="70">
        <f t="shared" si="180"/>
        <v>0.3</v>
      </c>
    </row>
    <row r="2889" spans="1:15" ht="18" thickBot="1" x14ac:dyDescent="0.4">
      <c r="A2889" s="15">
        <v>2880</v>
      </c>
      <c r="D2889" s="14"/>
      <c r="E2889" s="14"/>
      <c r="F2889" s="14"/>
      <c r="G2889" s="14"/>
      <c r="H2889" s="71">
        <f>MIN(VLOOKUP(O2889,'Tableau de correspondances'!B$8:T$31,MATCH(N2889,'Tableau de correspondances'!B$7:T$7,1),TRUE),VLOOKUP(O2889,'Tableau de correspondances'!W$8:AO$31,MATCH(N2889,'Tableau de correspondances'!W$7:AO$7,-1),TRUE))</f>
        <v>46</v>
      </c>
      <c r="I2889" s="78" t="str">
        <f>IF(VLOOKUP(O2889,'Tableau de correspondances'!B$8:T$31,MATCH(N2889,'Tableau de correspondances'!B$7:T$7,1),TRUE)&gt;VLOOKUP(O2889,'Tableau de correspondances'!W$8:AO$31,MATCH(N2889,'Tableau de correspondances'!W$7:AO$7,-1),TRUE),"Table 2","Table 1")</f>
        <v>Table 1</v>
      </c>
      <c r="J2889" s="73" t="str">
        <f t="shared" si="177"/>
        <v>non</v>
      </c>
      <c r="K2889" s="28"/>
      <c r="L2889" s="29"/>
      <c r="M2889" s="34">
        <f t="shared" si="178"/>
        <v>6</v>
      </c>
      <c r="N2889" s="16">
        <f t="shared" si="179"/>
        <v>6</v>
      </c>
      <c r="O2889" s="70">
        <f t="shared" si="180"/>
        <v>0.3</v>
      </c>
    </row>
    <row r="2890" spans="1:15" ht="18" thickBot="1" x14ac:dyDescent="0.4">
      <c r="A2890" s="15">
        <v>2881</v>
      </c>
      <c r="D2890" s="14"/>
      <c r="E2890" s="14"/>
      <c r="F2890" s="14"/>
      <c r="G2890" s="14"/>
      <c r="H2890" s="71">
        <f>MIN(VLOOKUP(O2890,'Tableau de correspondances'!B$8:T$31,MATCH(N2890,'Tableau de correspondances'!B$7:T$7,1),TRUE),VLOOKUP(O2890,'Tableau de correspondances'!W$8:AO$31,MATCH(N2890,'Tableau de correspondances'!W$7:AO$7,-1),TRUE))</f>
        <v>46</v>
      </c>
      <c r="I2890" s="78" t="str">
        <f>IF(VLOOKUP(O2890,'Tableau de correspondances'!B$8:T$31,MATCH(N2890,'Tableau de correspondances'!B$7:T$7,1),TRUE)&gt;VLOOKUP(O2890,'Tableau de correspondances'!W$8:AO$31,MATCH(N2890,'Tableau de correspondances'!W$7:AO$7,-1),TRUE),"Table 2","Table 1")</f>
        <v>Table 1</v>
      </c>
      <c r="J2890" s="73" t="str">
        <f t="shared" si="177"/>
        <v>non</v>
      </c>
      <c r="K2890" s="28"/>
      <c r="L2890" s="29"/>
      <c r="M2890" s="34">
        <f t="shared" si="178"/>
        <v>6</v>
      </c>
      <c r="N2890" s="16">
        <f t="shared" si="179"/>
        <v>6</v>
      </c>
      <c r="O2890" s="70">
        <f t="shared" si="180"/>
        <v>0.3</v>
      </c>
    </row>
    <row r="2891" spans="1:15" ht="18" thickBot="1" x14ac:dyDescent="0.4">
      <c r="A2891" s="15">
        <v>2882</v>
      </c>
      <c r="D2891" s="14"/>
      <c r="E2891" s="14"/>
      <c r="F2891" s="14"/>
      <c r="G2891" s="14"/>
      <c r="H2891" s="71">
        <f>MIN(VLOOKUP(O2891,'Tableau de correspondances'!B$8:T$31,MATCH(N2891,'Tableau de correspondances'!B$7:T$7,1),TRUE),VLOOKUP(O2891,'Tableau de correspondances'!W$8:AO$31,MATCH(N2891,'Tableau de correspondances'!W$7:AO$7,-1),TRUE))</f>
        <v>46</v>
      </c>
      <c r="I2891" s="78" t="str">
        <f>IF(VLOOKUP(O2891,'Tableau de correspondances'!B$8:T$31,MATCH(N2891,'Tableau de correspondances'!B$7:T$7,1),TRUE)&gt;VLOOKUP(O2891,'Tableau de correspondances'!W$8:AO$31,MATCH(N2891,'Tableau de correspondances'!W$7:AO$7,-1),TRUE),"Table 2","Table 1")</f>
        <v>Table 1</v>
      </c>
      <c r="J2891" s="73" t="str">
        <f t="shared" ref="J2891:J2954" si="181">IF(D2891&gt;H2891,"oui","non")</f>
        <v>non</v>
      </c>
      <c r="K2891" s="28"/>
      <c r="L2891" s="29"/>
      <c r="M2891" s="34">
        <f t="shared" si="178"/>
        <v>6</v>
      </c>
      <c r="N2891" s="16">
        <f t="shared" si="179"/>
        <v>6</v>
      </c>
      <c r="O2891" s="70">
        <f t="shared" si="180"/>
        <v>0.3</v>
      </c>
    </row>
    <row r="2892" spans="1:15" ht="18" thickBot="1" x14ac:dyDescent="0.4">
      <c r="A2892" s="15">
        <v>2883</v>
      </c>
      <c r="D2892" s="14"/>
      <c r="E2892" s="14"/>
      <c r="F2892" s="14"/>
      <c r="G2892" s="14"/>
      <c r="H2892" s="71">
        <f>MIN(VLOOKUP(O2892,'Tableau de correspondances'!B$8:T$31,MATCH(N2892,'Tableau de correspondances'!B$7:T$7,1),TRUE),VLOOKUP(O2892,'Tableau de correspondances'!W$8:AO$31,MATCH(N2892,'Tableau de correspondances'!W$7:AO$7,-1),TRUE))</f>
        <v>46</v>
      </c>
      <c r="I2892" s="78" t="str">
        <f>IF(VLOOKUP(O2892,'Tableau de correspondances'!B$8:T$31,MATCH(N2892,'Tableau de correspondances'!B$7:T$7,1),TRUE)&gt;VLOOKUP(O2892,'Tableau de correspondances'!W$8:AO$31,MATCH(N2892,'Tableau de correspondances'!W$7:AO$7,-1),TRUE),"Table 2","Table 1")</f>
        <v>Table 1</v>
      </c>
      <c r="J2892" s="73" t="str">
        <f t="shared" si="181"/>
        <v>non</v>
      </c>
      <c r="K2892" s="28"/>
      <c r="L2892" s="29"/>
      <c r="M2892" s="34">
        <f t="shared" ref="M2892:M2955" si="182">IF(E2892="",6,IF(E2892&gt;8.5,8.5,E2892))</f>
        <v>6</v>
      </c>
      <c r="N2892" s="16">
        <f t="shared" ref="N2892:N2955" si="183">ROUND(M2892,2)</f>
        <v>6</v>
      </c>
      <c r="O2892" s="70">
        <f t="shared" ref="O2892:O2955" si="184">IF(F2892="",0.3,IF(F2892&gt;10.9,10.9,F2892))</f>
        <v>0.3</v>
      </c>
    </row>
    <row r="2893" spans="1:15" ht="18" thickBot="1" x14ac:dyDescent="0.4">
      <c r="A2893" s="15">
        <v>2884</v>
      </c>
      <c r="D2893" s="14"/>
      <c r="E2893" s="14"/>
      <c r="F2893" s="14"/>
      <c r="G2893" s="14"/>
      <c r="H2893" s="71">
        <f>MIN(VLOOKUP(O2893,'Tableau de correspondances'!B$8:T$31,MATCH(N2893,'Tableau de correspondances'!B$7:T$7,1),TRUE),VLOOKUP(O2893,'Tableau de correspondances'!W$8:AO$31,MATCH(N2893,'Tableau de correspondances'!W$7:AO$7,-1),TRUE))</f>
        <v>46</v>
      </c>
      <c r="I2893" s="78" t="str">
        <f>IF(VLOOKUP(O2893,'Tableau de correspondances'!B$8:T$31,MATCH(N2893,'Tableau de correspondances'!B$7:T$7,1),TRUE)&gt;VLOOKUP(O2893,'Tableau de correspondances'!W$8:AO$31,MATCH(N2893,'Tableau de correspondances'!W$7:AO$7,-1),TRUE),"Table 2","Table 1")</f>
        <v>Table 1</v>
      </c>
      <c r="J2893" s="73" t="str">
        <f t="shared" si="181"/>
        <v>non</v>
      </c>
      <c r="K2893" s="28"/>
      <c r="L2893" s="29"/>
      <c r="M2893" s="34">
        <f t="shared" si="182"/>
        <v>6</v>
      </c>
      <c r="N2893" s="16">
        <f t="shared" si="183"/>
        <v>6</v>
      </c>
      <c r="O2893" s="70">
        <f t="shared" si="184"/>
        <v>0.3</v>
      </c>
    </row>
    <row r="2894" spans="1:15" ht="18" thickBot="1" x14ac:dyDescent="0.4">
      <c r="A2894" s="15">
        <v>2885</v>
      </c>
      <c r="D2894" s="14"/>
      <c r="E2894" s="14"/>
      <c r="F2894" s="14"/>
      <c r="G2894" s="14"/>
      <c r="H2894" s="71">
        <f>MIN(VLOOKUP(O2894,'Tableau de correspondances'!B$8:T$31,MATCH(N2894,'Tableau de correspondances'!B$7:T$7,1),TRUE),VLOOKUP(O2894,'Tableau de correspondances'!W$8:AO$31,MATCH(N2894,'Tableau de correspondances'!W$7:AO$7,-1),TRUE))</f>
        <v>46</v>
      </c>
      <c r="I2894" s="78" t="str">
        <f>IF(VLOOKUP(O2894,'Tableau de correspondances'!B$8:T$31,MATCH(N2894,'Tableau de correspondances'!B$7:T$7,1),TRUE)&gt;VLOOKUP(O2894,'Tableau de correspondances'!W$8:AO$31,MATCH(N2894,'Tableau de correspondances'!W$7:AO$7,-1),TRUE),"Table 2","Table 1")</f>
        <v>Table 1</v>
      </c>
      <c r="J2894" s="73" t="str">
        <f t="shared" si="181"/>
        <v>non</v>
      </c>
      <c r="K2894" s="28"/>
      <c r="L2894" s="29"/>
      <c r="M2894" s="34">
        <f t="shared" si="182"/>
        <v>6</v>
      </c>
      <c r="N2894" s="16">
        <f t="shared" si="183"/>
        <v>6</v>
      </c>
      <c r="O2894" s="70">
        <f t="shared" si="184"/>
        <v>0.3</v>
      </c>
    </row>
    <row r="2895" spans="1:15" ht="18" thickBot="1" x14ac:dyDescent="0.4">
      <c r="A2895" s="15">
        <v>2886</v>
      </c>
      <c r="D2895" s="14"/>
      <c r="E2895" s="14"/>
      <c r="F2895" s="14"/>
      <c r="G2895" s="14"/>
      <c r="H2895" s="71">
        <f>MIN(VLOOKUP(O2895,'Tableau de correspondances'!B$8:T$31,MATCH(N2895,'Tableau de correspondances'!B$7:T$7,1),TRUE),VLOOKUP(O2895,'Tableau de correspondances'!W$8:AO$31,MATCH(N2895,'Tableau de correspondances'!W$7:AO$7,-1),TRUE))</f>
        <v>46</v>
      </c>
      <c r="I2895" s="78" t="str">
        <f>IF(VLOOKUP(O2895,'Tableau de correspondances'!B$8:T$31,MATCH(N2895,'Tableau de correspondances'!B$7:T$7,1),TRUE)&gt;VLOOKUP(O2895,'Tableau de correspondances'!W$8:AO$31,MATCH(N2895,'Tableau de correspondances'!W$7:AO$7,-1),TRUE),"Table 2","Table 1")</f>
        <v>Table 1</v>
      </c>
      <c r="J2895" s="73" t="str">
        <f t="shared" si="181"/>
        <v>non</v>
      </c>
      <c r="K2895" s="28"/>
      <c r="L2895" s="29"/>
      <c r="M2895" s="34">
        <f t="shared" si="182"/>
        <v>6</v>
      </c>
      <c r="N2895" s="16">
        <f t="shared" si="183"/>
        <v>6</v>
      </c>
      <c r="O2895" s="70">
        <f t="shared" si="184"/>
        <v>0.3</v>
      </c>
    </row>
    <row r="2896" spans="1:15" ht="18" thickBot="1" x14ac:dyDescent="0.4">
      <c r="A2896" s="15">
        <v>2887</v>
      </c>
      <c r="D2896" s="14"/>
      <c r="E2896" s="14"/>
      <c r="F2896" s="14"/>
      <c r="G2896" s="14"/>
      <c r="H2896" s="71">
        <f>MIN(VLOOKUP(O2896,'Tableau de correspondances'!B$8:T$31,MATCH(N2896,'Tableau de correspondances'!B$7:T$7,1),TRUE),VLOOKUP(O2896,'Tableau de correspondances'!W$8:AO$31,MATCH(N2896,'Tableau de correspondances'!W$7:AO$7,-1),TRUE))</f>
        <v>46</v>
      </c>
      <c r="I2896" s="78" t="str">
        <f>IF(VLOOKUP(O2896,'Tableau de correspondances'!B$8:T$31,MATCH(N2896,'Tableau de correspondances'!B$7:T$7,1),TRUE)&gt;VLOOKUP(O2896,'Tableau de correspondances'!W$8:AO$31,MATCH(N2896,'Tableau de correspondances'!W$7:AO$7,-1),TRUE),"Table 2","Table 1")</f>
        <v>Table 1</v>
      </c>
      <c r="J2896" s="73" t="str">
        <f t="shared" si="181"/>
        <v>non</v>
      </c>
      <c r="K2896" s="28"/>
      <c r="L2896" s="29"/>
      <c r="M2896" s="34">
        <f t="shared" si="182"/>
        <v>6</v>
      </c>
      <c r="N2896" s="16">
        <f t="shared" si="183"/>
        <v>6</v>
      </c>
      <c r="O2896" s="70">
        <f t="shared" si="184"/>
        <v>0.3</v>
      </c>
    </row>
    <row r="2897" spans="1:15" ht="18" thickBot="1" x14ac:dyDescent="0.4">
      <c r="A2897" s="15">
        <v>2888</v>
      </c>
      <c r="D2897" s="14"/>
      <c r="E2897" s="14"/>
      <c r="F2897" s="14"/>
      <c r="G2897" s="14"/>
      <c r="H2897" s="71">
        <f>MIN(VLOOKUP(O2897,'Tableau de correspondances'!B$8:T$31,MATCH(N2897,'Tableau de correspondances'!B$7:T$7,1),TRUE),VLOOKUP(O2897,'Tableau de correspondances'!W$8:AO$31,MATCH(N2897,'Tableau de correspondances'!W$7:AO$7,-1),TRUE))</f>
        <v>46</v>
      </c>
      <c r="I2897" s="78" t="str">
        <f>IF(VLOOKUP(O2897,'Tableau de correspondances'!B$8:T$31,MATCH(N2897,'Tableau de correspondances'!B$7:T$7,1),TRUE)&gt;VLOOKUP(O2897,'Tableau de correspondances'!W$8:AO$31,MATCH(N2897,'Tableau de correspondances'!W$7:AO$7,-1),TRUE),"Table 2","Table 1")</f>
        <v>Table 1</v>
      </c>
      <c r="J2897" s="73" t="str">
        <f t="shared" si="181"/>
        <v>non</v>
      </c>
      <c r="K2897" s="28"/>
      <c r="L2897" s="29"/>
      <c r="M2897" s="34">
        <f t="shared" si="182"/>
        <v>6</v>
      </c>
      <c r="N2897" s="16">
        <f t="shared" si="183"/>
        <v>6</v>
      </c>
      <c r="O2897" s="70">
        <f t="shared" si="184"/>
        <v>0.3</v>
      </c>
    </row>
    <row r="2898" spans="1:15" ht="18" thickBot="1" x14ac:dyDescent="0.4">
      <c r="A2898" s="15">
        <v>2889</v>
      </c>
      <c r="D2898" s="14"/>
      <c r="E2898" s="14"/>
      <c r="F2898" s="14"/>
      <c r="G2898" s="14"/>
      <c r="H2898" s="71">
        <f>MIN(VLOOKUP(O2898,'Tableau de correspondances'!B$8:T$31,MATCH(N2898,'Tableau de correspondances'!B$7:T$7,1),TRUE),VLOOKUP(O2898,'Tableau de correspondances'!W$8:AO$31,MATCH(N2898,'Tableau de correspondances'!W$7:AO$7,-1),TRUE))</f>
        <v>46</v>
      </c>
      <c r="I2898" s="78" t="str">
        <f>IF(VLOOKUP(O2898,'Tableau de correspondances'!B$8:T$31,MATCH(N2898,'Tableau de correspondances'!B$7:T$7,1),TRUE)&gt;VLOOKUP(O2898,'Tableau de correspondances'!W$8:AO$31,MATCH(N2898,'Tableau de correspondances'!W$7:AO$7,-1),TRUE),"Table 2","Table 1")</f>
        <v>Table 1</v>
      </c>
      <c r="J2898" s="73" t="str">
        <f t="shared" si="181"/>
        <v>non</v>
      </c>
      <c r="K2898" s="28"/>
      <c r="L2898" s="29"/>
      <c r="M2898" s="34">
        <f t="shared" si="182"/>
        <v>6</v>
      </c>
      <c r="N2898" s="16">
        <f t="shared" si="183"/>
        <v>6</v>
      </c>
      <c r="O2898" s="70">
        <f t="shared" si="184"/>
        <v>0.3</v>
      </c>
    </row>
    <row r="2899" spans="1:15" ht="18" thickBot="1" x14ac:dyDescent="0.4">
      <c r="A2899" s="15">
        <v>2890</v>
      </c>
      <c r="D2899" s="14"/>
      <c r="E2899" s="14"/>
      <c r="F2899" s="14"/>
      <c r="G2899" s="14"/>
      <c r="H2899" s="71">
        <f>MIN(VLOOKUP(O2899,'Tableau de correspondances'!B$8:T$31,MATCH(N2899,'Tableau de correspondances'!B$7:T$7,1),TRUE),VLOOKUP(O2899,'Tableau de correspondances'!W$8:AO$31,MATCH(N2899,'Tableau de correspondances'!W$7:AO$7,-1),TRUE))</f>
        <v>46</v>
      </c>
      <c r="I2899" s="78" t="str">
        <f>IF(VLOOKUP(O2899,'Tableau de correspondances'!B$8:T$31,MATCH(N2899,'Tableau de correspondances'!B$7:T$7,1),TRUE)&gt;VLOOKUP(O2899,'Tableau de correspondances'!W$8:AO$31,MATCH(N2899,'Tableau de correspondances'!W$7:AO$7,-1),TRUE),"Table 2","Table 1")</f>
        <v>Table 1</v>
      </c>
      <c r="J2899" s="73" t="str">
        <f t="shared" si="181"/>
        <v>non</v>
      </c>
      <c r="K2899" s="28"/>
      <c r="L2899" s="29"/>
      <c r="M2899" s="34">
        <f t="shared" si="182"/>
        <v>6</v>
      </c>
      <c r="N2899" s="16">
        <f t="shared" si="183"/>
        <v>6</v>
      </c>
      <c r="O2899" s="70">
        <f t="shared" si="184"/>
        <v>0.3</v>
      </c>
    </row>
    <row r="2900" spans="1:15" ht="18" thickBot="1" x14ac:dyDescent="0.4">
      <c r="A2900" s="15">
        <v>2891</v>
      </c>
      <c r="D2900" s="14"/>
      <c r="E2900" s="14"/>
      <c r="F2900" s="14"/>
      <c r="G2900" s="14"/>
      <c r="H2900" s="71">
        <f>MIN(VLOOKUP(O2900,'Tableau de correspondances'!B$8:T$31,MATCH(N2900,'Tableau de correspondances'!B$7:T$7,1),TRUE),VLOOKUP(O2900,'Tableau de correspondances'!W$8:AO$31,MATCH(N2900,'Tableau de correspondances'!W$7:AO$7,-1),TRUE))</f>
        <v>46</v>
      </c>
      <c r="I2900" s="78" t="str">
        <f>IF(VLOOKUP(O2900,'Tableau de correspondances'!B$8:T$31,MATCH(N2900,'Tableau de correspondances'!B$7:T$7,1),TRUE)&gt;VLOOKUP(O2900,'Tableau de correspondances'!W$8:AO$31,MATCH(N2900,'Tableau de correspondances'!W$7:AO$7,-1),TRUE),"Table 2","Table 1")</f>
        <v>Table 1</v>
      </c>
      <c r="J2900" s="73" t="str">
        <f t="shared" si="181"/>
        <v>non</v>
      </c>
      <c r="K2900" s="28"/>
      <c r="L2900" s="29"/>
      <c r="M2900" s="34">
        <f t="shared" si="182"/>
        <v>6</v>
      </c>
      <c r="N2900" s="16">
        <f t="shared" si="183"/>
        <v>6</v>
      </c>
      <c r="O2900" s="70">
        <f t="shared" si="184"/>
        <v>0.3</v>
      </c>
    </row>
    <row r="2901" spans="1:15" ht="18" thickBot="1" x14ac:dyDescent="0.4">
      <c r="A2901" s="15">
        <v>2892</v>
      </c>
      <c r="D2901" s="14"/>
      <c r="E2901" s="14"/>
      <c r="F2901" s="14"/>
      <c r="G2901" s="14"/>
      <c r="H2901" s="71">
        <f>MIN(VLOOKUP(O2901,'Tableau de correspondances'!B$8:T$31,MATCH(N2901,'Tableau de correspondances'!B$7:T$7,1),TRUE),VLOOKUP(O2901,'Tableau de correspondances'!W$8:AO$31,MATCH(N2901,'Tableau de correspondances'!W$7:AO$7,-1),TRUE))</f>
        <v>46</v>
      </c>
      <c r="I2901" s="78" t="str">
        <f>IF(VLOOKUP(O2901,'Tableau de correspondances'!B$8:T$31,MATCH(N2901,'Tableau de correspondances'!B$7:T$7,1),TRUE)&gt;VLOOKUP(O2901,'Tableau de correspondances'!W$8:AO$31,MATCH(N2901,'Tableau de correspondances'!W$7:AO$7,-1),TRUE),"Table 2","Table 1")</f>
        <v>Table 1</v>
      </c>
      <c r="J2901" s="73" t="str">
        <f t="shared" si="181"/>
        <v>non</v>
      </c>
      <c r="K2901" s="28"/>
      <c r="L2901" s="29"/>
      <c r="M2901" s="34">
        <f t="shared" si="182"/>
        <v>6</v>
      </c>
      <c r="N2901" s="16">
        <f t="shared" si="183"/>
        <v>6</v>
      </c>
      <c r="O2901" s="70">
        <f t="shared" si="184"/>
        <v>0.3</v>
      </c>
    </row>
    <row r="2902" spans="1:15" ht="18" thickBot="1" x14ac:dyDescent="0.4">
      <c r="A2902" s="15">
        <v>2893</v>
      </c>
      <c r="D2902" s="14"/>
      <c r="E2902" s="14"/>
      <c r="F2902" s="14"/>
      <c r="G2902" s="14"/>
      <c r="H2902" s="71">
        <f>MIN(VLOOKUP(O2902,'Tableau de correspondances'!B$8:T$31,MATCH(N2902,'Tableau de correspondances'!B$7:T$7,1),TRUE),VLOOKUP(O2902,'Tableau de correspondances'!W$8:AO$31,MATCH(N2902,'Tableau de correspondances'!W$7:AO$7,-1),TRUE))</f>
        <v>46</v>
      </c>
      <c r="I2902" s="78" t="str">
        <f>IF(VLOOKUP(O2902,'Tableau de correspondances'!B$8:T$31,MATCH(N2902,'Tableau de correspondances'!B$7:T$7,1),TRUE)&gt;VLOOKUP(O2902,'Tableau de correspondances'!W$8:AO$31,MATCH(N2902,'Tableau de correspondances'!W$7:AO$7,-1),TRUE),"Table 2","Table 1")</f>
        <v>Table 1</v>
      </c>
      <c r="J2902" s="73" t="str">
        <f t="shared" si="181"/>
        <v>non</v>
      </c>
      <c r="K2902" s="28"/>
      <c r="L2902" s="29"/>
      <c r="M2902" s="34">
        <f t="shared" si="182"/>
        <v>6</v>
      </c>
      <c r="N2902" s="16">
        <f t="shared" si="183"/>
        <v>6</v>
      </c>
      <c r="O2902" s="70">
        <f t="shared" si="184"/>
        <v>0.3</v>
      </c>
    </row>
    <row r="2903" spans="1:15" ht="18" thickBot="1" x14ac:dyDescent="0.4">
      <c r="A2903" s="15">
        <v>2894</v>
      </c>
      <c r="D2903" s="14"/>
      <c r="E2903" s="14"/>
      <c r="F2903" s="14"/>
      <c r="G2903" s="14"/>
      <c r="H2903" s="71">
        <f>MIN(VLOOKUP(O2903,'Tableau de correspondances'!B$8:T$31,MATCH(N2903,'Tableau de correspondances'!B$7:T$7,1),TRUE),VLOOKUP(O2903,'Tableau de correspondances'!W$8:AO$31,MATCH(N2903,'Tableau de correspondances'!W$7:AO$7,-1),TRUE))</f>
        <v>46</v>
      </c>
      <c r="I2903" s="78" t="str">
        <f>IF(VLOOKUP(O2903,'Tableau de correspondances'!B$8:T$31,MATCH(N2903,'Tableau de correspondances'!B$7:T$7,1),TRUE)&gt;VLOOKUP(O2903,'Tableau de correspondances'!W$8:AO$31,MATCH(N2903,'Tableau de correspondances'!W$7:AO$7,-1),TRUE),"Table 2","Table 1")</f>
        <v>Table 1</v>
      </c>
      <c r="J2903" s="73" t="str">
        <f t="shared" si="181"/>
        <v>non</v>
      </c>
      <c r="K2903" s="28"/>
      <c r="L2903" s="29"/>
      <c r="M2903" s="34">
        <f t="shared" si="182"/>
        <v>6</v>
      </c>
      <c r="N2903" s="16">
        <f t="shared" si="183"/>
        <v>6</v>
      </c>
      <c r="O2903" s="70">
        <f t="shared" si="184"/>
        <v>0.3</v>
      </c>
    </row>
    <row r="2904" spans="1:15" ht="18" thickBot="1" x14ac:dyDescent="0.4">
      <c r="A2904" s="15">
        <v>2895</v>
      </c>
      <c r="D2904" s="14"/>
      <c r="E2904" s="14"/>
      <c r="F2904" s="14"/>
      <c r="G2904" s="14"/>
      <c r="H2904" s="71">
        <f>MIN(VLOOKUP(O2904,'Tableau de correspondances'!B$8:T$31,MATCH(N2904,'Tableau de correspondances'!B$7:T$7,1),TRUE),VLOOKUP(O2904,'Tableau de correspondances'!W$8:AO$31,MATCH(N2904,'Tableau de correspondances'!W$7:AO$7,-1),TRUE))</f>
        <v>46</v>
      </c>
      <c r="I2904" s="78" t="str">
        <f>IF(VLOOKUP(O2904,'Tableau de correspondances'!B$8:T$31,MATCH(N2904,'Tableau de correspondances'!B$7:T$7,1),TRUE)&gt;VLOOKUP(O2904,'Tableau de correspondances'!W$8:AO$31,MATCH(N2904,'Tableau de correspondances'!W$7:AO$7,-1),TRUE),"Table 2","Table 1")</f>
        <v>Table 1</v>
      </c>
      <c r="J2904" s="73" t="str">
        <f t="shared" si="181"/>
        <v>non</v>
      </c>
      <c r="K2904" s="28"/>
      <c r="L2904" s="29"/>
      <c r="M2904" s="34">
        <f t="shared" si="182"/>
        <v>6</v>
      </c>
      <c r="N2904" s="16">
        <f t="shared" si="183"/>
        <v>6</v>
      </c>
      <c r="O2904" s="70">
        <f t="shared" si="184"/>
        <v>0.3</v>
      </c>
    </row>
    <row r="2905" spans="1:15" ht="18" thickBot="1" x14ac:dyDescent="0.4">
      <c r="A2905" s="15">
        <v>2896</v>
      </c>
      <c r="D2905" s="14"/>
      <c r="E2905" s="14"/>
      <c r="F2905" s="14"/>
      <c r="G2905" s="14"/>
      <c r="H2905" s="71">
        <f>MIN(VLOOKUP(O2905,'Tableau de correspondances'!B$8:T$31,MATCH(N2905,'Tableau de correspondances'!B$7:T$7,1),TRUE),VLOOKUP(O2905,'Tableau de correspondances'!W$8:AO$31,MATCH(N2905,'Tableau de correspondances'!W$7:AO$7,-1),TRUE))</f>
        <v>46</v>
      </c>
      <c r="I2905" s="78" t="str">
        <f>IF(VLOOKUP(O2905,'Tableau de correspondances'!B$8:T$31,MATCH(N2905,'Tableau de correspondances'!B$7:T$7,1),TRUE)&gt;VLOOKUP(O2905,'Tableau de correspondances'!W$8:AO$31,MATCH(N2905,'Tableau de correspondances'!W$7:AO$7,-1),TRUE),"Table 2","Table 1")</f>
        <v>Table 1</v>
      </c>
      <c r="J2905" s="73" t="str">
        <f t="shared" si="181"/>
        <v>non</v>
      </c>
      <c r="K2905" s="28"/>
      <c r="L2905" s="29"/>
      <c r="M2905" s="34">
        <f t="shared" si="182"/>
        <v>6</v>
      </c>
      <c r="N2905" s="16">
        <f t="shared" si="183"/>
        <v>6</v>
      </c>
      <c r="O2905" s="70">
        <f t="shared" si="184"/>
        <v>0.3</v>
      </c>
    </row>
    <row r="2906" spans="1:15" ht="18" thickBot="1" x14ac:dyDescent="0.4">
      <c r="A2906" s="15">
        <v>2897</v>
      </c>
      <c r="D2906" s="14"/>
      <c r="E2906" s="14"/>
      <c r="F2906" s="14"/>
      <c r="G2906" s="14"/>
      <c r="H2906" s="71">
        <f>MIN(VLOOKUP(O2906,'Tableau de correspondances'!B$8:T$31,MATCH(N2906,'Tableau de correspondances'!B$7:T$7,1),TRUE),VLOOKUP(O2906,'Tableau de correspondances'!W$8:AO$31,MATCH(N2906,'Tableau de correspondances'!W$7:AO$7,-1),TRUE))</f>
        <v>46</v>
      </c>
      <c r="I2906" s="78" t="str">
        <f>IF(VLOOKUP(O2906,'Tableau de correspondances'!B$8:T$31,MATCH(N2906,'Tableau de correspondances'!B$7:T$7,1),TRUE)&gt;VLOOKUP(O2906,'Tableau de correspondances'!W$8:AO$31,MATCH(N2906,'Tableau de correspondances'!W$7:AO$7,-1),TRUE),"Table 2","Table 1")</f>
        <v>Table 1</v>
      </c>
      <c r="J2906" s="73" t="str">
        <f t="shared" si="181"/>
        <v>non</v>
      </c>
      <c r="K2906" s="28"/>
      <c r="L2906" s="29"/>
      <c r="M2906" s="34">
        <f t="shared" si="182"/>
        <v>6</v>
      </c>
      <c r="N2906" s="16">
        <f t="shared" si="183"/>
        <v>6</v>
      </c>
      <c r="O2906" s="70">
        <f t="shared" si="184"/>
        <v>0.3</v>
      </c>
    </row>
    <row r="2907" spans="1:15" ht="18" thickBot="1" x14ac:dyDescent="0.4">
      <c r="A2907" s="15">
        <v>2898</v>
      </c>
      <c r="D2907" s="14"/>
      <c r="E2907" s="14"/>
      <c r="F2907" s="14"/>
      <c r="G2907" s="14"/>
      <c r="H2907" s="71">
        <f>MIN(VLOOKUP(O2907,'Tableau de correspondances'!B$8:T$31,MATCH(N2907,'Tableau de correspondances'!B$7:T$7,1),TRUE),VLOOKUP(O2907,'Tableau de correspondances'!W$8:AO$31,MATCH(N2907,'Tableau de correspondances'!W$7:AO$7,-1),TRUE))</f>
        <v>46</v>
      </c>
      <c r="I2907" s="78" t="str">
        <f>IF(VLOOKUP(O2907,'Tableau de correspondances'!B$8:T$31,MATCH(N2907,'Tableau de correspondances'!B$7:T$7,1),TRUE)&gt;VLOOKUP(O2907,'Tableau de correspondances'!W$8:AO$31,MATCH(N2907,'Tableau de correspondances'!W$7:AO$7,-1),TRUE),"Table 2","Table 1")</f>
        <v>Table 1</v>
      </c>
      <c r="J2907" s="73" t="str">
        <f t="shared" si="181"/>
        <v>non</v>
      </c>
      <c r="K2907" s="28"/>
      <c r="L2907" s="29"/>
      <c r="M2907" s="34">
        <f t="shared" si="182"/>
        <v>6</v>
      </c>
      <c r="N2907" s="16">
        <f t="shared" si="183"/>
        <v>6</v>
      </c>
      <c r="O2907" s="70">
        <f t="shared" si="184"/>
        <v>0.3</v>
      </c>
    </row>
    <row r="2908" spans="1:15" ht="18" thickBot="1" x14ac:dyDescent="0.4">
      <c r="A2908" s="15">
        <v>2899</v>
      </c>
      <c r="D2908" s="14"/>
      <c r="E2908" s="14"/>
      <c r="F2908" s="14"/>
      <c r="G2908" s="14"/>
      <c r="H2908" s="71">
        <f>MIN(VLOOKUP(O2908,'Tableau de correspondances'!B$8:T$31,MATCH(N2908,'Tableau de correspondances'!B$7:T$7,1),TRUE),VLOOKUP(O2908,'Tableau de correspondances'!W$8:AO$31,MATCH(N2908,'Tableau de correspondances'!W$7:AO$7,-1),TRUE))</f>
        <v>46</v>
      </c>
      <c r="I2908" s="78" t="str">
        <f>IF(VLOOKUP(O2908,'Tableau de correspondances'!B$8:T$31,MATCH(N2908,'Tableau de correspondances'!B$7:T$7,1),TRUE)&gt;VLOOKUP(O2908,'Tableau de correspondances'!W$8:AO$31,MATCH(N2908,'Tableau de correspondances'!W$7:AO$7,-1),TRUE),"Table 2","Table 1")</f>
        <v>Table 1</v>
      </c>
      <c r="J2908" s="73" t="str">
        <f t="shared" si="181"/>
        <v>non</v>
      </c>
      <c r="K2908" s="28"/>
      <c r="L2908" s="29"/>
      <c r="M2908" s="34">
        <f t="shared" si="182"/>
        <v>6</v>
      </c>
      <c r="N2908" s="16">
        <f t="shared" si="183"/>
        <v>6</v>
      </c>
      <c r="O2908" s="70">
        <f t="shared" si="184"/>
        <v>0.3</v>
      </c>
    </row>
    <row r="2909" spans="1:15" ht="18" thickBot="1" x14ac:dyDescent="0.4">
      <c r="A2909" s="15">
        <v>2900</v>
      </c>
      <c r="D2909" s="14"/>
      <c r="E2909" s="14"/>
      <c r="F2909" s="14"/>
      <c r="G2909" s="14"/>
      <c r="H2909" s="71">
        <f>MIN(VLOOKUP(O2909,'Tableau de correspondances'!B$8:T$31,MATCH(N2909,'Tableau de correspondances'!B$7:T$7,1),TRUE),VLOOKUP(O2909,'Tableau de correspondances'!W$8:AO$31,MATCH(N2909,'Tableau de correspondances'!W$7:AO$7,-1),TRUE))</f>
        <v>46</v>
      </c>
      <c r="I2909" s="78" t="str">
        <f>IF(VLOOKUP(O2909,'Tableau de correspondances'!B$8:T$31,MATCH(N2909,'Tableau de correspondances'!B$7:T$7,1),TRUE)&gt;VLOOKUP(O2909,'Tableau de correspondances'!W$8:AO$31,MATCH(N2909,'Tableau de correspondances'!W$7:AO$7,-1),TRUE),"Table 2","Table 1")</f>
        <v>Table 1</v>
      </c>
      <c r="J2909" s="73" t="str">
        <f t="shared" si="181"/>
        <v>non</v>
      </c>
      <c r="K2909" s="28"/>
      <c r="L2909" s="29"/>
      <c r="M2909" s="34">
        <f t="shared" si="182"/>
        <v>6</v>
      </c>
      <c r="N2909" s="16">
        <f t="shared" si="183"/>
        <v>6</v>
      </c>
      <c r="O2909" s="70">
        <f t="shared" si="184"/>
        <v>0.3</v>
      </c>
    </row>
    <row r="2910" spans="1:15" ht="18" thickBot="1" x14ac:dyDescent="0.4">
      <c r="A2910" s="15">
        <v>2901</v>
      </c>
      <c r="D2910" s="14"/>
      <c r="E2910" s="14"/>
      <c r="F2910" s="14"/>
      <c r="G2910" s="14"/>
      <c r="H2910" s="71">
        <f>MIN(VLOOKUP(O2910,'Tableau de correspondances'!B$8:T$31,MATCH(N2910,'Tableau de correspondances'!B$7:T$7,1),TRUE),VLOOKUP(O2910,'Tableau de correspondances'!W$8:AO$31,MATCH(N2910,'Tableau de correspondances'!W$7:AO$7,-1),TRUE))</f>
        <v>46</v>
      </c>
      <c r="I2910" s="78" t="str">
        <f>IF(VLOOKUP(O2910,'Tableau de correspondances'!B$8:T$31,MATCH(N2910,'Tableau de correspondances'!B$7:T$7,1),TRUE)&gt;VLOOKUP(O2910,'Tableau de correspondances'!W$8:AO$31,MATCH(N2910,'Tableau de correspondances'!W$7:AO$7,-1),TRUE),"Table 2","Table 1")</f>
        <v>Table 1</v>
      </c>
      <c r="J2910" s="73" t="str">
        <f t="shared" si="181"/>
        <v>non</v>
      </c>
      <c r="K2910" s="28"/>
      <c r="L2910" s="29"/>
      <c r="M2910" s="34">
        <f t="shared" si="182"/>
        <v>6</v>
      </c>
      <c r="N2910" s="16">
        <f t="shared" si="183"/>
        <v>6</v>
      </c>
      <c r="O2910" s="70">
        <f t="shared" si="184"/>
        <v>0.3</v>
      </c>
    </row>
    <row r="2911" spans="1:15" ht="18" thickBot="1" x14ac:dyDescent="0.4">
      <c r="A2911" s="15">
        <v>2902</v>
      </c>
      <c r="D2911" s="14"/>
      <c r="E2911" s="14"/>
      <c r="F2911" s="14"/>
      <c r="G2911" s="14"/>
      <c r="H2911" s="71">
        <f>MIN(VLOOKUP(O2911,'Tableau de correspondances'!B$8:T$31,MATCH(N2911,'Tableau de correspondances'!B$7:T$7,1),TRUE),VLOOKUP(O2911,'Tableau de correspondances'!W$8:AO$31,MATCH(N2911,'Tableau de correspondances'!W$7:AO$7,-1),TRUE))</f>
        <v>46</v>
      </c>
      <c r="I2911" s="78" t="str">
        <f>IF(VLOOKUP(O2911,'Tableau de correspondances'!B$8:T$31,MATCH(N2911,'Tableau de correspondances'!B$7:T$7,1),TRUE)&gt;VLOOKUP(O2911,'Tableau de correspondances'!W$8:AO$31,MATCH(N2911,'Tableau de correspondances'!W$7:AO$7,-1),TRUE),"Table 2","Table 1")</f>
        <v>Table 1</v>
      </c>
      <c r="J2911" s="73" t="str">
        <f t="shared" si="181"/>
        <v>non</v>
      </c>
      <c r="K2911" s="28"/>
      <c r="L2911" s="29"/>
      <c r="M2911" s="34">
        <f t="shared" si="182"/>
        <v>6</v>
      </c>
      <c r="N2911" s="16">
        <f t="shared" si="183"/>
        <v>6</v>
      </c>
      <c r="O2911" s="70">
        <f t="shared" si="184"/>
        <v>0.3</v>
      </c>
    </row>
    <row r="2912" spans="1:15" ht="18" thickBot="1" x14ac:dyDescent="0.4">
      <c r="A2912" s="15">
        <v>2903</v>
      </c>
      <c r="D2912" s="14"/>
      <c r="E2912" s="14"/>
      <c r="F2912" s="14"/>
      <c r="G2912" s="14"/>
      <c r="H2912" s="71">
        <f>MIN(VLOOKUP(O2912,'Tableau de correspondances'!B$8:T$31,MATCH(N2912,'Tableau de correspondances'!B$7:T$7,1),TRUE),VLOOKUP(O2912,'Tableau de correspondances'!W$8:AO$31,MATCH(N2912,'Tableau de correspondances'!W$7:AO$7,-1),TRUE))</f>
        <v>46</v>
      </c>
      <c r="I2912" s="78" t="str">
        <f>IF(VLOOKUP(O2912,'Tableau de correspondances'!B$8:T$31,MATCH(N2912,'Tableau de correspondances'!B$7:T$7,1),TRUE)&gt;VLOOKUP(O2912,'Tableau de correspondances'!W$8:AO$31,MATCH(N2912,'Tableau de correspondances'!W$7:AO$7,-1),TRUE),"Table 2","Table 1")</f>
        <v>Table 1</v>
      </c>
      <c r="J2912" s="73" t="str">
        <f t="shared" si="181"/>
        <v>non</v>
      </c>
      <c r="K2912" s="28"/>
      <c r="L2912" s="29"/>
      <c r="M2912" s="34">
        <f t="shared" si="182"/>
        <v>6</v>
      </c>
      <c r="N2912" s="16">
        <f t="shared" si="183"/>
        <v>6</v>
      </c>
      <c r="O2912" s="70">
        <f t="shared" si="184"/>
        <v>0.3</v>
      </c>
    </row>
    <row r="2913" spans="1:15" ht="18" thickBot="1" x14ac:dyDescent="0.4">
      <c r="A2913" s="15">
        <v>2904</v>
      </c>
      <c r="D2913" s="14"/>
      <c r="E2913" s="14"/>
      <c r="F2913" s="14"/>
      <c r="G2913" s="14"/>
      <c r="H2913" s="71">
        <f>MIN(VLOOKUP(O2913,'Tableau de correspondances'!B$8:T$31,MATCH(N2913,'Tableau de correspondances'!B$7:T$7,1),TRUE),VLOOKUP(O2913,'Tableau de correspondances'!W$8:AO$31,MATCH(N2913,'Tableau de correspondances'!W$7:AO$7,-1),TRUE))</f>
        <v>46</v>
      </c>
      <c r="I2913" s="78" t="str">
        <f>IF(VLOOKUP(O2913,'Tableau de correspondances'!B$8:T$31,MATCH(N2913,'Tableau de correspondances'!B$7:T$7,1),TRUE)&gt;VLOOKUP(O2913,'Tableau de correspondances'!W$8:AO$31,MATCH(N2913,'Tableau de correspondances'!W$7:AO$7,-1),TRUE),"Table 2","Table 1")</f>
        <v>Table 1</v>
      </c>
      <c r="J2913" s="73" t="str">
        <f t="shared" si="181"/>
        <v>non</v>
      </c>
      <c r="K2913" s="28"/>
      <c r="L2913" s="29"/>
      <c r="M2913" s="34">
        <f t="shared" si="182"/>
        <v>6</v>
      </c>
      <c r="N2913" s="16">
        <f t="shared" si="183"/>
        <v>6</v>
      </c>
      <c r="O2913" s="70">
        <f t="shared" si="184"/>
        <v>0.3</v>
      </c>
    </row>
    <row r="2914" spans="1:15" ht="18" thickBot="1" x14ac:dyDescent="0.4">
      <c r="A2914" s="15">
        <v>2905</v>
      </c>
      <c r="D2914" s="14"/>
      <c r="E2914" s="14"/>
      <c r="F2914" s="14"/>
      <c r="G2914" s="14"/>
      <c r="H2914" s="71">
        <f>MIN(VLOOKUP(O2914,'Tableau de correspondances'!B$8:T$31,MATCH(N2914,'Tableau de correspondances'!B$7:T$7,1),TRUE),VLOOKUP(O2914,'Tableau de correspondances'!W$8:AO$31,MATCH(N2914,'Tableau de correspondances'!W$7:AO$7,-1),TRUE))</f>
        <v>46</v>
      </c>
      <c r="I2914" s="78" t="str">
        <f>IF(VLOOKUP(O2914,'Tableau de correspondances'!B$8:T$31,MATCH(N2914,'Tableau de correspondances'!B$7:T$7,1),TRUE)&gt;VLOOKUP(O2914,'Tableau de correspondances'!W$8:AO$31,MATCH(N2914,'Tableau de correspondances'!W$7:AO$7,-1),TRUE),"Table 2","Table 1")</f>
        <v>Table 1</v>
      </c>
      <c r="J2914" s="73" t="str">
        <f t="shared" si="181"/>
        <v>non</v>
      </c>
      <c r="K2914" s="28"/>
      <c r="L2914" s="29"/>
      <c r="M2914" s="34">
        <f t="shared" si="182"/>
        <v>6</v>
      </c>
      <c r="N2914" s="16">
        <f t="shared" si="183"/>
        <v>6</v>
      </c>
      <c r="O2914" s="70">
        <f t="shared" si="184"/>
        <v>0.3</v>
      </c>
    </row>
    <row r="2915" spans="1:15" ht="18" thickBot="1" x14ac:dyDescent="0.4">
      <c r="A2915" s="15">
        <v>2906</v>
      </c>
      <c r="D2915" s="14"/>
      <c r="E2915" s="14"/>
      <c r="F2915" s="14"/>
      <c r="G2915" s="14"/>
      <c r="H2915" s="71">
        <f>MIN(VLOOKUP(O2915,'Tableau de correspondances'!B$8:T$31,MATCH(N2915,'Tableau de correspondances'!B$7:T$7,1),TRUE),VLOOKUP(O2915,'Tableau de correspondances'!W$8:AO$31,MATCH(N2915,'Tableau de correspondances'!W$7:AO$7,-1),TRUE))</f>
        <v>46</v>
      </c>
      <c r="I2915" s="78" t="str">
        <f>IF(VLOOKUP(O2915,'Tableau de correspondances'!B$8:T$31,MATCH(N2915,'Tableau de correspondances'!B$7:T$7,1),TRUE)&gt;VLOOKUP(O2915,'Tableau de correspondances'!W$8:AO$31,MATCH(N2915,'Tableau de correspondances'!W$7:AO$7,-1),TRUE),"Table 2","Table 1")</f>
        <v>Table 1</v>
      </c>
      <c r="J2915" s="73" t="str">
        <f t="shared" si="181"/>
        <v>non</v>
      </c>
      <c r="K2915" s="28"/>
      <c r="L2915" s="29"/>
      <c r="M2915" s="34">
        <f t="shared" si="182"/>
        <v>6</v>
      </c>
      <c r="N2915" s="16">
        <f t="shared" si="183"/>
        <v>6</v>
      </c>
      <c r="O2915" s="70">
        <f t="shared" si="184"/>
        <v>0.3</v>
      </c>
    </row>
    <row r="2916" spans="1:15" ht="18" thickBot="1" x14ac:dyDescent="0.4">
      <c r="A2916" s="15">
        <v>2907</v>
      </c>
      <c r="D2916" s="14"/>
      <c r="E2916" s="14"/>
      <c r="F2916" s="14"/>
      <c r="G2916" s="14"/>
      <c r="H2916" s="71">
        <f>MIN(VLOOKUP(O2916,'Tableau de correspondances'!B$8:T$31,MATCH(N2916,'Tableau de correspondances'!B$7:T$7,1),TRUE),VLOOKUP(O2916,'Tableau de correspondances'!W$8:AO$31,MATCH(N2916,'Tableau de correspondances'!W$7:AO$7,-1),TRUE))</f>
        <v>46</v>
      </c>
      <c r="I2916" s="78" t="str">
        <f>IF(VLOOKUP(O2916,'Tableau de correspondances'!B$8:T$31,MATCH(N2916,'Tableau de correspondances'!B$7:T$7,1),TRUE)&gt;VLOOKUP(O2916,'Tableau de correspondances'!W$8:AO$31,MATCH(N2916,'Tableau de correspondances'!W$7:AO$7,-1),TRUE),"Table 2","Table 1")</f>
        <v>Table 1</v>
      </c>
      <c r="J2916" s="73" t="str">
        <f t="shared" si="181"/>
        <v>non</v>
      </c>
      <c r="K2916" s="28"/>
      <c r="L2916" s="29"/>
      <c r="M2916" s="34">
        <f t="shared" si="182"/>
        <v>6</v>
      </c>
      <c r="N2916" s="16">
        <f t="shared" si="183"/>
        <v>6</v>
      </c>
      <c r="O2916" s="70">
        <f t="shared" si="184"/>
        <v>0.3</v>
      </c>
    </row>
    <row r="2917" spans="1:15" ht="18" thickBot="1" x14ac:dyDescent="0.4">
      <c r="A2917" s="15">
        <v>2908</v>
      </c>
      <c r="D2917" s="14"/>
      <c r="E2917" s="14"/>
      <c r="F2917" s="14"/>
      <c r="G2917" s="14"/>
      <c r="H2917" s="71">
        <f>MIN(VLOOKUP(O2917,'Tableau de correspondances'!B$8:T$31,MATCH(N2917,'Tableau de correspondances'!B$7:T$7,1),TRUE),VLOOKUP(O2917,'Tableau de correspondances'!W$8:AO$31,MATCH(N2917,'Tableau de correspondances'!W$7:AO$7,-1),TRUE))</f>
        <v>46</v>
      </c>
      <c r="I2917" s="78" t="str">
        <f>IF(VLOOKUP(O2917,'Tableau de correspondances'!B$8:T$31,MATCH(N2917,'Tableau de correspondances'!B$7:T$7,1),TRUE)&gt;VLOOKUP(O2917,'Tableau de correspondances'!W$8:AO$31,MATCH(N2917,'Tableau de correspondances'!W$7:AO$7,-1),TRUE),"Table 2","Table 1")</f>
        <v>Table 1</v>
      </c>
      <c r="J2917" s="73" t="str">
        <f t="shared" si="181"/>
        <v>non</v>
      </c>
      <c r="K2917" s="28"/>
      <c r="L2917" s="29"/>
      <c r="M2917" s="34">
        <f t="shared" si="182"/>
        <v>6</v>
      </c>
      <c r="N2917" s="16">
        <f t="shared" si="183"/>
        <v>6</v>
      </c>
      <c r="O2917" s="70">
        <f t="shared" si="184"/>
        <v>0.3</v>
      </c>
    </row>
    <row r="2918" spans="1:15" ht="18" thickBot="1" x14ac:dyDescent="0.4">
      <c r="A2918" s="15">
        <v>2909</v>
      </c>
      <c r="D2918" s="14"/>
      <c r="E2918" s="14"/>
      <c r="F2918" s="14"/>
      <c r="G2918" s="14"/>
      <c r="H2918" s="71">
        <f>MIN(VLOOKUP(O2918,'Tableau de correspondances'!B$8:T$31,MATCH(N2918,'Tableau de correspondances'!B$7:T$7,1),TRUE),VLOOKUP(O2918,'Tableau de correspondances'!W$8:AO$31,MATCH(N2918,'Tableau de correspondances'!W$7:AO$7,-1),TRUE))</f>
        <v>46</v>
      </c>
      <c r="I2918" s="78" t="str">
        <f>IF(VLOOKUP(O2918,'Tableau de correspondances'!B$8:T$31,MATCH(N2918,'Tableau de correspondances'!B$7:T$7,1),TRUE)&gt;VLOOKUP(O2918,'Tableau de correspondances'!W$8:AO$31,MATCH(N2918,'Tableau de correspondances'!W$7:AO$7,-1),TRUE),"Table 2","Table 1")</f>
        <v>Table 1</v>
      </c>
      <c r="J2918" s="73" t="str">
        <f t="shared" si="181"/>
        <v>non</v>
      </c>
      <c r="K2918" s="28"/>
      <c r="L2918" s="29"/>
      <c r="M2918" s="34">
        <f t="shared" si="182"/>
        <v>6</v>
      </c>
      <c r="N2918" s="16">
        <f t="shared" si="183"/>
        <v>6</v>
      </c>
      <c r="O2918" s="70">
        <f t="shared" si="184"/>
        <v>0.3</v>
      </c>
    </row>
    <row r="2919" spans="1:15" ht="18" thickBot="1" x14ac:dyDescent="0.4">
      <c r="A2919" s="15">
        <v>2910</v>
      </c>
      <c r="D2919" s="14"/>
      <c r="E2919" s="14"/>
      <c r="F2919" s="14"/>
      <c r="G2919" s="14"/>
      <c r="H2919" s="71">
        <f>MIN(VLOOKUP(O2919,'Tableau de correspondances'!B$8:T$31,MATCH(N2919,'Tableau de correspondances'!B$7:T$7,1),TRUE),VLOOKUP(O2919,'Tableau de correspondances'!W$8:AO$31,MATCH(N2919,'Tableau de correspondances'!W$7:AO$7,-1),TRUE))</f>
        <v>46</v>
      </c>
      <c r="I2919" s="78" t="str">
        <f>IF(VLOOKUP(O2919,'Tableau de correspondances'!B$8:T$31,MATCH(N2919,'Tableau de correspondances'!B$7:T$7,1),TRUE)&gt;VLOOKUP(O2919,'Tableau de correspondances'!W$8:AO$31,MATCH(N2919,'Tableau de correspondances'!W$7:AO$7,-1),TRUE),"Table 2","Table 1")</f>
        <v>Table 1</v>
      </c>
      <c r="J2919" s="73" t="str">
        <f t="shared" si="181"/>
        <v>non</v>
      </c>
      <c r="K2919" s="28"/>
      <c r="L2919" s="29"/>
      <c r="M2919" s="34">
        <f t="shared" si="182"/>
        <v>6</v>
      </c>
      <c r="N2919" s="16">
        <f t="shared" si="183"/>
        <v>6</v>
      </c>
      <c r="O2919" s="70">
        <f t="shared" si="184"/>
        <v>0.3</v>
      </c>
    </row>
    <row r="2920" spans="1:15" ht="18" thickBot="1" x14ac:dyDescent="0.4">
      <c r="A2920" s="15">
        <v>2911</v>
      </c>
      <c r="D2920" s="14"/>
      <c r="E2920" s="14"/>
      <c r="F2920" s="14"/>
      <c r="G2920" s="14"/>
      <c r="H2920" s="71">
        <f>MIN(VLOOKUP(O2920,'Tableau de correspondances'!B$8:T$31,MATCH(N2920,'Tableau de correspondances'!B$7:T$7,1),TRUE),VLOOKUP(O2920,'Tableau de correspondances'!W$8:AO$31,MATCH(N2920,'Tableau de correspondances'!W$7:AO$7,-1),TRUE))</f>
        <v>46</v>
      </c>
      <c r="I2920" s="78" t="str">
        <f>IF(VLOOKUP(O2920,'Tableau de correspondances'!B$8:T$31,MATCH(N2920,'Tableau de correspondances'!B$7:T$7,1),TRUE)&gt;VLOOKUP(O2920,'Tableau de correspondances'!W$8:AO$31,MATCH(N2920,'Tableau de correspondances'!W$7:AO$7,-1),TRUE),"Table 2","Table 1")</f>
        <v>Table 1</v>
      </c>
      <c r="J2920" s="73" t="str">
        <f t="shared" si="181"/>
        <v>non</v>
      </c>
      <c r="K2920" s="28"/>
      <c r="L2920" s="29"/>
      <c r="M2920" s="34">
        <f t="shared" si="182"/>
        <v>6</v>
      </c>
      <c r="N2920" s="16">
        <f t="shared" si="183"/>
        <v>6</v>
      </c>
      <c r="O2920" s="70">
        <f t="shared" si="184"/>
        <v>0.3</v>
      </c>
    </row>
    <row r="2921" spans="1:15" ht="18" thickBot="1" x14ac:dyDescent="0.4">
      <c r="A2921" s="15">
        <v>2912</v>
      </c>
      <c r="D2921" s="14"/>
      <c r="E2921" s="14"/>
      <c r="F2921" s="14"/>
      <c r="G2921" s="14"/>
      <c r="H2921" s="71">
        <f>MIN(VLOOKUP(O2921,'Tableau de correspondances'!B$8:T$31,MATCH(N2921,'Tableau de correspondances'!B$7:T$7,1),TRUE),VLOOKUP(O2921,'Tableau de correspondances'!W$8:AO$31,MATCH(N2921,'Tableau de correspondances'!W$7:AO$7,-1),TRUE))</f>
        <v>46</v>
      </c>
      <c r="I2921" s="78" t="str">
        <f>IF(VLOOKUP(O2921,'Tableau de correspondances'!B$8:T$31,MATCH(N2921,'Tableau de correspondances'!B$7:T$7,1),TRUE)&gt;VLOOKUP(O2921,'Tableau de correspondances'!W$8:AO$31,MATCH(N2921,'Tableau de correspondances'!W$7:AO$7,-1),TRUE),"Table 2","Table 1")</f>
        <v>Table 1</v>
      </c>
      <c r="J2921" s="73" t="str">
        <f t="shared" si="181"/>
        <v>non</v>
      </c>
      <c r="K2921" s="28"/>
      <c r="L2921" s="29"/>
      <c r="M2921" s="34">
        <f t="shared" si="182"/>
        <v>6</v>
      </c>
      <c r="N2921" s="16">
        <f t="shared" si="183"/>
        <v>6</v>
      </c>
      <c r="O2921" s="70">
        <f t="shared" si="184"/>
        <v>0.3</v>
      </c>
    </row>
    <row r="2922" spans="1:15" ht="18" thickBot="1" x14ac:dyDescent="0.4">
      <c r="A2922" s="15">
        <v>2913</v>
      </c>
      <c r="D2922" s="14"/>
      <c r="E2922" s="14"/>
      <c r="F2922" s="14"/>
      <c r="G2922" s="14"/>
      <c r="H2922" s="71">
        <f>MIN(VLOOKUP(O2922,'Tableau de correspondances'!B$8:T$31,MATCH(N2922,'Tableau de correspondances'!B$7:T$7,1),TRUE),VLOOKUP(O2922,'Tableau de correspondances'!W$8:AO$31,MATCH(N2922,'Tableau de correspondances'!W$7:AO$7,-1),TRUE))</f>
        <v>46</v>
      </c>
      <c r="I2922" s="78" t="str">
        <f>IF(VLOOKUP(O2922,'Tableau de correspondances'!B$8:T$31,MATCH(N2922,'Tableau de correspondances'!B$7:T$7,1),TRUE)&gt;VLOOKUP(O2922,'Tableau de correspondances'!W$8:AO$31,MATCH(N2922,'Tableau de correspondances'!W$7:AO$7,-1),TRUE),"Table 2","Table 1")</f>
        <v>Table 1</v>
      </c>
      <c r="J2922" s="73" t="str">
        <f t="shared" si="181"/>
        <v>non</v>
      </c>
      <c r="K2922" s="28"/>
      <c r="L2922" s="29"/>
      <c r="M2922" s="34">
        <f t="shared" si="182"/>
        <v>6</v>
      </c>
      <c r="N2922" s="16">
        <f t="shared" si="183"/>
        <v>6</v>
      </c>
      <c r="O2922" s="70">
        <f t="shared" si="184"/>
        <v>0.3</v>
      </c>
    </row>
    <row r="2923" spans="1:15" ht="18" thickBot="1" x14ac:dyDescent="0.4">
      <c r="A2923" s="15">
        <v>2914</v>
      </c>
      <c r="D2923" s="14"/>
      <c r="E2923" s="14"/>
      <c r="F2923" s="14"/>
      <c r="G2923" s="14"/>
      <c r="H2923" s="71">
        <f>MIN(VLOOKUP(O2923,'Tableau de correspondances'!B$8:T$31,MATCH(N2923,'Tableau de correspondances'!B$7:T$7,1),TRUE),VLOOKUP(O2923,'Tableau de correspondances'!W$8:AO$31,MATCH(N2923,'Tableau de correspondances'!W$7:AO$7,-1),TRUE))</f>
        <v>46</v>
      </c>
      <c r="I2923" s="78" t="str">
        <f>IF(VLOOKUP(O2923,'Tableau de correspondances'!B$8:T$31,MATCH(N2923,'Tableau de correspondances'!B$7:T$7,1),TRUE)&gt;VLOOKUP(O2923,'Tableau de correspondances'!W$8:AO$31,MATCH(N2923,'Tableau de correspondances'!W$7:AO$7,-1),TRUE),"Table 2","Table 1")</f>
        <v>Table 1</v>
      </c>
      <c r="J2923" s="73" t="str">
        <f t="shared" si="181"/>
        <v>non</v>
      </c>
      <c r="K2923" s="28"/>
      <c r="L2923" s="29"/>
      <c r="M2923" s="34">
        <f t="shared" si="182"/>
        <v>6</v>
      </c>
      <c r="N2923" s="16">
        <f t="shared" si="183"/>
        <v>6</v>
      </c>
      <c r="O2923" s="70">
        <f t="shared" si="184"/>
        <v>0.3</v>
      </c>
    </row>
    <row r="2924" spans="1:15" ht="18" thickBot="1" x14ac:dyDescent="0.4">
      <c r="A2924" s="15">
        <v>2915</v>
      </c>
      <c r="D2924" s="14"/>
      <c r="E2924" s="14"/>
      <c r="F2924" s="14"/>
      <c r="G2924" s="14"/>
      <c r="H2924" s="71">
        <f>MIN(VLOOKUP(O2924,'Tableau de correspondances'!B$8:T$31,MATCH(N2924,'Tableau de correspondances'!B$7:T$7,1),TRUE),VLOOKUP(O2924,'Tableau de correspondances'!W$8:AO$31,MATCH(N2924,'Tableau de correspondances'!W$7:AO$7,-1),TRUE))</f>
        <v>46</v>
      </c>
      <c r="I2924" s="78" t="str">
        <f>IF(VLOOKUP(O2924,'Tableau de correspondances'!B$8:T$31,MATCH(N2924,'Tableau de correspondances'!B$7:T$7,1),TRUE)&gt;VLOOKUP(O2924,'Tableau de correspondances'!W$8:AO$31,MATCH(N2924,'Tableau de correspondances'!W$7:AO$7,-1),TRUE),"Table 2","Table 1")</f>
        <v>Table 1</v>
      </c>
      <c r="J2924" s="73" t="str">
        <f t="shared" si="181"/>
        <v>non</v>
      </c>
      <c r="K2924" s="28"/>
      <c r="L2924" s="29"/>
      <c r="M2924" s="34">
        <f t="shared" si="182"/>
        <v>6</v>
      </c>
      <c r="N2924" s="16">
        <f t="shared" si="183"/>
        <v>6</v>
      </c>
      <c r="O2924" s="70">
        <f t="shared" si="184"/>
        <v>0.3</v>
      </c>
    </row>
    <row r="2925" spans="1:15" ht="18" thickBot="1" x14ac:dyDescent="0.4">
      <c r="A2925" s="15">
        <v>2916</v>
      </c>
      <c r="D2925" s="14"/>
      <c r="E2925" s="14"/>
      <c r="F2925" s="14"/>
      <c r="G2925" s="14"/>
      <c r="H2925" s="71">
        <f>MIN(VLOOKUP(O2925,'Tableau de correspondances'!B$8:T$31,MATCH(N2925,'Tableau de correspondances'!B$7:T$7,1),TRUE),VLOOKUP(O2925,'Tableau de correspondances'!W$8:AO$31,MATCH(N2925,'Tableau de correspondances'!W$7:AO$7,-1),TRUE))</f>
        <v>46</v>
      </c>
      <c r="I2925" s="78" t="str">
        <f>IF(VLOOKUP(O2925,'Tableau de correspondances'!B$8:T$31,MATCH(N2925,'Tableau de correspondances'!B$7:T$7,1),TRUE)&gt;VLOOKUP(O2925,'Tableau de correspondances'!W$8:AO$31,MATCH(N2925,'Tableau de correspondances'!W$7:AO$7,-1),TRUE),"Table 2","Table 1")</f>
        <v>Table 1</v>
      </c>
      <c r="J2925" s="73" t="str">
        <f t="shared" si="181"/>
        <v>non</v>
      </c>
      <c r="K2925" s="28"/>
      <c r="L2925" s="29"/>
      <c r="M2925" s="34">
        <f t="shared" si="182"/>
        <v>6</v>
      </c>
      <c r="N2925" s="16">
        <f t="shared" si="183"/>
        <v>6</v>
      </c>
      <c r="O2925" s="70">
        <f t="shared" si="184"/>
        <v>0.3</v>
      </c>
    </row>
    <row r="2926" spans="1:15" ht="18" thickBot="1" x14ac:dyDescent="0.4">
      <c r="A2926" s="15">
        <v>2917</v>
      </c>
      <c r="D2926" s="14"/>
      <c r="E2926" s="14"/>
      <c r="F2926" s="14"/>
      <c r="G2926" s="14"/>
      <c r="H2926" s="71">
        <f>MIN(VLOOKUP(O2926,'Tableau de correspondances'!B$8:T$31,MATCH(N2926,'Tableau de correspondances'!B$7:T$7,1),TRUE),VLOOKUP(O2926,'Tableau de correspondances'!W$8:AO$31,MATCH(N2926,'Tableau de correspondances'!W$7:AO$7,-1),TRUE))</f>
        <v>46</v>
      </c>
      <c r="I2926" s="78" t="str">
        <f>IF(VLOOKUP(O2926,'Tableau de correspondances'!B$8:T$31,MATCH(N2926,'Tableau de correspondances'!B$7:T$7,1),TRUE)&gt;VLOOKUP(O2926,'Tableau de correspondances'!W$8:AO$31,MATCH(N2926,'Tableau de correspondances'!W$7:AO$7,-1),TRUE),"Table 2","Table 1")</f>
        <v>Table 1</v>
      </c>
      <c r="J2926" s="73" t="str">
        <f t="shared" si="181"/>
        <v>non</v>
      </c>
      <c r="K2926" s="28"/>
      <c r="L2926" s="29"/>
      <c r="M2926" s="34">
        <f t="shared" si="182"/>
        <v>6</v>
      </c>
      <c r="N2926" s="16">
        <f t="shared" si="183"/>
        <v>6</v>
      </c>
      <c r="O2926" s="70">
        <f t="shared" si="184"/>
        <v>0.3</v>
      </c>
    </row>
    <row r="2927" spans="1:15" ht="18" thickBot="1" x14ac:dyDescent="0.4">
      <c r="A2927" s="15">
        <v>2918</v>
      </c>
      <c r="D2927" s="14"/>
      <c r="E2927" s="14"/>
      <c r="F2927" s="14"/>
      <c r="G2927" s="14"/>
      <c r="H2927" s="71">
        <f>MIN(VLOOKUP(O2927,'Tableau de correspondances'!B$8:T$31,MATCH(N2927,'Tableau de correspondances'!B$7:T$7,1),TRUE),VLOOKUP(O2927,'Tableau de correspondances'!W$8:AO$31,MATCH(N2927,'Tableau de correspondances'!W$7:AO$7,-1),TRUE))</f>
        <v>46</v>
      </c>
      <c r="I2927" s="78" t="str">
        <f>IF(VLOOKUP(O2927,'Tableau de correspondances'!B$8:T$31,MATCH(N2927,'Tableau de correspondances'!B$7:T$7,1),TRUE)&gt;VLOOKUP(O2927,'Tableau de correspondances'!W$8:AO$31,MATCH(N2927,'Tableau de correspondances'!W$7:AO$7,-1),TRUE),"Table 2","Table 1")</f>
        <v>Table 1</v>
      </c>
      <c r="J2927" s="73" t="str">
        <f t="shared" si="181"/>
        <v>non</v>
      </c>
      <c r="K2927" s="28"/>
      <c r="L2927" s="29"/>
      <c r="M2927" s="34">
        <f t="shared" si="182"/>
        <v>6</v>
      </c>
      <c r="N2927" s="16">
        <f t="shared" si="183"/>
        <v>6</v>
      </c>
      <c r="O2927" s="70">
        <f t="shared" si="184"/>
        <v>0.3</v>
      </c>
    </row>
    <row r="2928" spans="1:15" ht="18" thickBot="1" x14ac:dyDescent="0.4">
      <c r="A2928" s="15">
        <v>2919</v>
      </c>
      <c r="D2928" s="14"/>
      <c r="E2928" s="14"/>
      <c r="F2928" s="14"/>
      <c r="G2928" s="14"/>
      <c r="H2928" s="71">
        <f>MIN(VLOOKUP(O2928,'Tableau de correspondances'!B$8:T$31,MATCH(N2928,'Tableau de correspondances'!B$7:T$7,1),TRUE),VLOOKUP(O2928,'Tableau de correspondances'!W$8:AO$31,MATCH(N2928,'Tableau de correspondances'!W$7:AO$7,-1),TRUE))</f>
        <v>46</v>
      </c>
      <c r="I2928" s="78" t="str">
        <f>IF(VLOOKUP(O2928,'Tableau de correspondances'!B$8:T$31,MATCH(N2928,'Tableau de correspondances'!B$7:T$7,1),TRUE)&gt;VLOOKUP(O2928,'Tableau de correspondances'!W$8:AO$31,MATCH(N2928,'Tableau de correspondances'!W$7:AO$7,-1),TRUE),"Table 2","Table 1")</f>
        <v>Table 1</v>
      </c>
      <c r="J2928" s="73" t="str">
        <f t="shared" si="181"/>
        <v>non</v>
      </c>
      <c r="K2928" s="28"/>
      <c r="L2928" s="29"/>
      <c r="M2928" s="34">
        <f t="shared" si="182"/>
        <v>6</v>
      </c>
      <c r="N2928" s="16">
        <f t="shared" si="183"/>
        <v>6</v>
      </c>
      <c r="O2928" s="70">
        <f t="shared" si="184"/>
        <v>0.3</v>
      </c>
    </row>
    <row r="2929" spans="1:15" ht="18" thickBot="1" x14ac:dyDescent="0.4">
      <c r="A2929" s="15">
        <v>2920</v>
      </c>
      <c r="D2929" s="14"/>
      <c r="E2929" s="14"/>
      <c r="F2929" s="14"/>
      <c r="G2929" s="14"/>
      <c r="H2929" s="71">
        <f>MIN(VLOOKUP(O2929,'Tableau de correspondances'!B$8:T$31,MATCH(N2929,'Tableau de correspondances'!B$7:T$7,1),TRUE),VLOOKUP(O2929,'Tableau de correspondances'!W$8:AO$31,MATCH(N2929,'Tableau de correspondances'!W$7:AO$7,-1),TRUE))</f>
        <v>46</v>
      </c>
      <c r="I2929" s="78" t="str">
        <f>IF(VLOOKUP(O2929,'Tableau de correspondances'!B$8:T$31,MATCH(N2929,'Tableau de correspondances'!B$7:T$7,1),TRUE)&gt;VLOOKUP(O2929,'Tableau de correspondances'!W$8:AO$31,MATCH(N2929,'Tableau de correspondances'!W$7:AO$7,-1),TRUE),"Table 2","Table 1")</f>
        <v>Table 1</v>
      </c>
      <c r="J2929" s="73" t="str">
        <f t="shared" si="181"/>
        <v>non</v>
      </c>
      <c r="K2929" s="28"/>
      <c r="L2929" s="29"/>
      <c r="M2929" s="34">
        <f t="shared" si="182"/>
        <v>6</v>
      </c>
      <c r="N2929" s="16">
        <f t="shared" si="183"/>
        <v>6</v>
      </c>
      <c r="O2929" s="70">
        <f t="shared" si="184"/>
        <v>0.3</v>
      </c>
    </row>
    <row r="2930" spans="1:15" ht="18" thickBot="1" x14ac:dyDescent="0.4">
      <c r="A2930" s="15">
        <v>2921</v>
      </c>
      <c r="D2930" s="14"/>
      <c r="E2930" s="14"/>
      <c r="F2930" s="14"/>
      <c r="G2930" s="14"/>
      <c r="H2930" s="71">
        <f>MIN(VLOOKUP(O2930,'Tableau de correspondances'!B$8:T$31,MATCH(N2930,'Tableau de correspondances'!B$7:T$7,1),TRUE),VLOOKUP(O2930,'Tableau de correspondances'!W$8:AO$31,MATCH(N2930,'Tableau de correspondances'!W$7:AO$7,-1),TRUE))</f>
        <v>46</v>
      </c>
      <c r="I2930" s="78" t="str">
        <f>IF(VLOOKUP(O2930,'Tableau de correspondances'!B$8:T$31,MATCH(N2930,'Tableau de correspondances'!B$7:T$7,1),TRUE)&gt;VLOOKUP(O2930,'Tableau de correspondances'!W$8:AO$31,MATCH(N2930,'Tableau de correspondances'!W$7:AO$7,-1),TRUE),"Table 2","Table 1")</f>
        <v>Table 1</v>
      </c>
      <c r="J2930" s="73" t="str">
        <f t="shared" si="181"/>
        <v>non</v>
      </c>
      <c r="K2930" s="28"/>
      <c r="L2930" s="29"/>
      <c r="M2930" s="34">
        <f t="shared" si="182"/>
        <v>6</v>
      </c>
      <c r="N2930" s="16">
        <f t="shared" si="183"/>
        <v>6</v>
      </c>
      <c r="O2930" s="70">
        <f t="shared" si="184"/>
        <v>0.3</v>
      </c>
    </row>
    <row r="2931" spans="1:15" ht="18" thickBot="1" x14ac:dyDescent="0.4">
      <c r="A2931" s="15">
        <v>2922</v>
      </c>
      <c r="D2931" s="14"/>
      <c r="E2931" s="14"/>
      <c r="F2931" s="14"/>
      <c r="G2931" s="14"/>
      <c r="H2931" s="71">
        <f>MIN(VLOOKUP(O2931,'Tableau de correspondances'!B$8:T$31,MATCH(N2931,'Tableau de correspondances'!B$7:T$7,1),TRUE),VLOOKUP(O2931,'Tableau de correspondances'!W$8:AO$31,MATCH(N2931,'Tableau de correspondances'!W$7:AO$7,-1),TRUE))</f>
        <v>46</v>
      </c>
      <c r="I2931" s="78" t="str">
        <f>IF(VLOOKUP(O2931,'Tableau de correspondances'!B$8:T$31,MATCH(N2931,'Tableau de correspondances'!B$7:T$7,1),TRUE)&gt;VLOOKUP(O2931,'Tableau de correspondances'!W$8:AO$31,MATCH(N2931,'Tableau de correspondances'!W$7:AO$7,-1),TRUE),"Table 2","Table 1")</f>
        <v>Table 1</v>
      </c>
      <c r="J2931" s="73" t="str">
        <f t="shared" si="181"/>
        <v>non</v>
      </c>
      <c r="K2931" s="28"/>
      <c r="L2931" s="29"/>
      <c r="M2931" s="34">
        <f t="shared" si="182"/>
        <v>6</v>
      </c>
      <c r="N2931" s="16">
        <f t="shared" si="183"/>
        <v>6</v>
      </c>
      <c r="O2931" s="70">
        <f t="shared" si="184"/>
        <v>0.3</v>
      </c>
    </row>
    <row r="2932" spans="1:15" ht="18" thickBot="1" x14ac:dyDescent="0.4">
      <c r="A2932" s="15">
        <v>2923</v>
      </c>
      <c r="D2932" s="14"/>
      <c r="E2932" s="14"/>
      <c r="F2932" s="14"/>
      <c r="G2932" s="14"/>
      <c r="H2932" s="71">
        <f>MIN(VLOOKUP(O2932,'Tableau de correspondances'!B$8:T$31,MATCH(N2932,'Tableau de correspondances'!B$7:T$7,1),TRUE),VLOOKUP(O2932,'Tableau de correspondances'!W$8:AO$31,MATCH(N2932,'Tableau de correspondances'!W$7:AO$7,-1),TRUE))</f>
        <v>46</v>
      </c>
      <c r="I2932" s="78" t="str">
        <f>IF(VLOOKUP(O2932,'Tableau de correspondances'!B$8:T$31,MATCH(N2932,'Tableau de correspondances'!B$7:T$7,1),TRUE)&gt;VLOOKUP(O2932,'Tableau de correspondances'!W$8:AO$31,MATCH(N2932,'Tableau de correspondances'!W$7:AO$7,-1),TRUE),"Table 2","Table 1")</f>
        <v>Table 1</v>
      </c>
      <c r="J2932" s="73" t="str">
        <f t="shared" si="181"/>
        <v>non</v>
      </c>
      <c r="K2932" s="28"/>
      <c r="L2932" s="29"/>
      <c r="M2932" s="34">
        <f t="shared" si="182"/>
        <v>6</v>
      </c>
      <c r="N2932" s="16">
        <f t="shared" si="183"/>
        <v>6</v>
      </c>
      <c r="O2932" s="70">
        <f t="shared" si="184"/>
        <v>0.3</v>
      </c>
    </row>
    <row r="2933" spans="1:15" ht="18" thickBot="1" x14ac:dyDescent="0.4">
      <c r="A2933" s="15">
        <v>2924</v>
      </c>
      <c r="D2933" s="14"/>
      <c r="E2933" s="14"/>
      <c r="F2933" s="14"/>
      <c r="G2933" s="14"/>
      <c r="H2933" s="71">
        <f>MIN(VLOOKUP(O2933,'Tableau de correspondances'!B$8:T$31,MATCH(N2933,'Tableau de correspondances'!B$7:T$7,1),TRUE),VLOOKUP(O2933,'Tableau de correspondances'!W$8:AO$31,MATCH(N2933,'Tableau de correspondances'!W$7:AO$7,-1),TRUE))</f>
        <v>46</v>
      </c>
      <c r="I2933" s="78" t="str">
        <f>IF(VLOOKUP(O2933,'Tableau de correspondances'!B$8:T$31,MATCH(N2933,'Tableau de correspondances'!B$7:T$7,1),TRUE)&gt;VLOOKUP(O2933,'Tableau de correspondances'!W$8:AO$31,MATCH(N2933,'Tableau de correspondances'!W$7:AO$7,-1),TRUE),"Table 2","Table 1")</f>
        <v>Table 1</v>
      </c>
      <c r="J2933" s="73" t="str">
        <f t="shared" si="181"/>
        <v>non</v>
      </c>
      <c r="K2933" s="28"/>
      <c r="L2933" s="29"/>
      <c r="M2933" s="34">
        <f t="shared" si="182"/>
        <v>6</v>
      </c>
      <c r="N2933" s="16">
        <f t="shared" si="183"/>
        <v>6</v>
      </c>
      <c r="O2933" s="70">
        <f t="shared" si="184"/>
        <v>0.3</v>
      </c>
    </row>
    <row r="2934" spans="1:15" ht="18" thickBot="1" x14ac:dyDescent="0.4">
      <c r="A2934" s="15">
        <v>2925</v>
      </c>
      <c r="D2934" s="14"/>
      <c r="E2934" s="14"/>
      <c r="F2934" s="14"/>
      <c r="G2934" s="14"/>
      <c r="H2934" s="71">
        <f>MIN(VLOOKUP(O2934,'Tableau de correspondances'!B$8:T$31,MATCH(N2934,'Tableau de correspondances'!B$7:T$7,1),TRUE),VLOOKUP(O2934,'Tableau de correspondances'!W$8:AO$31,MATCH(N2934,'Tableau de correspondances'!W$7:AO$7,-1),TRUE))</f>
        <v>46</v>
      </c>
      <c r="I2934" s="78" t="str">
        <f>IF(VLOOKUP(O2934,'Tableau de correspondances'!B$8:T$31,MATCH(N2934,'Tableau de correspondances'!B$7:T$7,1),TRUE)&gt;VLOOKUP(O2934,'Tableau de correspondances'!W$8:AO$31,MATCH(N2934,'Tableau de correspondances'!W$7:AO$7,-1),TRUE),"Table 2","Table 1")</f>
        <v>Table 1</v>
      </c>
      <c r="J2934" s="73" t="str">
        <f t="shared" si="181"/>
        <v>non</v>
      </c>
      <c r="K2934" s="28"/>
      <c r="L2934" s="29"/>
      <c r="M2934" s="34">
        <f t="shared" si="182"/>
        <v>6</v>
      </c>
      <c r="N2934" s="16">
        <f t="shared" si="183"/>
        <v>6</v>
      </c>
      <c r="O2934" s="70">
        <f t="shared" si="184"/>
        <v>0.3</v>
      </c>
    </row>
    <row r="2935" spans="1:15" ht="18" thickBot="1" x14ac:dyDescent="0.4">
      <c r="A2935" s="15">
        <v>2926</v>
      </c>
      <c r="D2935" s="14"/>
      <c r="E2935" s="14"/>
      <c r="F2935" s="14"/>
      <c r="G2935" s="14"/>
      <c r="H2935" s="71">
        <f>MIN(VLOOKUP(O2935,'Tableau de correspondances'!B$8:T$31,MATCH(N2935,'Tableau de correspondances'!B$7:T$7,1),TRUE),VLOOKUP(O2935,'Tableau de correspondances'!W$8:AO$31,MATCH(N2935,'Tableau de correspondances'!W$7:AO$7,-1),TRUE))</f>
        <v>46</v>
      </c>
      <c r="I2935" s="78" t="str">
        <f>IF(VLOOKUP(O2935,'Tableau de correspondances'!B$8:T$31,MATCH(N2935,'Tableau de correspondances'!B$7:T$7,1),TRUE)&gt;VLOOKUP(O2935,'Tableau de correspondances'!W$8:AO$31,MATCH(N2935,'Tableau de correspondances'!W$7:AO$7,-1),TRUE),"Table 2","Table 1")</f>
        <v>Table 1</v>
      </c>
      <c r="J2935" s="73" t="str">
        <f t="shared" si="181"/>
        <v>non</v>
      </c>
      <c r="K2935" s="28"/>
      <c r="L2935" s="29"/>
      <c r="M2935" s="34">
        <f t="shared" si="182"/>
        <v>6</v>
      </c>
      <c r="N2935" s="16">
        <f t="shared" si="183"/>
        <v>6</v>
      </c>
      <c r="O2935" s="70">
        <f t="shared" si="184"/>
        <v>0.3</v>
      </c>
    </row>
    <row r="2936" spans="1:15" ht="18" thickBot="1" x14ac:dyDescent="0.4">
      <c r="A2936" s="15">
        <v>2927</v>
      </c>
      <c r="D2936" s="14"/>
      <c r="E2936" s="14"/>
      <c r="F2936" s="14"/>
      <c r="G2936" s="14"/>
      <c r="H2936" s="71">
        <f>MIN(VLOOKUP(O2936,'Tableau de correspondances'!B$8:T$31,MATCH(N2936,'Tableau de correspondances'!B$7:T$7,1),TRUE),VLOOKUP(O2936,'Tableau de correspondances'!W$8:AO$31,MATCH(N2936,'Tableau de correspondances'!W$7:AO$7,-1),TRUE))</f>
        <v>46</v>
      </c>
      <c r="I2936" s="78" t="str">
        <f>IF(VLOOKUP(O2936,'Tableau de correspondances'!B$8:T$31,MATCH(N2936,'Tableau de correspondances'!B$7:T$7,1),TRUE)&gt;VLOOKUP(O2936,'Tableau de correspondances'!W$8:AO$31,MATCH(N2936,'Tableau de correspondances'!W$7:AO$7,-1),TRUE),"Table 2","Table 1")</f>
        <v>Table 1</v>
      </c>
      <c r="J2936" s="73" t="str">
        <f t="shared" si="181"/>
        <v>non</v>
      </c>
      <c r="K2936" s="28"/>
      <c r="L2936" s="29"/>
      <c r="M2936" s="34">
        <f t="shared" si="182"/>
        <v>6</v>
      </c>
      <c r="N2936" s="16">
        <f t="shared" si="183"/>
        <v>6</v>
      </c>
      <c r="O2936" s="70">
        <f t="shared" si="184"/>
        <v>0.3</v>
      </c>
    </row>
    <row r="2937" spans="1:15" ht="18" thickBot="1" x14ac:dyDescent="0.4">
      <c r="A2937" s="15">
        <v>2928</v>
      </c>
      <c r="D2937" s="14"/>
      <c r="E2937" s="14"/>
      <c r="F2937" s="14"/>
      <c r="G2937" s="14"/>
      <c r="H2937" s="71">
        <f>MIN(VLOOKUP(O2937,'Tableau de correspondances'!B$8:T$31,MATCH(N2937,'Tableau de correspondances'!B$7:T$7,1),TRUE),VLOOKUP(O2937,'Tableau de correspondances'!W$8:AO$31,MATCH(N2937,'Tableau de correspondances'!W$7:AO$7,-1),TRUE))</f>
        <v>46</v>
      </c>
      <c r="I2937" s="78" t="str">
        <f>IF(VLOOKUP(O2937,'Tableau de correspondances'!B$8:T$31,MATCH(N2937,'Tableau de correspondances'!B$7:T$7,1),TRUE)&gt;VLOOKUP(O2937,'Tableau de correspondances'!W$8:AO$31,MATCH(N2937,'Tableau de correspondances'!W$7:AO$7,-1),TRUE),"Table 2","Table 1")</f>
        <v>Table 1</v>
      </c>
      <c r="J2937" s="73" t="str">
        <f t="shared" si="181"/>
        <v>non</v>
      </c>
      <c r="K2937" s="28"/>
      <c r="L2937" s="29"/>
      <c r="M2937" s="34">
        <f t="shared" si="182"/>
        <v>6</v>
      </c>
      <c r="N2937" s="16">
        <f t="shared" si="183"/>
        <v>6</v>
      </c>
      <c r="O2937" s="70">
        <f t="shared" si="184"/>
        <v>0.3</v>
      </c>
    </row>
    <row r="2938" spans="1:15" ht="18" thickBot="1" x14ac:dyDescent="0.4">
      <c r="A2938" s="15">
        <v>2929</v>
      </c>
      <c r="D2938" s="14"/>
      <c r="E2938" s="14"/>
      <c r="F2938" s="14"/>
      <c r="G2938" s="14"/>
      <c r="H2938" s="71">
        <f>MIN(VLOOKUP(O2938,'Tableau de correspondances'!B$8:T$31,MATCH(N2938,'Tableau de correspondances'!B$7:T$7,1),TRUE),VLOOKUP(O2938,'Tableau de correspondances'!W$8:AO$31,MATCH(N2938,'Tableau de correspondances'!W$7:AO$7,-1),TRUE))</f>
        <v>46</v>
      </c>
      <c r="I2938" s="78" t="str">
        <f>IF(VLOOKUP(O2938,'Tableau de correspondances'!B$8:T$31,MATCH(N2938,'Tableau de correspondances'!B$7:T$7,1),TRUE)&gt;VLOOKUP(O2938,'Tableau de correspondances'!W$8:AO$31,MATCH(N2938,'Tableau de correspondances'!W$7:AO$7,-1),TRUE),"Table 2","Table 1")</f>
        <v>Table 1</v>
      </c>
      <c r="J2938" s="73" t="str">
        <f t="shared" si="181"/>
        <v>non</v>
      </c>
      <c r="K2938" s="28"/>
      <c r="L2938" s="29"/>
      <c r="M2938" s="34">
        <f t="shared" si="182"/>
        <v>6</v>
      </c>
      <c r="N2938" s="16">
        <f t="shared" si="183"/>
        <v>6</v>
      </c>
      <c r="O2938" s="70">
        <f t="shared" si="184"/>
        <v>0.3</v>
      </c>
    </row>
    <row r="2939" spans="1:15" ht="18" thickBot="1" x14ac:dyDescent="0.4">
      <c r="A2939" s="15">
        <v>2930</v>
      </c>
      <c r="D2939" s="14"/>
      <c r="E2939" s="14"/>
      <c r="F2939" s="14"/>
      <c r="G2939" s="14"/>
      <c r="H2939" s="71">
        <f>MIN(VLOOKUP(O2939,'Tableau de correspondances'!B$8:T$31,MATCH(N2939,'Tableau de correspondances'!B$7:T$7,1),TRUE),VLOOKUP(O2939,'Tableau de correspondances'!W$8:AO$31,MATCH(N2939,'Tableau de correspondances'!W$7:AO$7,-1),TRUE))</f>
        <v>46</v>
      </c>
      <c r="I2939" s="78" t="str">
        <f>IF(VLOOKUP(O2939,'Tableau de correspondances'!B$8:T$31,MATCH(N2939,'Tableau de correspondances'!B$7:T$7,1),TRUE)&gt;VLOOKUP(O2939,'Tableau de correspondances'!W$8:AO$31,MATCH(N2939,'Tableau de correspondances'!W$7:AO$7,-1),TRUE),"Table 2","Table 1")</f>
        <v>Table 1</v>
      </c>
      <c r="J2939" s="73" t="str">
        <f t="shared" si="181"/>
        <v>non</v>
      </c>
      <c r="K2939" s="28"/>
      <c r="L2939" s="29"/>
      <c r="M2939" s="34">
        <f t="shared" si="182"/>
        <v>6</v>
      </c>
      <c r="N2939" s="16">
        <f t="shared" si="183"/>
        <v>6</v>
      </c>
      <c r="O2939" s="70">
        <f t="shared" si="184"/>
        <v>0.3</v>
      </c>
    </row>
    <row r="2940" spans="1:15" ht="18" thickBot="1" x14ac:dyDescent="0.4">
      <c r="A2940" s="15">
        <v>2931</v>
      </c>
      <c r="D2940" s="14"/>
      <c r="E2940" s="14"/>
      <c r="F2940" s="14"/>
      <c r="G2940" s="14"/>
      <c r="H2940" s="71">
        <f>MIN(VLOOKUP(O2940,'Tableau de correspondances'!B$8:T$31,MATCH(N2940,'Tableau de correspondances'!B$7:T$7,1),TRUE),VLOOKUP(O2940,'Tableau de correspondances'!W$8:AO$31,MATCH(N2940,'Tableau de correspondances'!W$7:AO$7,-1),TRUE))</f>
        <v>46</v>
      </c>
      <c r="I2940" s="78" t="str">
        <f>IF(VLOOKUP(O2940,'Tableau de correspondances'!B$8:T$31,MATCH(N2940,'Tableau de correspondances'!B$7:T$7,1),TRUE)&gt;VLOOKUP(O2940,'Tableau de correspondances'!W$8:AO$31,MATCH(N2940,'Tableau de correspondances'!W$7:AO$7,-1),TRUE),"Table 2","Table 1")</f>
        <v>Table 1</v>
      </c>
      <c r="J2940" s="73" t="str">
        <f t="shared" si="181"/>
        <v>non</v>
      </c>
      <c r="K2940" s="28"/>
      <c r="L2940" s="29"/>
      <c r="M2940" s="34">
        <f t="shared" si="182"/>
        <v>6</v>
      </c>
      <c r="N2940" s="16">
        <f t="shared" si="183"/>
        <v>6</v>
      </c>
      <c r="O2940" s="70">
        <f t="shared" si="184"/>
        <v>0.3</v>
      </c>
    </row>
    <row r="2941" spans="1:15" ht="18" thickBot="1" x14ac:dyDescent="0.4">
      <c r="A2941" s="15">
        <v>2932</v>
      </c>
      <c r="D2941" s="14"/>
      <c r="E2941" s="14"/>
      <c r="F2941" s="14"/>
      <c r="G2941" s="14"/>
      <c r="H2941" s="71">
        <f>MIN(VLOOKUP(O2941,'Tableau de correspondances'!B$8:T$31,MATCH(N2941,'Tableau de correspondances'!B$7:T$7,1),TRUE),VLOOKUP(O2941,'Tableau de correspondances'!W$8:AO$31,MATCH(N2941,'Tableau de correspondances'!W$7:AO$7,-1),TRUE))</f>
        <v>46</v>
      </c>
      <c r="I2941" s="78" t="str">
        <f>IF(VLOOKUP(O2941,'Tableau de correspondances'!B$8:T$31,MATCH(N2941,'Tableau de correspondances'!B$7:T$7,1),TRUE)&gt;VLOOKUP(O2941,'Tableau de correspondances'!W$8:AO$31,MATCH(N2941,'Tableau de correspondances'!W$7:AO$7,-1),TRUE),"Table 2","Table 1")</f>
        <v>Table 1</v>
      </c>
      <c r="J2941" s="73" t="str">
        <f t="shared" si="181"/>
        <v>non</v>
      </c>
      <c r="K2941" s="28"/>
      <c r="L2941" s="29"/>
      <c r="M2941" s="34">
        <f t="shared" si="182"/>
        <v>6</v>
      </c>
      <c r="N2941" s="16">
        <f t="shared" si="183"/>
        <v>6</v>
      </c>
      <c r="O2941" s="70">
        <f t="shared" si="184"/>
        <v>0.3</v>
      </c>
    </row>
    <row r="2942" spans="1:15" ht="18" thickBot="1" x14ac:dyDescent="0.4">
      <c r="A2942" s="15">
        <v>2933</v>
      </c>
      <c r="D2942" s="14"/>
      <c r="E2942" s="14"/>
      <c r="F2942" s="14"/>
      <c r="G2942" s="14"/>
      <c r="H2942" s="71">
        <f>MIN(VLOOKUP(O2942,'Tableau de correspondances'!B$8:T$31,MATCH(N2942,'Tableau de correspondances'!B$7:T$7,1),TRUE),VLOOKUP(O2942,'Tableau de correspondances'!W$8:AO$31,MATCH(N2942,'Tableau de correspondances'!W$7:AO$7,-1),TRUE))</f>
        <v>46</v>
      </c>
      <c r="I2942" s="78" t="str">
        <f>IF(VLOOKUP(O2942,'Tableau de correspondances'!B$8:T$31,MATCH(N2942,'Tableau de correspondances'!B$7:T$7,1),TRUE)&gt;VLOOKUP(O2942,'Tableau de correspondances'!W$8:AO$31,MATCH(N2942,'Tableau de correspondances'!W$7:AO$7,-1),TRUE),"Table 2","Table 1")</f>
        <v>Table 1</v>
      </c>
      <c r="J2942" s="73" t="str">
        <f t="shared" si="181"/>
        <v>non</v>
      </c>
      <c r="K2942" s="28"/>
      <c r="L2942" s="29"/>
      <c r="M2942" s="34">
        <f t="shared" si="182"/>
        <v>6</v>
      </c>
      <c r="N2942" s="16">
        <f t="shared" si="183"/>
        <v>6</v>
      </c>
      <c r="O2942" s="70">
        <f t="shared" si="184"/>
        <v>0.3</v>
      </c>
    </row>
    <row r="2943" spans="1:15" ht="18" thickBot="1" x14ac:dyDescent="0.4">
      <c r="A2943" s="15">
        <v>2934</v>
      </c>
      <c r="D2943" s="14"/>
      <c r="E2943" s="14"/>
      <c r="F2943" s="14"/>
      <c r="G2943" s="14"/>
      <c r="H2943" s="71">
        <f>MIN(VLOOKUP(O2943,'Tableau de correspondances'!B$8:T$31,MATCH(N2943,'Tableau de correspondances'!B$7:T$7,1),TRUE),VLOOKUP(O2943,'Tableau de correspondances'!W$8:AO$31,MATCH(N2943,'Tableau de correspondances'!W$7:AO$7,-1),TRUE))</f>
        <v>46</v>
      </c>
      <c r="I2943" s="78" t="str">
        <f>IF(VLOOKUP(O2943,'Tableau de correspondances'!B$8:T$31,MATCH(N2943,'Tableau de correspondances'!B$7:T$7,1),TRUE)&gt;VLOOKUP(O2943,'Tableau de correspondances'!W$8:AO$31,MATCH(N2943,'Tableau de correspondances'!W$7:AO$7,-1),TRUE),"Table 2","Table 1")</f>
        <v>Table 1</v>
      </c>
      <c r="J2943" s="73" t="str">
        <f t="shared" si="181"/>
        <v>non</v>
      </c>
      <c r="K2943" s="28"/>
      <c r="L2943" s="29"/>
      <c r="M2943" s="34">
        <f t="shared" si="182"/>
        <v>6</v>
      </c>
      <c r="N2943" s="16">
        <f t="shared" si="183"/>
        <v>6</v>
      </c>
      <c r="O2943" s="70">
        <f t="shared" si="184"/>
        <v>0.3</v>
      </c>
    </row>
    <row r="2944" spans="1:15" ht="18" thickBot="1" x14ac:dyDescent="0.4">
      <c r="A2944" s="15">
        <v>2935</v>
      </c>
      <c r="D2944" s="14"/>
      <c r="E2944" s="14"/>
      <c r="F2944" s="14"/>
      <c r="G2944" s="14"/>
      <c r="H2944" s="71">
        <f>MIN(VLOOKUP(O2944,'Tableau de correspondances'!B$8:T$31,MATCH(N2944,'Tableau de correspondances'!B$7:T$7,1),TRUE),VLOOKUP(O2944,'Tableau de correspondances'!W$8:AO$31,MATCH(N2944,'Tableau de correspondances'!W$7:AO$7,-1),TRUE))</f>
        <v>46</v>
      </c>
      <c r="I2944" s="78" t="str">
        <f>IF(VLOOKUP(O2944,'Tableau de correspondances'!B$8:T$31,MATCH(N2944,'Tableau de correspondances'!B$7:T$7,1),TRUE)&gt;VLOOKUP(O2944,'Tableau de correspondances'!W$8:AO$31,MATCH(N2944,'Tableau de correspondances'!W$7:AO$7,-1),TRUE),"Table 2","Table 1")</f>
        <v>Table 1</v>
      </c>
      <c r="J2944" s="73" t="str">
        <f t="shared" si="181"/>
        <v>non</v>
      </c>
      <c r="K2944" s="28"/>
      <c r="L2944" s="29"/>
      <c r="M2944" s="34">
        <f t="shared" si="182"/>
        <v>6</v>
      </c>
      <c r="N2944" s="16">
        <f t="shared" si="183"/>
        <v>6</v>
      </c>
      <c r="O2944" s="70">
        <f t="shared" si="184"/>
        <v>0.3</v>
      </c>
    </row>
    <row r="2945" spans="1:15" ht="18" thickBot="1" x14ac:dyDescent="0.4">
      <c r="A2945" s="15">
        <v>2936</v>
      </c>
      <c r="D2945" s="14"/>
      <c r="E2945" s="14"/>
      <c r="F2945" s="14"/>
      <c r="G2945" s="14"/>
      <c r="H2945" s="71">
        <f>MIN(VLOOKUP(O2945,'Tableau de correspondances'!B$8:T$31,MATCH(N2945,'Tableau de correspondances'!B$7:T$7,1),TRUE),VLOOKUP(O2945,'Tableau de correspondances'!W$8:AO$31,MATCH(N2945,'Tableau de correspondances'!W$7:AO$7,-1),TRUE))</f>
        <v>46</v>
      </c>
      <c r="I2945" s="78" t="str">
        <f>IF(VLOOKUP(O2945,'Tableau de correspondances'!B$8:T$31,MATCH(N2945,'Tableau de correspondances'!B$7:T$7,1),TRUE)&gt;VLOOKUP(O2945,'Tableau de correspondances'!W$8:AO$31,MATCH(N2945,'Tableau de correspondances'!W$7:AO$7,-1),TRUE),"Table 2","Table 1")</f>
        <v>Table 1</v>
      </c>
      <c r="J2945" s="73" t="str">
        <f t="shared" si="181"/>
        <v>non</v>
      </c>
      <c r="K2945" s="28"/>
      <c r="L2945" s="29"/>
      <c r="M2945" s="34">
        <f t="shared" si="182"/>
        <v>6</v>
      </c>
      <c r="N2945" s="16">
        <f t="shared" si="183"/>
        <v>6</v>
      </c>
      <c r="O2945" s="70">
        <f t="shared" si="184"/>
        <v>0.3</v>
      </c>
    </row>
    <row r="2946" spans="1:15" ht="18" thickBot="1" x14ac:dyDescent="0.4">
      <c r="A2946" s="15">
        <v>2937</v>
      </c>
      <c r="D2946" s="14"/>
      <c r="E2946" s="14"/>
      <c r="F2946" s="14"/>
      <c r="G2946" s="14"/>
      <c r="H2946" s="71">
        <f>MIN(VLOOKUP(O2946,'Tableau de correspondances'!B$8:T$31,MATCH(N2946,'Tableau de correspondances'!B$7:T$7,1),TRUE),VLOOKUP(O2946,'Tableau de correspondances'!W$8:AO$31,MATCH(N2946,'Tableau de correspondances'!W$7:AO$7,-1),TRUE))</f>
        <v>46</v>
      </c>
      <c r="I2946" s="78" t="str">
        <f>IF(VLOOKUP(O2946,'Tableau de correspondances'!B$8:T$31,MATCH(N2946,'Tableau de correspondances'!B$7:T$7,1),TRUE)&gt;VLOOKUP(O2946,'Tableau de correspondances'!W$8:AO$31,MATCH(N2946,'Tableau de correspondances'!W$7:AO$7,-1),TRUE),"Table 2","Table 1")</f>
        <v>Table 1</v>
      </c>
      <c r="J2946" s="73" t="str">
        <f t="shared" si="181"/>
        <v>non</v>
      </c>
      <c r="K2946" s="28"/>
      <c r="L2946" s="29"/>
      <c r="M2946" s="34">
        <f t="shared" si="182"/>
        <v>6</v>
      </c>
      <c r="N2946" s="16">
        <f t="shared" si="183"/>
        <v>6</v>
      </c>
      <c r="O2946" s="70">
        <f t="shared" si="184"/>
        <v>0.3</v>
      </c>
    </row>
    <row r="2947" spans="1:15" ht="18" thickBot="1" x14ac:dyDescent="0.4">
      <c r="A2947" s="15">
        <v>2938</v>
      </c>
      <c r="D2947" s="14"/>
      <c r="E2947" s="14"/>
      <c r="F2947" s="14"/>
      <c r="G2947" s="14"/>
      <c r="H2947" s="71">
        <f>MIN(VLOOKUP(O2947,'Tableau de correspondances'!B$8:T$31,MATCH(N2947,'Tableau de correspondances'!B$7:T$7,1),TRUE),VLOOKUP(O2947,'Tableau de correspondances'!W$8:AO$31,MATCH(N2947,'Tableau de correspondances'!W$7:AO$7,-1),TRUE))</f>
        <v>46</v>
      </c>
      <c r="I2947" s="78" t="str">
        <f>IF(VLOOKUP(O2947,'Tableau de correspondances'!B$8:T$31,MATCH(N2947,'Tableau de correspondances'!B$7:T$7,1),TRUE)&gt;VLOOKUP(O2947,'Tableau de correspondances'!W$8:AO$31,MATCH(N2947,'Tableau de correspondances'!W$7:AO$7,-1),TRUE),"Table 2","Table 1")</f>
        <v>Table 1</v>
      </c>
      <c r="J2947" s="73" t="str">
        <f t="shared" si="181"/>
        <v>non</v>
      </c>
      <c r="K2947" s="28"/>
      <c r="L2947" s="29"/>
      <c r="M2947" s="34">
        <f t="shared" si="182"/>
        <v>6</v>
      </c>
      <c r="N2947" s="16">
        <f t="shared" si="183"/>
        <v>6</v>
      </c>
      <c r="O2947" s="70">
        <f t="shared" si="184"/>
        <v>0.3</v>
      </c>
    </row>
    <row r="2948" spans="1:15" ht="18" thickBot="1" x14ac:dyDescent="0.4">
      <c r="A2948" s="15">
        <v>2939</v>
      </c>
      <c r="D2948" s="14"/>
      <c r="E2948" s="14"/>
      <c r="F2948" s="14"/>
      <c r="G2948" s="14"/>
      <c r="H2948" s="71">
        <f>MIN(VLOOKUP(O2948,'Tableau de correspondances'!B$8:T$31,MATCH(N2948,'Tableau de correspondances'!B$7:T$7,1),TRUE),VLOOKUP(O2948,'Tableau de correspondances'!W$8:AO$31,MATCH(N2948,'Tableau de correspondances'!W$7:AO$7,-1),TRUE))</f>
        <v>46</v>
      </c>
      <c r="I2948" s="78" t="str">
        <f>IF(VLOOKUP(O2948,'Tableau de correspondances'!B$8:T$31,MATCH(N2948,'Tableau de correspondances'!B$7:T$7,1),TRUE)&gt;VLOOKUP(O2948,'Tableau de correspondances'!W$8:AO$31,MATCH(N2948,'Tableau de correspondances'!W$7:AO$7,-1),TRUE),"Table 2","Table 1")</f>
        <v>Table 1</v>
      </c>
      <c r="J2948" s="73" t="str">
        <f t="shared" si="181"/>
        <v>non</v>
      </c>
      <c r="K2948" s="28"/>
      <c r="L2948" s="29"/>
      <c r="M2948" s="34">
        <f t="shared" si="182"/>
        <v>6</v>
      </c>
      <c r="N2948" s="16">
        <f t="shared" si="183"/>
        <v>6</v>
      </c>
      <c r="O2948" s="70">
        <f t="shared" si="184"/>
        <v>0.3</v>
      </c>
    </row>
    <row r="2949" spans="1:15" ht="18" thickBot="1" x14ac:dyDescent="0.4">
      <c r="A2949" s="15">
        <v>2940</v>
      </c>
      <c r="D2949" s="14"/>
      <c r="E2949" s="14"/>
      <c r="F2949" s="14"/>
      <c r="G2949" s="14"/>
      <c r="H2949" s="71">
        <f>MIN(VLOOKUP(O2949,'Tableau de correspondances'!B$8:T$31,MATCH(N2949,'Tableau de correspondances'!B$7:T$7,1),TRUE),VLOOKUP(O2949,'Tableau de correspondances'!W$8:AO$31,MATCH(N2949,'Tableau de correspondances'!W$7:AO$7,-1),TRUE))</f>
        <v>46</v>
      </c>
      <c r="I2949" s="78" t="str">
        <f>IF(VLOOKUP(O2949,'Tableau de correspondances'!B$8:T$31,MATCH(N2949,'Tableau de correspondances'!B$7:T$7,1),TRUE)&gt;VLOOKUP(O2949,'Tableau de correspondances'!W$8:AO$31,MATCH(N2949,'Tableau de correspondances'!W$7:AO$7,-1),TRUE),"Table 2","Table 1")</f>
        <v>Table 1</v>
      </c>
      <c r="J2949" s="73" t="str">
        <f t="shared" si="181"/>
        <v>non</v>
      </c>
      <c r="K2949" s="28"/>
      <c r="L2949" s="29"/>
      <c r="M2949" s="34">
        <f t="shared" si="182"/>
        <v>6</v>
      </c>
      <c r="N2949" s="16">
        <f t="shared" si="183"/>
        <v>6</v>
      </c>
      <c r="O2949" s="70">
        <f t="shared" si="184"/>
        <v>0.3</v>
      </c>
    </row>
    <row r="2950" spans="1:15" ht="18" thickBot="1" x14ac:dyDescent="0.4">
      <c r="A2950" s="15">
        <v>2941</v>
      </c>
      <c r="D2950" s="14"/>
      <c r="E2950" s="14"/>
      <c r="F2950" s="14"/>
      <c r="G2950" s="14"/>
      <c r="H2950" s="71">
        <f>MIN(VLOOKUP(O2950,'Tableau de correspondances'!B$8:T$31,MATCH(N2950,'Tableau de correspondances'!B$7:T$7,1),TRUE),VLOOKUP(O2950,'Tableau de correspondances'!W$8:AO$31,MATCH(N2950,'Tableau de correspondances'!W$7:AO$7,-1),TRUE))</f>
        <v>46</v>
      </c>
      <c r="I2950" s="78" t="str">
        <f>IF(VLOOKUP(O2950,'Tableau de correspondances'!B$8:T$31,MATCH(N2950,'Tableau de correspondances'!B$7:T$7,1),TRUE)&gt;VLOOKUP(O2950,'Tableau de correspondances'!W$8:AO$31,MATCH(N2950,'Tableau de correspondances'!W$7:AO$7,-1),TRUE),"Table 2","Table 1")</f>
        <v>Table 1</v>
      </c>
      <c r="J2950" s="73" t="str">
        <f t="shared" si="181"/>
        <v>non</v>
      </c>
      <c r="K2950" s="28"/>
      <c r="L2950" s="29"/>
      <c r="M2950" s="34">
        <f t="shared" si="182"/>
        <v>6</v>
      </c>
      <c r="N2950" s="16">
        <f t="shared" si="183"/>
        <v>6</v>
      </c>
      <c r="O2950" s="70">
        <f t="shared" si="184"/>
        <v>0.3</v>
      </c>
    </row>
    <row r="2951" spans="1:15" ht="18" thickBot="1" x14ac:dyDescent="0.4">
      <c r="A2951" s="15">
        <v>2942</v>
      </c>
      <c r="D2951" s="14"/>
      <c r="E2951" s="14"/>
      <c r="F2951" s="14"/>
      <c r="G2951" s="14"/>
      <c r="H2951" s="71">
        <f>MIN(VLOOKUP(O2951,'Tableau de correspondances'!B$8:T$31,MATCH(N2951,'Tableau de correspondances'!B$7:T$7,1),TRUE),VLOOKUP(O2951,'Tableau de correspondances'!W$8:AO$31,MATCH(N2951,'Tableau de correspondances'!W$7:AO$7,-1),TRUE))</f>
        <v>46</v>
      </c>
      <c r="I2951" s="78" t="str">
        <f>IF(VLOOKUP(O2951,'Tableau de correspondances'!B$8:T$31,MATCH(N2951,'Tableau de correspondances'!B$7:T$7,1),TRUE)&gt;VLOOKUP(O2951,'Tableau de correspondances'!W$8:AO$31,MATCH(N2951,'Tableau de correspondances'!W$7:AO$7,-1),TRUE),"Table 2","Table 1")</f>
        <v>Table 1</v>
      </c>
      <c r="J2951" s="73" t="str">
        <f t="shared" si="181"/>
        <v>non</v>
      </c>
      <c r="K2951" s="28"/>
      <c r="L2951" s="29"/>
      <c r="M2951" s="34">
        <f t="shared" si="182"/>
        <v>6</v>
      </c>
      <c r="N2951" s="16">
        <f t="shared" si="183"/>
        <v>6</v>
      </c>
      <c r="O2951" s="70">
        <f t="shared" si="184"/>
        <v>0.3</v>
      </c>
    </row>
    <row r="2952" spans="1:15" ht="18" thickBot="1" x14ac:dyDescent="0.4">
      <c r="A2952" s="15">
        <v>2943</v>
      </c>
      <c r="D2952" s="14"/>
      <c r="E2952" s="14"/>
      <c r="F2952" s="14"/>
      <c r="G2952" s="14"/>
      <c r="H2952" s="71">
        <f>MIN(VLOOKUP(O2952,'Tableau de correspondances'!B$8:T$31,MATCH(N2952,'Tableau de correspondances'!B$7:T$7,1),TRUE),VLOOKUP(O2952,'Tableau de correspondances'!W$8:AO$31,MATCH(N2952,'Tableau de correspondances'!W$7:AO$7,-1),TRUE))</f>
        <v>46</v>
      </c>
      <c r="I2952" s="78" t="str">
        <f>IF(VLOOKUP(O2952,'Tableau de correspondances'!B$8:T$31,MATCH(N2952,'Tableau de correspondances'!B$7:T$7,1),TRUE)&gt;VLOOKUP(O2952,'Tableau de correspondances'!W$8:AO$31,MATCH(N2952,'Tableau de correspondances'!W$7:AO$7,-1),TRUE),"Table 2","Table 1")</f>
        <v>Table 1</v>
      </c>
      <c r="J2952" s="73" t="str">
        <f t="shared" si="181"/>
        <v>non</v>
      </c>
      <c r="K2952" s="28"/>
      <c r="L2952" s="29"/>
      <c r="M2952" s="34">
        <f t="shared" si="182"/>
        <v>6</v>
      </c>
      <c r="N2952" s="16">
        <f t="shared" si="183"/>
        <v>6</v>
      </c>
      <c r="O2952" s="70">
        <f t="shared" si="184"/>
        <v>0.3</v>
      </c>
    </row>
    <row r="2953" spans="1:15" ht="18" thickBot="1" x14ac:dyDescent="0.4">
      <c r="A2953" s="15">
        <v>2944</v>
      </c>
      <c r="D2953" s="14"/>
      <c r="E2953" s="14"/>
      <c r="F2953" s="14"/>
      <c r="G2953" s="14"/>
      <c r="H2953" s="71">
        <f>MIN(VLOOKUP(O2953,'Tableau de correspondances'!B$8:T$31,MATCH(N2953,'Tableau de correspondances'!B$7:T$7,1),TRUE),VLOOKUP(O2953,'Tableau de correspondances'!W$8:AO$31,MATCH(N2953,'Tableau de correspondances'!W$7:AO$7,-1),TRUE))</f>
        <v>46</v>
      </c>
      <c r="I2953" s="78" t="str">
        <f>IF(VLOOKUP(O2953,'Tableau de correspondances'!B$8:T$31,MATCH(N2953,'Tableau de correspondances'!B$7:T$7,1),TRUE)&gt;VLOOKUP(O2953,'Tableau de correspondances'!W$8:AO$31,MATCH(N2953,'Tableau de correspondances'!W$7:AO$7,-1),TRUE),"Table 2","Table 1")</f>
        <v>Table 1</v>
      </c>
      <c r="J2953" s="73" t="str">
        <f t="shared" si="181"/>
        <v>non</v>
      </c>
      <c r="K2953" s="28"/>
      <c r="L2953" s="29"/>
      <c r="M2953" s="34">
        <f t="shared" si="182"/>
        <v>6</v>
      </c>
      <c r="N2953" s="16">
        <f t="shared" si="183"/>
        <v>6</v>
      </c>
      <c r="O2953" s="70">
        <f t="shared" si="184"/>
        <v>0.3</v>
      </c>
    </row>
    <row r="2954" spans="1:15" ht="18" thickBot="1" x14ac:dyDescent="0.4">
      <c r="A2954" s="15">
        <v>2945</v>
      </c>
      <c r="D2954" s="14"/>
      <c r="E2954" s="14"/>
      <c r="F2954" s="14"/>
      <c r="G2954" s="14"/>
      <c r="H2954" s="71">
        <f>MIN(VLOOKUP(O2954,'Tableau de correspondances'!B$8:T$31,MATCH(N2954,'Tableau de correspondances'!B$7:T$7,1),TRUE),VLOOKUP(O2954,'Tableau de correspondances'!W$8:AO$31,MATCH(N2954,'Tableau de correspondances'!W$7:AO$7,-1),TRUE))</f>
        <v>46</v>
      </c>
      <c r="I2954" s="78" t="str">
        <f>IF(VLOOKUP(O2954,'Tableau de correspondances'!B$8:T$31,MATCH(N2954,'Tableau de correspondances'!B$7:T$7,1),TRUE)&gt;VLOOKUP(O2954,'Tableau de correspondances'!W$8:AO$31,MATCH(N2954,'Tableau de correspondances'!W$7:AO$7,-1),TRUE),"Table 2","Table 1")</f>
        <v>Table 1</v>
      </c>
      <c r="J2954" s="73" t="str">
        <f t="shared" si="181"/>
        <v>non</v>
      </c>
      <c r="K2954" s="28"/>
      <c r="L2954" s="29"/>
      <c r="M2954" s="34">
        <f t="shared" si="182"/>
        <v>6</v>
      </c>
      <c r="N2954" s="16">
        <f t="shared" si="183"/>
        <v>6</v>
      </c>
      <c r="O2954" s="70">
        <f t="shared" si="184"/>
        <v>0.3</v>
      </c>
    </row>
    <row r="2955" spans="1:15" ht="18" thickBot="1" x14ac:dyDescent="0.4">
      <c r="A2955" s="15">
        <v>2946</v>
      </c>
      <c r="D2955" s="14"/>
      <c r="E2955" s="14"/>
      <c r="F2955" s="14"/>
      <c r="G2955" s="14"/>
      <c r="H2955" s="71">
        <f>MIN(VLOOKUP(O2955,'Tableau de correspondances'!B$8:T$31,MATCH(N2955,'Tableau de correspondances'!B$7:T$7,1),TRUE),VLOOKUP(O2955,'Tableau de correspondances'!W$8:AO$31,MATCH(N2955,'Tableau de correspondances'!W$7:AO$7,-1),TRUE))</f>
        <v>46</v>
      </c>
      <c r="I2955" s="78" t="str">
        <f>IF(VLOOKUP(O2955,'Tableau de correspondances'!B$8:T$31,MATCH(N2955,'Tableau de correspondances'!B$7:T$7,1),TRUE)&gt;VLOOKUP(O2955,'Tableau de correspondances'!W$8:AO$31,MATCH(N2955,'Tableau de correspondances'!W$7:AO$7,-1),TRUE),"Table 2","Table 1")</f>
        <v>Table 1</v>
      </c>
      <c r="J2955" s="73" t="str">
        <f t="shared" ref="J2955:J3009" si="185">IF(D2955&gt;H2955,"oui","non")</f>
        <v>non</v>
      </c>
      <c r="K2955" s="28"/>
      <c r="L2955" s="29"/>
      <c r="M2955" s="34">
        <f t="shared" si="182"/>
        <v>6</v>
      </c>
      <c r="N2955" s="16">
        <f t="shared" si="183"/>
        <v>6</v>
      </c>
      <c r="O2955" s="70">
        <f t="shared" si="184"/>
        <v>0.3</v>
      </c>
    </row>
    <row r="2956" spans="1:15" ht="18" thickBot="1" x14ac:dyDescent="0.4">
      <c r="A2956" s="15">
        <v>2947</v>
      </c>
      <c r="D2956" s="14"/>
      <c r="E2956" s="14"/>
      <c r="F2956" s="14"/>
      <c r="G2956" s="14"/>
      <c r="H2956" s="71">
        <f>MIN(VLOOKUP(O2956,'Tableau de correspondances'!B$8:T$31,MATCH(N2956,'Tableau de correspondances'!B$7:T$7,1),TRUE),VLOOKUP(O2956,'Tableau de correspondances'!W$8:AO$31,MATCH(N2956,'Tableau de correspondances'!W$7:AO$7,-1),TRUE))</f>
        <v>46</v>
      </c>
      <c r="I2956" s="78" t="str">
        <f>IF(VLOOKUP(O2956,'Tableau de correspondances'!B$8:T$31,MATCH(N2956,'Tableau de correspondances'!B$7:T$7,1),TRUE)&gt;VLOOKUP(O2956,'Tableau de correspondances'!W$8:AO$31,MATCH(N2956,'Tableau de correspondances'!W$7:AO$7,-1),TRUE),"Table 2","Table 1")</f>
        <v>Table 1</v>
      </c>
      <c r="J2956" s="73" t="str">
        <f t="shared" si="185"/>
        <v>non</v>
      </c>
      <c r="K2956" s="28"/>
      <c r="L2956" s="29"/>
      <c r="M2956" s="34">
        <f t="shared" ref="M2956:M3009" si="186">IF(E2956="",6,IF(E2956&gt;8.5,8.5,E2956))</f>
        <v>6</v>
      </c>
      <c r="N2956" s="16">
        <f t="shared" ref="N2956:N3009" si="187">ROUND(M2956,2)</f>
        <v>6</v>
      </c>
      <c r="O2956" s="70">
        <f t="shared" ref="O2956:O3009" si="188">IF(F2956="",0.3,IF(F2956&gt;10.9,10.9,F2956))</f>
        <v>0.3</v>
      </c>
    </row>
    <row r="2957" spans="1:15" ht="18" thickBot="1" x14ac:dyDescent="0.4">
      <c r="A2957" s="15">
        <v>2948</v>
      </c>
      <c r="D2957" s="14"/>
      <c r="E2957" s="14"/>
      <c r="F2957" s="14"/>
      <c r="G2957" s="14"/>
      <c r="H2957" s="71">
        <f>MIN(VLOOKUP(O2957,'Tableau de correspondances'!B$8:T$31,MATCH(N2957,'Tableau de correspondances'!B$7:T$7,1),TRUE),VLOOKUP(O2957,'Tableau de correspondances'!W$8:AO$31,MATCH(N2957,'Tableau de correspondances'!W$7:AO$7,-1),TRUE))</f>
        <v>46</v>
      </c>
      <c r="I2957" s="78" t="str">
        <f>IF(VLOOKUP(O2957,'Tableau de correspondances'!B$8:T$31,MATCH(N2957,'Tableau de correspondances'!B$7:T$7,1),TRUE)&gt;VLOOKUP(O2957,'Tableau de correspondances'!W$8:AO$31,MATCH(N2957,'Tableau de correspondances'!W$7:AO$7,-1),TRUE),"Table 2","Table 1")</f>
        <v>Table 1</v>
      </c>
      <c r="J2957" s="73" t="str">
        <f t="shared" si="185"/>
        <v>non</v>
      </c>
      <c r="K2957" s="28"/>
      <c r="L2957" s="29"/>
      <c r="M2957" s="34">
        <f t="shared" si="186"/>
        <v>6</v>
      </c>
      <c r="N2957" s="16">
        <f t="shared" si="187"/>
        <v>6</v>
      </c>
      <c r="O2957" s="70">
        <f t="shared" si="188"/>
        <v>0.3</v>
      </c>
    </row>
    <row r="2958" spans="1:15" ht="18" thickBot="1" x14ac:dyDescent="0.4">
      <c r="A2958" s="15">
        <v>2949</v>
      </c>
      <c r="D2958" s="14"/>
      <c r="E2958" s="14"/>
      <c r="F2958" s="14"/>
      <c r="G2958" s="14"/>
      <c r="H2958" s="71">
        <f>MIN(VLOOKUP(O2958,'Tableau de correspondances'!B$8:T$31,MATCH(N2958,'Tableau de correspondances'!B$7:T$7,1),TRUE),VLOOKUP(O2958,'Tableau de correspondances'!W$8:AO$31,MATCH(N2958,'Tableau de correspondances'!W$7:AO$7,-1),TRUE))</f>
        <v>46</v>
      </c>
      <c r="I2958" s="78" t="str">
        <f>IF(VLOOKUP(O2958,'Tableau de correspondances'!B$8:T$31,MATCH(N2958,'Tableau de correspondances'!B$7:T$7,1),TRUE)&gt;VLOOKUP(O2958,'Tableau de correspondances'!W$8:AO$31,MATCH(N2958,'Tableau de correspondances'!W$7:AO$7,-1),TRUE),"Table 2","Table 1")</f>
        <v>Table 1</v>
      </c>
      <c r="J2958" s="73" t="str">
        <f t="shared" si="185"/>
        <v>non</v>
      </c>
      <c r="K2958" s="28"/>
      <c r="L2958" s="29"/>
      <c r="M2958" s="34">
        <f t="shared" si="186"/>
        <v>6</v>
      </c>
      <c r="N2958" s="16">
        <f t="shared" si="187"/>
        <v>6</v>
      </c>
      <c r="O2958" s="70">
        <f t="shared" si="188"/>
        <v>0.3</v>
      </c>
    </row>
    <row r="2959" spans="1:15" ht="18" thickBot="1" x14ac:dyDescent="0.4">
      <c r="A2959" s="15">
        <v>2950</v>
      </c>
      <c r="D2959" s="14"/>
      <c r="E2959" s="14"/>
      <c r="F2959" s="14"/>
      <c r="G2959" s="14"/>
      <c r="H2959" s="71">
        <f>MIN(VLOOKUP(O2959,'Tableau de correspondances'!B$8:T$31,MATCH(N2959,'Tableau de correspondances'!B$7:T$7,1),TRUE),VLOOKUP(O2959,'Tableau de correspondances'!W$8:AO$31,MATCH(N2959,'Tableau de correspondances'!W$7:AO$7,-1),TRUE))</f>
        <v>46</v>
      </c>
      <c r="I2959" s="78" t="str">
        <f>IF(VLOOKUP(O2959,'Tableau de correspondances'!B$8:T$31,MATCH(N2959,'Tableau de correspondances'!B$7:T$7,1),TRUE)&gt;VLOOKUP(O2959,'Tableau de correspondances'!W$8:AO$31,MATCH(N2959,'Tableau de correspondances'!W$7:AO$7,-1),TRUE),"Table 2","Table 1")</f>
        <v>Table 1</v>
      </c>
      <c r="J2959" s="73" t="str">
        <f t="shared" si="185"/>
        <v>non</v>
      </c>
      <c r="K2959" s="28"/>
      <c r="L2959" s="29"/>
      <c r="M2959" s="34">
        <f t="shared" si="186"/>
        <v>6</v>
      </c>
      <c r="N2959" s="16">
        <f t="shared" si="187"/>
        <v>6</v>
      </c>
      <c r="O2959" s="70">
        <f t="shared" si="188"/>
        <v>0.3</v>
      </c>
    </row>
    <row r="2960" spans="1:15" ht="18" thickBot="1" x14ac:dyDescent="0.4">
      <c r="A2960" s="15">
        <v>2951</v>
      </c>
      <c r="D2960" s="14"/>
      <c r="E2960" s="14"/>
      <c r="F2960" s="14"/>
      <c r="G2960" s="14"/>
      <c r="H2960" s="71">
        <f>MIN(VLOOKUP(O2960,'Tableau de correspondances'!B$8:T$31,MATCH(N2960,'Tableau de correspondances'!B$7:T$7,1),TRUE),VLOOKUP(O2960,'Tableau de correspondances'!W$8:AO$31,MATCH(N2960,'Tableau de correspondances'!W$7:AO$7,-1),TRUE))</f>
        <v>46</v>
      </c>
      <c r="I2960" s="78" t="str">
        <f>IF(VLOOKUP(O2960,'Tableau de correspondances'!B$8:T$31,MATCH(N2960,'Tableau de correspondances'!B$7:T$7,1),TRUE)&gt;VLOOKUP(O2960,'Tableau de correspondances'!W$8:AO$31,MATCH(N2960,'Tableau de correspondances'!W$7:AO$7,-1),TRUE),"Table 2","Table 1")</f>
        <v>Table 1</v>
      </c>
      <c r="J2960" s="73" t="str">
        <f t="shared" si="185"/>
        <v>non</v>
      </c>
      <c r="K2960" s="28"/>
      <c r="L2960" s="29"/>
      <c r="M2960" s="34">
        <f t="shared" si="186"/>
        <v>6</v>
      </c>
      <c r="N2960" s="16">
        <f t="shared" si="187"/>
        <v>6</v>
      </c>
      <c r="O2960" s="70">
        <f t="shared" si="188"/>
        <v>0.3</v>
      </c>
    </row>
    <row r="2961" spans="1:15" ht="18" thickBot="1" x14ac:dyDescent="0.4">
      <c r="A2961" s="15">
        <v>2952</v>
      </c>
      <c r="D2961" s="14"/>
      <c r="E2961" s="14"/>
      <c r="F2961" s="14"/>
      <c r="G2961" s="14"/>
      <c r="H2961" s="71">
        <f>MIN(VLOOKUP(O2961,'Tableau de correspondances'!B$8:T$31,MATCH(N2961,'Tableau de correspondances'!B$7:T$7,1),TRUE),VLOOKUP(O2961,'Tableau de correspondances'!W$8:AO$31,MATCH(N2961,'Tableau de correspondances'!W$7:AO$7,-1),TRUE))</f>
        <v>46</v>
      </c>
      <c r="I2961" s="78" t="str">
        <f>IF(VLOOKUP(O2961,'Tableau de correspondances'!B$8:T$31,MATCH(N2961,'Tableau de correspondances'!B$7:T$7,1),TRUE)&gt;VLOOKUP(O2961,'Tableau de correspondances'!W$8:AO$31,MATCH(N2961,'Tableau de correspondances'!W$7:AO$7,-1),TRUE),"Table 2","Table 1")</f>
        <v>Table 1</v>
      </c>
      <c r="J2961" s="73" t="str">
        <f t="shared" si="185"/>
        <v>non</v>
      </c>
      <c r="K2961" s="28"/>
      <c r="L2961" s="29"/>
      <c r="M2961" s="34">
        <f t="shared" si="186"/>
        <v>6</v>
      </c>
      <c r="N2961" s="16">
        <f t="shared" si="187"/>
        <v>6</v>
      </c>
      <c r="O2961" s="70">
        <f t="shared" si="188"/>
        <v>0.3</v>
      </c>
    </row>
    <row r="2962" spans="1:15" ht="18" thickBot="1" x14ac:dyDescent="0.4">
      <c r="A2962" s="15">
        <v>2953</v>
      </c>
      <c r="D2962" s="14"/>
      <c r="E2962" s="14"/>
      <c r="F2962" s="14"/>
      <c r="G2962" s="14"/>
      <c r="H2962" s="71">
        <f>MIN(VLOOKUP(O2962,'Tableau de correspondances'!B$8:T$31,MATCH(N2962,'Tableau de correspondances'!B$7:T$7,1),TRUE),VLOOKUP(O2962,'Tableau de correspondances'!W$8:AO$31,MATCH(N2962,'Tableau de correspondances'!W$7:AO$7,-1),TRUE))</f>
        <v>46</v>
      </c>
      <c r="I2962" s="78" t="str">
        <f>IF(VLOOKUP(O2962,'Tableau de correspondances'!B$8:T$31,MATCH(N2962,'Tableau de correspondances'!B$7:T$7,1),TRUE)&gt;VLOOKUP(O2962,'Tableau de correspondances'!W$8:AO$31,MATCH(N2962,'Tableau de correspondances'!W$7:AO$7,-1),TRUE),"Table 2","Table 1")</f>
        <v>Table 1</v>
      </c>
      <c r="J2962" s="73" t="str">
        <f t="shared" si="185"/>
        <v>non</v>
      </c>
      <c r="K2962" s="28"/>
      <c r="L2962" s="29"/>
      <c r="M2962" s="34">
        <f t="shared" si="186"/>
        <v>6</v>
      </c>
      <c r="N2962" s="16">
        <f t="shared" si="187"/>
        <v>6</v>
      </c>
      <c r="O2962" s="70">
        <f t="shared" si="188"/>
        <v>0.3</v>
      </c>
    </row>
    <row r="2963" spans="1:15" ht="18" thickBot="1" x14ac:dyDescent="0.4">
      <c r="A2963" s="15">
        <v>2954</v>
      </c>
      <c r="D2963" s="14"/>
      <c r="E2963" s="14"/>
      <c r="F2963" s="14"/>
      <c r="G2963" s="14"/>
      <c r="H2963" s="71">
        <f>MIN(VLOOKUP(O2963,'Tableau de correspondances'!B$8:T$31,MATCH(N2963,'Tableau de correspondances'!B$7:T$7,1),TRUE),VLOOKUP(O2963,'Tableau de correspondances'!W$8:AO$31,MATCH(N2963,'Tableau de correspondances'!W$7:AO$7,-1),TRUE))</f>
        <v>46</v>
      </c>
      <c r="I2963" s="78" t="str">
        <f>IF(VLOOKUP(O2963,'Tableau de correspondances'!B$8:T$31,MATCH(N2963,'Tableau de correspondances'!B$7:T$7,1),TRUE)&gt;VLOOKUP(O2963,'Tableau de correspondances'!W$8:AO$31,MATCH(N2963,'Tableau de correspondances'!W$7:AO$7,-1),TRUE),"Table 2","Table 1")</f>
        <v>Table 1</v>
      </c>
      <c r="J2963" s="73" t="str">
        <f t="shared" si="185"/>
        <v>non</v>
      </c>
      <c r="K2963" s="28"/>
      <c r="L2963" s="29"/>
      <c r="M2963" s="34">
        <f t="shared" si="186"/>
        <v>6</v>
      </c>
      <c r="N2963" s="16">
        <f t="shared" si="187"/>
        <v>6</v>
      </c>
      <c r="O2963" s="70">
        <f t="shared" si="188"/>
        <v>0.3</v>
      </c>
    </row>
    <row r="2964" spans="1:15" ht="18" thickBot="1" x14ac:dyDescent="0.4">
      <c r="A2964" s="15">
        <v>2955</v>
      </c>
      <c r="D2964" s="14"/>
      <c r="E2964" s="14"/>
      <c r="F2964" s="14"/>
      <c r="G2964" s="14"/>
      <c r="H2964" s="71">
        <f>MIN(VLOOKUP(O2964,'Tableau de correspondances'!B$8:T$31,MATCH(N2964,'Tableau de correspondances'!B$7:T$7,1),TRUE),VLOOKUP(O2964,'Tableau de correspondances'!W$8:AO$31,MATCH(N2964,'Tableau de correspondances'!W$7:AO$7,-1),TRUE))</f>
        <v>46</v>
      </c>
      <c r="I2964" s="78" t="str">
        <f>IF(VLOOKUP(O2964,'Tableau de correspondances'!B$8:T$31,MATCH(N2964,'Tableau de correspondances'!B$7:T$7,1),TRUE)&gt;VLOOKUP(O2964,'Tableau de correspondances'!W$8:AO$31,MATCH(N2964,'Tableau de correspondances'!W$7:AO$7,-1),TRUE),"Table 2","Table 1")</f>
        <v>Table 1</v>
      </c>
      <c r="J2964" s="73" t="str">
        <f t="shared" si="185"/>
        <v>non</v>
      </c>
      <c r="K2964" s="28"/>
      <c r="L2964" s="29"/>
      <c r="M2964" s="34">
        <f t="shared" si="186"/>
        <v>6</v>
      </c>
      <c r="N2964" s="16">
        <f t="shared" si="187"/>
        <v>6</v>
      </c>
      <c r="O2964" s="70">
        <f t="shared" si="188"/>
        <v>0.3</v>
      </c>
    </row>
    <row r="2965" spans="1:15" ht="18" thickBot="1" x14ac:dyDescent="0.4">
      <c r="A2965" s="15">
        <v>2956</v>
      </c>
      <c r="D2965" s="14"/>
      <c r="E2965" s="14"/>
      <c r="F2965" s="14"/>
      <c r="G2965" s="14"/>
      <c r="H2965" s="71">
        <f>MIN(VLOOKUP(O2965,'Tableau de correspondances'!B$8:T$31,MATCH(N2965,'Tableau de correspondances'!B$7:T$7,1),TRUE),VLOOKUP(O2965,'Tableau de correspondances'!W$8:AO$31,MATCH(N2965,'Tableau de correspondances'!W$7:AO$7,-1),TRUE))</f>
        <v>46</v>
      </c>
      <c r="I2965" s="78" t="str">
        <f>IF(VLOOKUP(O2965,'Tableau de correspondances'!B$8:T$31,MATCH(N2965,'Tableau de correspondances'!B$7:T$7,1),TRUE)&gt;VLOOKUP(O2965,'Tableau de correspondances'!W$8:AO$31,MATCH(N2965,'Tableau de correspondances'!W$7:AO$7,-1),TRUE),"Table 2","Table 1")</f>
        <v>Table 1</v>
      </c>
      <c r="J2965" s="73" t="str">
        <f t="shared" si="185"/>
        <v>non</v>
      </c>
      <c r="K2965" s="28"/>
      <c r="L2965" s="29"/>
      <c r="M2965" s="34">
        <f t="shared" si="186"/>
        <v>6</v>
      </c>
      <c r="N2965" s="16">
        <f t="shared" si="187"/>
        <v>6</v>
      </c>
      <c r="O2965" s="70">
        <f t="shared" si="188"/>
        <v>0.3</v>
      </c>
    </row>
    <row r="2966" spans="1:15" ht="18" thickBot="1" x14ac:dyDescent="0.4">
      <c r="A2966" s="15">
        <v>2957</v>
      </c>
      <c r="D2966" s="14"/>
      <c r="E2966" s="14"/>
      <c r="F2966" s="14"/>
      <c r="G2966" s="14"/>
      <c r="H2966" s="71">
        <f>MIN(VLOOKUP(O2966,'Tableau de correspondances'!B$8:T$31,MATCH(N2966,'Tableau de correspondances'!B$7:T$7,1),TRUE),VLOOKUP(O2966,'Tableau de correspondances'!W$8:AO$31,MATCH(N2966,'Tableau de correspondances'!W$7:AO$7,-1),TRUE))</f>
        <v>46</v>
      </c>
      <c r="I2966" s="78" t="str">
        <f>IF(VLOOKUP(O2966,'Tableau de correspondances'!B$8:T$31,MATCH(N2966,'Tableau de correspondances'!B$7:T$7,1),TRUE)&gt;VLOOKUP(O2966,'Tableau de correspondances'!W$8:AO$31,MATCH(N2966,'Tableau de correspondances'!W$7:AO$7,-1),TRUE),"Table 2","Table 1")</f>
        <v>Table 1</v>
      </c>
      <c r="J2966" s="73" t="str">
        <f t="shared" si="185"/>
        <v>non</v>
      </c>
      <c r="K2966" s="28"/>
      <c r="L2966" s="29"/>
      <c r="M2966" s="34">
        <f t="shared" si="186"/>
        <v>6</v>
      </c>
      <c r="N2966" s="16">
        <f t="shared" si="187"/>
        <v>6</v>
      </c>
      <c r="O2966" s="70">
        <f t="shared" si="188"/>
        <v>0.3</v>
      </c>
    </row>
    <row r="2967" spans="1:15" ht="18" thickBot="1" x14ac:dyDescent="0.4">
      <c r="A2967" s="15">
        <v>2958</v>
      </c>
      <c r="D2967" s="14"/>
      <c r="E2967" s="14"/>
      <c r="F2967" s="14"/>
      <c r="G2967" s="14"/>
      <c r="H2967" s="71">
        <f>MIN(VLOOKUP(O2967,'Tableau de correspondances'!B$8:T$31,MATCH(N2967,'Tableau de correspondances'!B$7:T$7,1),TRUE),VLOOKUP(O2967,'Tableau de correspondances'!W$8:AO$31,MATCH(N2967,'Tableau de correspondances'!W$7:AO$7,-1),TRUE))</f>
        <v>46</v>
      </c>
      <c r="I2967" s="78" t="str">
        <f>IF(VLOOKUP(O2967,'Tableau de correspondances'!B$8:T$31,MATCH(N2967,'Tableau de correspondances'!B$7:T$7,1),TRUE)&gt;VLOOKUP(O2967,'Tableau de correspondances'!W$8:AO$31,MATCH(N2967,'Tableau de correspondances'!W$7:AO$7,-1),TRUE),"Table 2","Table 1")</f>
        <v>Table 1</v>
      </c>
      <c r="J2967" s="73" t="str">
        <f t="shared" si="185"/>
        <v>non</v>
      </c>
      <c r="K2967" s="28"/>
      <c r="L2967" s="29"/>
      <c r="M2967" s="34">
        <f t="shared" si="186"/>
        <v>6</v>
      </c>
      <c r="N2967" s="16">
        <f t="shared" si="187"/>
        <v>6</v>
      </c>
      <c r="O2967" s="70">
        <f t="shared" si="188"/>
        <v>0.3</v>
      </c>
    </row>
    <row r="2968" spans="1:15" ht="18" thickBot="1" x14ac:dyDescent="0.4">
      <c r="A2968" s="15">
        <v>2959</v>
      </c>
      <c r="D2968" s="14"/>
      <c r="E2968" s="14"/>
      <c r="F2968" s="14"/>
      <c r="G2968" s="14"/>
      <c r="H2968" s="71">
        <f>MIN(VLOOKUP(O2968,'Tableau de correspondances'!B$8:T$31,MATCH(N2968,'Tableau de correspondances'!B$7:T$7,1),TRUE),VLOOKUP(O2968,'Tableau de correspondances'!W$8:AO$31,MATCH(N2968,'Tableau de correspondances'!W$7:AO$7,-1),TRUE))</f>
        <v>46</v>
      </c>
      <c r="I2968" s="78" t="str">
        <f>IF(VLOOKUP(O2968,'Tableau de correspondances'!B$8:T$31,MATCH(N2968,'Tableau de correspondances'!B$7:T$7,1),TRUE)&gt;VLOOKUP(O2968,'Tableau de correspondances'!W$8:AO$31,MATCH(N2968,'Tableau de correspondances'!W$7:AO$7,-1),TRUE),"Table 2","Table 1")</f>
        <v>Table 1</v>
      </c>
      <c r="J2968" s="73" t="str">
        <f t="shared" si="185"/>
        <v>non</v>
      </c>
      <c r="K2968" s="28"/>
      <c r="L2968" s="29"/>
      <c r="M2968" s="34">
        <f t="shared" si="186"/>
        <v>6</v>
      </c>
      <c r="N2968" s="16">
        <f t="shared" si="187"/>
        <v>6</v>
      </c>
      <c r="O2968" s="70">
        <f t="shared" si="188"/>
        <v>0.3</v>
      </c>
    </row>
    <row r="2969" spans="1:15" ht="18" thickBot="1" x14ac:dyDescent="0.4">
      <c r="A2969" s="15">
        <v>2960</v>
      </c>
      <c r="D2969" s="14"/>
      <c r="E2969" s="14"/>
      <c r="F2969" s="14"/>
      <c r="G2969" s="14"/>
      <c r="H2969" s="71">
        <f>MIN(VLOOKUP(O2969,'Tableau de correspondances'!B$8:T$31,MATCH(N2969,'Tableau de correspondances'!B$7:T$7,1),TRUE),VLOOKUP(O2969,'Tableau de correspondances'!W$8:AO$31,MATCH(N2969,'Tableau de correspondances'!W$7:AO$7,-1),TRUE))</f>
        <v>46</v>
      </c>
      <c r="I2969" s="78" t="str">
        <f>IF(VLOOKUP(O2969,'Tableau de correspondances'!B$8:T$31,MATCH(N2969,'Tableau de correspondances'!B$7:T$7,1),TRUE)&gt;VLOOKUP(O2969,'Tableau de correspondances'!W$8:AO$31,MATCH(N2969,'Tableau de correspondances'!W$7:AO$7,-1),TRUE),"Table 2","Table 1")</f>
        <v>Table 1</v>
      </c>
      <c r="J2969" s="73" t="str">
        <f t="shared" si="185"/>
        <v>non</v>
      </c>
      <c r="K2969" s="28"/>
      <c r="L2969" s="29"/>
      <c r="M2969" s="34">
        <f t="shared" si="186"/>
        <v>6</v>
      </c>
      <c r="N2969" s="16">
        <f t="shared" si="187"/>
        <v>6</v>
      </c>
      <c r="O2969" s="70">
        <f t="shared" si="188"/>
        <v>0.3</v>
      </c>
    </row>
    <row r="2970" spans="1:15" ht="18" thickBot="1" x14ac:dyDescent="0.4">
      <c r="A2970" s="15">
        <v>2961</v>
      </c>
      <c r="D2970" s="14"/>
      <c r="E2970" s="14"/>
      <c r="F2970" s="14"/>
      <c r="G2970" s="14"/>
      <c r="H2970" s="71">
        <f>MIN(VLOOKUP(O2970,'Tableau de correspondances'!B$8:T$31,MATCH(N2970,'Tableau de correspondances'!B$7:T$7,1),TRUE),VLOOKUP(O2970,'Tableau de correspondances'!W$8:AO$31,MATCH(N2970,'Tableau de correspondances'!W$7:AO$7,-1),TRUE))</f>
        <v>46</v>
      </c>
      <c r="I2970" s="78" t="str">
        <f>IF(VLOOKUP(O2970,'Tableau de correspondances'!B$8:T$31,MATCH(N2970,'Tableau de correspondances'!B$7:T$7,1),TRUE)&gt;VLOOKUP(O2970,'Tableau de correspondances'!W$8:AO$31,MATCH(N2970,'Tableau de correspondances'!W$7:AO$7,-1),TRUE),"Table 2","Table 1")</f>
        <v>Table 1</v>
      </c>
      <c r="J2970" s="73" t="str">
        <f t="shared" si="185"/>
        <v>non</v>
      </c>
      <c r="K2970" s="28"/>
      <c r="L2970" s="29"/>
      <c r="M2970" s="34">
        <f t="shared" si="186"/>
        <v>6</v>
      </c>
      <c r="N2970" s="16">
        <f t="shared" si="187"/>
        <v>6</v>
      </c>
      <c r="O2970" s="70">
        <f t="shared" si="188"/>
        <v>0.3</v>
      </c>
    </row>
    <row r="2971" spans="1:15" ht="18" thickBot="1" x14ac:dyDescent="0.4">
      <c r="A2971" s="15">
        <v>2962</v>
      </c>
      <c r="D2971" s="14"/>
      <c r="E2971" s="14"/>
      <c r="F2971" s="14"/>
      <c r="G2971" s="14"/>
      <c r="H2971" s="71">
        <f>MIN(VLOOKUP(O2971,'Tableau de correspondances'!B$8:T$31,MATCH(N2971,'Tableau de correspondances'!B$7:T$7,1),TRUE),VLOOKUP(O2971,'Tableau de correspondances'!W$8:AO$31,MATCH(N2971,'Tableau de correspondances'!W$7:AO$7,-1),TRUE))</f>
        <v>46</v>
      </c>
      <c r="I2971" s="78" t="str">
        <f>IF(VLOOKUP(O2971,'Tableau de correspondances'!B$8:T$31,MATCH(N2971,'Tableau de correspondances'!B$7:T$7,1),TRUE)&gt;VLOOKUP(O2971,'Tableau de correspondances'!W$8:AO$31,MATCH(N2971,'Tableau de correspondances'!W$7:AO$7,-1),TRUE),"Table 2","Table 1")</f>
        <v>Table 1</v>
      </c>
      <c r="J2971" s="73" t="str">
        <f t="shared" si="185"/>
        <v>non</v>
      </c>
      <c r="K2971" s="28"/>
      <c r="L2971" s="29"/>
      <c r="M2971" s="34">
        <f t="shared" si="186"/>
        <v>6</v>
      </c>
      <c r="N2971" s="16">
        <f t="shared" si="187"/>
        <v>6</v>
      </c>
      <c r="O2971" s="70">
        <f t="shared" si="188"/>
        <v>0.3</v>
      </c>
    </row>
    <row r="2972" spans="1:15" ht="18" thickBot="1" x14ac:dyDescent="0.4">
      <c r="A2972" s="15">
        <v>2963</v>
      </c>
      <c r="D2972" s="14"/>
      <c r="E2972" s="14"/>
      <c r="F2972" s="14"/>
      <c r="G2972" s="14"/>
      <c r="H2972" s="71">
        <f>MIN(VLOOKUP(O2972,'Tableau de correspondances'!B$8:T$31,MATCH(N2972,'Tableau de correspondances'!B$7:T$7,1),TRUE),VLOOKUP(O2972,'Tableau de correspondances'!W$8:AO$31,MATCH(N2972,'Tableau de correspondances'!W$7:AO$7,-1),TRUE))</f>
        <v>46</v>
      </c>
      <c r="I2972" s="78" t="str">
        <f>IF(VLOOKUP(O2972,'Tableau de correspondances'!B$8:T$31,MATCH(N2972,'Tableau de correspondances'!B$7:T$7,1),TRUE)&gt;VLOOKUP(O2972,'Tableau de correspondances'!W$8:AO$31,MATCH(N2972,'Tableau de correspondances'!W$7:AO$7,-1),TRUE),"Table 2","Table 1")</f>
        <v>Table 1</v>
      </c>
      <c r="J2972" s="73" t="str">
        <f t="shared" si="185"/>
        <v>non</v>
      </c>
      <c r="K2972" s="28"/>
      <c r="L2972" s="29"/>
      <c r="M2972" s="34">
        <f t="shared" si="186"/>
        <v>6</v>
      </c>
      <c r="N2972" s="16">
        <f t="shared" si="187"/>
        <v>6</v>
      </c>
      <c r="O2972" s="70">
        <f t="shared" si="188"/>
        <v>0.3</v>
      </c>
    </row>
    <row r="2973" spans="1:15" ht="18" thickBot="1" x14ac:dyDescent="0.4">
      <c r="A2973" s="15">
        <v>2964</v>
      </c>
      <c r="D2973" s="14"/>
      <c r="E2973" s="14"/>
      <c r="F2973" s="14"/>
      <c r="G2973" s="14"/>
      <c r="H2973" s="71">
        <f>MIN(VLOOKUP(O2973,'Tableau de correspondances'!B$8:T$31,MATCH(N2973,'Tableau de correspondances'!B$7:T$7,1),TRUE),VLOOKUP(O2973,'Tableau de correspondances'!W$8:AO$31,MATCH(N2973,'Tableau de correspondances'!W$7:AO$7,-1),TRUE))</f>
        <v>46</v>
      </c>
      <c r="I2973" s="78" t="str">
        <f>IF(VLOOKUP(O2973,'Tableau de correspondances'!B$8:T$31,MATCH(N2973,'Tableau de correspondances'!B$7:T$7,1),TRUE)&gt;VLOOKUP(O2973,'Tableau de correspondances'!W$8:AO$31,MATCH(N2973,'Tableau de correspondances'!W$7:AO$7,-1),TRUE),"Table 2","Table 1")</f>
        <v>Table 1</v>
      </c>
      <c r="J2973" s="73" t="str">
        <f t="shared" si="185"/>
        <v>non</v>
      </c>
      <c r="K2973" s="28"/>
      <c r="L2973" s="29"/>
      <c r="M2973" s="34">
        <f t="shared" si="186"/>
        <v>6</v>
      </c>
      <c r="N2973" s="16">
        <f t="shared" si="187"/>
        <v>6</v>
      </c>
      <c r="O2973" s="70">
        <f t="shared" si="188"/>
        <v>0.3</v>
      </c>
    </row>
    <row r="2974" spans="1:15" ht="18" thickBot="1" x14ac:dyDescent="0.4">
      <c r="A2974" s="15">
        <v>2965</v>
      </c>
      <c r="D2974" s="14"/>
      <c r="E2974" s="14"/>
      <c r="F2974" s="14"/>
      <c r="G2974" s="14"/>
      <c r="H2974" s="71">
        <f>MIN(VLOOKUP(O2974,'Tableau de correspondances'!B$8:T$31,MATCH(N2974,'Tableau de correspondances'!B$7:T$7,1),TRUE),VLOOKUP(O2974,'Tableau de correspondances'!W$8:AO$31,MATCH(N2974,'Tableau de correspondances'!W$7:AO$7,-1),TRUE))</f>
        <v>46</v>
      </c>
      <c r="I2974" s="78" t="str">
        <f>IF(VLOOKUP(O2974,'Tableau de correspondances'!B$8:T$31,MATCH(N2974,'Tableau de correspondances'!B$7:T$7,1),TRUE)&gt;VLOOKUP(O2974,'Tableau de correspondances'!W$8:AO$31,MATCH(N2974,'Tableau de correspondances'!W$7:AO$7,-1),TRUE),"Table 2","Table 1")</f>
        <v>Table 1</v>
      </c>
      <c r="J2974" s="73" t="str">
        <f t="shared" si="185"/>
        <v>non</v>
      </c>
      <c r="K2974" s="28"/>
      <c r="L2974" s="29"/>
      <c r="M2974" s="34">
        <f t="shared" si="186"/>
        <v>6</v>
      </c>
      <c r="N2974" s="16">
        <f t="shared" si="187"/>
        <v>6</v>
      </c>
      <c r="O2974" s="70">
        <f t="shared" si="188"/>
        <v>0.3</v>
      </c>
    </row>
    <row r="2975" spans="1:15" ht="18" thickBot="1" x14ac:dyDescent="0.4">
      <c r="A2975" s="15">
        <v>2966</v>
      </c>
      <c r="D2975" s="14"/>
      <c r="E2975" s="14"/>
      <c r="F2975" s="14"/>
      <c r="G2975" s="14"/>
      <c r="H2975" s="71">
        <f>MIN(VLOOKUP(O2975,'Tableau de correspondances'!B$8:T$31,MATCH(N2975,'Tableau de correspondances'!B$7:T$7,1),TRUE),VLOOKUP(O2975,'Tableau de correspondances'!W$8:AO$31,MATCH(N2975,'Tableau de correspondances'!W$7:AO$7,-1),TRUE))</f>
        <v>46</v>
      </c>
      <c r="I2975" s="78" t="str">
        <f>IF(VLOOKUP(O2975,'Tableau de correspondances'!B$8:T$31,MATCH(N2975,'Tableau de correspondances'!B$7:T$7,1),TRUE)&gt;VLOOKUP(O2975,'Tableau de correspondances'!W$8:AO$31,MATCH(N2975,'Tableau de correspondances'!W$7:AO$7,-1),TRUE),"Table 2","Table 1")</f>
        <v>Table 1</v>
      </c>
      <c r="J2975" s="73" t="str">
        <f t="shared" si="185"/>
        <v>non</v>
      </c>
      <c r="K2975" s="28"/>
      <c r="L2975" s="29"/>
      <c r="M2975" s="34">
        <f t="shared" si="186"/>
        <v>6</v>
      </c>
      <c r="N2975" s="16">
        <f t="shared" si="187"/>
        <v>6</v>
      </c>
      <c r="O2975" s="70">
        <f t="shared" si="188"/>
        <v>0.3</v>
      </c>
    </row>
    <row r="2976" spans="1:15" ht="18" thickBot="1" x14ac:dyDescent="0.4">
      <c r="A2976" s="15">
        <v>2967</v>
      </c>
      <c r="D2976" s="14"/>
      <c r="E2976" s="14"/>
      <c r="F2976" s="14"/>
      <c r="G2976" s="14"/>
      <c r="H2976" s="71">
        <f>MIN(VLOOKUP(O2976,'Tableau de correspondances'!B$8:T$31,MATCH(N2976,'Tableau de correspondances'!B$7:T$7,1),TRUE),VLOOKUP(O2976,'Tableau de correspondances'!W$8:AO$31,MATCH(N2976,'Tableau de correspondances'!W$7:AO$7,-1),TRUE))</f>
        <v>46</v>
      </c>
      <c r="I2976" s="78" t="str">
        <f>IF(VLOOKUP(O2976,'Tableau de correspondances'!B$8:T$31,MATCH(N2976,'Tableau de correspondances'!B$7:T$7,1),TRUE)&gt;VLOOKUP(O2976,'Tableau de correspondances'!W$8:AO$31,MATCH(N2976,'Tableau de correspondances'!W$7:AO$7,-1),TRUE),"Table 2","Table 1")</f>
        <v>Table 1</v>
      </c>
      <c r="J2976" s="73" t="str">
        <f t="shared" si="185"/>
        <v>non</v>
      </c>
      <c r="K2976" s="28"/>
      <c r="L2976" s="29"/>
      <c r="M2976" s="34">
        <f t="shared" si="186"/>
        <v>6</v>
      </c>
      <c r="N2976" s="16">
        <f t="shared" si="187"/>
        <v>6</v>
      </c>
      <c r="O2976" s="70">
        <f t="shared" si="188"/>
        <v>0.3</v>
      </c>
    </row>
    <row r="2977" spans="1:15" ht="18" thickBot="1" x14ac:dyDescent="0.4">
      <c r="A2977" s="15">
        <v>2968</v>
      </c>
      <c r="D2977" s="14"/>
      <c r="E2977" s="14"/>
      <c r="F2977" s="14"/>
      <c r="G2977" s="14"/>
      <c r="H2977" s="71">
        <f>MIN(VLOOKUP(O2977,'Tableau de correspondances'!B$8:T$31,MATCH(N2977,'Tableau de correspondances'!B$7:T$7,1),TRUE),VLOOKUP(O2977,'Tableau de correspondances'!W$8:AO$31,MATCH(N2977,'Tableau de correspondances'!W$7:AO$7,-1),TRUE))</f>
        <v>46</v>
      </c>
      <c r="I2977" s="78" t="str">
        <f>IF(VLOOKUP(O2977,'Tableau de correspondances'!B$8:T$31,MATCH(N2977,'Tableau de correspondances'!B$7:T$7,1),TRUE)&gt;VLOOKUP(O2977,'Tableau de correspondances'!W$8:AO$31,MATCH(N2977,'Tableau de correspondances'!W$7:AO$7,-1),TRUE),"Table 2","Table 1")</f>
        <v>Table 1</v>
      </c>
      <c r="J2977" s="73" t="str">
        <f t="shared" si="185"/>
        <v>non</v>
      </c>
      <c r="K2977" s="28"/>
      <c r="L2977" s="29"/>
      <c r="M2977" s="34">
        <f t="shared" si="186"/>
        <v>6</v>
      </c>
      <c r="N2977" s="16">
        <f t="shared" si="187"/>
        <v>6</v>
      </c>
      <c r="O2977" s="70">
        <f t="shared" si="188"/>
        <v>0.3</v>
      </c>
    </row>
    <row r="2978" spans="1:15" ht="18" thickBot="1" x14ac:dyDescent="0.4">
      <c r="A2978" s="15">
        <v>2969</v>
      </c>
      <c r="D2978" s="14"/>
      <c r="E2978" s="14"/>
      <c r="F2978" s="14"/>
      <c r="G2978" s="14"/>
      <c r="H2978" s="71">
        <f>MIN(VLOOKUP(O2978,'Tableau de correspondances'!B$8:T$31,MATCH(N2978,'Tableau de correspondances'!B$7:T$7,1),TRUE),VLOOKUP(O2978,'Tableau de correspondances'!W$8:AO$31,MATCH(N2978,'Tableau de correspondances'!W$7:AO$7,-1),TRUE))</f>
        <v>46</v>
      </c>
      <c r="I2978" s="78" t="str">
        <f>IF(VLOOKUP(O2978,'Tableau de correspondances'!B$8:T$31,MATCH(N2978,'Tableau de correspondances'!B$7:T$7,1),TRUE)&gt;VLOOKUP(O2978,'Tableau de correspondances'!W$8:AO$31,MATCH(N2978,'Tableau de correspondances'!W$7:AO$7,-1),TRUE),"Table 2","Table 1")</f>
        <v>Table 1</v>
      </c>
      <c r="J2978" s="73" t="str">
        <f t="shared" si="185"/>
        <v>non</v>
      </c>
      <c r="K2978" s="28"/>
      <c r="L2978" s="29"/>
      <c r="M2978" s="34">
        <f t="shared" si="186"/>
        <v>6</v>
      </c>
      <c r="N2978" s="16">
        <f t="shared" si="187"/>
        <v>6</v>
      </c>
      <c r="O2978" s="70">
        <f t="shared" si="188"/>
        <v>0.3</v>
      </c>
    </row>
    <row r="2979" spans="1:15" ht="18" thickBot="1" x14ac:dyDescent="0.4">
      <c r="A2979" s="15">
        <v>2970</v>
      </c>
      <c r="D2979" s="14"/>
      <c r="E2979" s="14"/>
      <c r="F2979" s="14"/>
      <c r="G2979" s="14"/>
      <c r="H2979" s="71">
        <f>MIN(VLOOKUP(O2979,'Tableau de correspondances'!B$8:T$31,MATCH(N2979,'Tableau de correspondances'!B$7:T$7,1),TRUE),VLOOKUP(O2979,'Tableau de correspondances'!W$8:AO$31,MATCH(N2979,'Tableau de correspondances'!W$7:AO$7,-1),TRUE))</f>
        <v>46</v>
      </c>
      <c r="I2979" s="78" t="str">
        <f>IF(VLOOKUP(O2979,'Tableau de correspondances'!B$8:T$31,MATCH(N2979,'Tableau de correspondances'!B$7:T$7,1),TRUE)&gt;VLOOKUP(O2979,'Tableau de correspondances'!W$8:AO$31,MATCH(N2979,'Tableau de correspondances'!W$7:AO$7,-1),TRUE),"Table 2","Table 1")</f>
        <v>Table 1</v>
      </c>
      <c r="J2979" s="73" t="str">
        <f t="shared" si="185"/>
        <v>non</v>
      </c>
      <c r="K2979" s="28"/>
      <c r="L2979" s="29"/>
      <c r="M2979" s="34">
        <f t="shared" si="186"/>
        <v>6</v>
      </c>
      <c r="N2979" s="16">
        <f t="shared" si="187"/>
        <v>6</v>
      </c>
      <c r="O2979" s="70">
        <f t="shared" si="188"/>
        <v>0.3</v>
      </c>
    </row>
    <row r="2980" spans="1:15" ht="18" thickBot="1" x14ac:dyDescent="0.4">
      <c r="A2980" s="15">
        <v>2971</v>
      </c>
      <c r="D2980" s="14"/>
      <c r="E2980" s="14"/>
      <c r="F2980" s="14"/>
      <c r="G2980" s="14"/>
      <c r="H2980" s="71">
        <f>MIN(VLOOKUP(O2980,'Tableau de correspondances'!B$8:T$31,MATCH(N2980,'Tableau de correspondances'!B$7:T$7,1),TRUE),VLOOKUP(O2980,'Tableau de correspondances'!W$8:AO$31,MATCH(N2980,'Tableau de correspondances'!W$7:AO$7,-1),TRUE))</f>
        <v>46</v>
      </c>
      <c r="I2980" s="78" t="str">
        <f>IF(VLOOKUP(O2980,'Tableau de correspondances'!B$8:T$31,MATCH(N2980,'Tableau de correspondances'!B$7:T$7,1),TRUE)&gt;VLOOKUP(O2980,'Tableau de correspondances'!W$8:AO$31,MATCH(N2980,'Tableau de correspondances'!W$7:AO$7,-1),TRUE),"Table 2","Table 1")</f>
        <v>Table 1</v>
      </c>
      <c r="J2980" s="73" t="str">
        <f t="shared" si="185"/>
        <v>non</v>
      </c>
      <c r="K2980" s="28"/>
      <c r="L2980" s="29"/>
      <c r="M2980" s="34">
        <f t="shared" si="186"/>
        <v>6</v>
      </c>
      <c r="N2980" s="16">
        <f t="shared" si="187"/>
        <v>6</v>
      </c>
      <c r="O2980" s="70">
        <f t="shared" si="188"/>
        <v>0.3</v>
      </c>
    </row>
    <row r="2981" spans="1:15" ht="18" thickBot="1" x14ac:dyDescent="0.4">
      <c r="A2981" s="15">
        <v>2972</v>
      </c>
      <c r="D2981" s="14"/>
      <c r="E2981" s="14"/>
      <c r="F2981" s="14"/>
      <c r="G2981" s="14"/>
      <c r="H2981" s="71">
        <f>MIN(VLOOKUP(O2981,'Tableau de correspondances'!B$8:T$31,MATCH(N2981,'Tableau de correspondances'!B$7:T$7,1),TRUE),VLOOKUP(O2981,'Tableau de correspondances'!W$8:AO$31,MATCH(N2981,'Tableau de correspondances'!W$7:AO$7,-1),TRUE))</f>
        <v>46</v>
      </c>
      <c r="I2981" s="78" t="str">
        <f>IF(VLOOKUP(O2981,'Tableau de correspondances'!B$8:T$31,MATCH(N2981,'Tableau de correspondances'!B$7:T$7,1),TRUE)&gt;VLOOKUP(O2981,'Tableau de correspondances'!W$8:AO$31,MATCH(N2981,'Tableau de correspondances'!W$7:AO$7,-1),TRUE),"Table 2","Table 1")</f>
        <v>Table 1</v>
      </c>
      <c r="J2981" s="73" t="str">
        <f t="shared" si="185"/>
        <v>non</v>
      </c>
      <c r="K2981" s="28"/>
      <c r="L2981" s="29"/>
      <c r="M2981" s="34">
        <f t="shared" si="186"/>
        <v>6</v>
      </c>
      <c r="N2981" s="16">
        <f t="shared" si="187"/>
        <v>6</v>
      </c>
      <c r="O2981" s="70">
        <f t="shared" si="188"/>
        <v>0.3</v>
      </c>
    </row>
    <row r="2982" spans="1:15" ht="18" thickBot="1" x14ac:dyDescent="0.4">
      <c r="A2982" s="15">
        <v>2973</v>
      </c>
      <c r="D2982" s="14"/>
      <c r="E2982" s="14"/>
      <c r="F2982" s="14"/>
      <c r="G2982" s="14"/>
      <c r="H2982" s="71">
        <f>MIN(VLOOKUP(O2982,'Tableau de correspondances'!B$8:T$31,MATCH(N2982,'Tableau de correspondances'!B$7:T$7,1),TRUE),VLOOKUP(O2982,'Tableau de correspondances'!W$8:AO$31,MATCH(N2982,'Tableau de correspondances'!W$7:AO$7,-1),TRUE))</f>
        <v>46</v>
      </c>
      <c r="I2982" s="78" t="str">
        <f>IF(VLOOKUP(O2982,'Tableau de correspondances'!B$8:T$31,MATCH(N2982,'Tableau de correspondances'!B$7:T$7,1),TRUE)&gt;VLOOKUP(O2982,'Tableau de correspondances'!W$8:AO$31,MATCH(N2982,'Tableau de correspondances'!W$7:AO$7,-1),TRUE),"Table 2","Table 1")</f>
        <v>Table 1</v>
      </c>
      <c r="J2982" s="73" t="str">
        <f t="shared" si="185"/>
        <v>non</v>
      </c>
      <c r="K2982" s="28"/>
      <c r="L2982" s="29"/>
      <c r="M2982" s="34">
        <f t="shared" si="186"/>
        <v>6</v>
      </c>
      <c r="N2982" s="16">
        <f t="shared" si="187"/>
        <v>6</v>
      </c>
      <c r="O2982" s="70">
        <f t="shared" si="188"/>
        <v>0.3</v>
      </c>
    </row>
    <row r="2983" spans="1:15" ht="18" thickBot="1" x14ac:dyDescent="0.4">
      <c r="A2983" s="15">
        <v>2974</v>
      </c>
      <c r="D2983" s="14"/>
      <c r="E2983" s="14"/>
      <c r="F2983" s="14"/>
      <c r="G2983" s="14"/>
      <c r="H2983" s="71">
        <f>MIN(VLOOKUP(O2983,'Tableau de correspondances'!B$8:T$31,MATCH(N2983,'Tableau de correspondances'!B$7:T$7,1),TRUE),VLOOKUP(O2983,'Tableau de correspondances'!W$8:AO$31,MATCH(N2983,'Tableau de correspondances'!W$7:AO$7,-1),TRUE))</f>
        <v>46</v>
      </c>
      <c r="I2983" s="78" t="str">
        <f>IF(VLOOKUP(O2983,'Tableau de correspondances'!B$8:T$31,MATCH(N2983,'Tableau de correspondances'!B$7:T$7,1),TRUE)&gt;VLOOKUP(O2983,'Tableau de correspondances'!W$8:AO$31,MATCH(N2983,'Tableau de correspondances'!W$7:AO$7,-1),TRUE),"Table 2","Table 1")</f>
        <v>Table 1</v>
      </c>
      <c r="J2983" s="73" t="str">
        <f t="shared" si="185"/>
        <v>non</v>
      </c>
      <c r="K2983" s="28"/>
      <c r="L2983" s="29"/>
      <c r="M2983" s="34">
        <f t="shared" si="186"/>
        <v>6</v>
      </c>
      <c r="N2983" s="16">
        <f t="shared" si="187"/>
        <v>6</v>
      </c>
      <c r="O2983" s="70">
        <f t="shared" si="188"/>
        <v>0.3</v>
      </c>
    </row>
    <row r="2984" spans="1:15" ht="18" thickBot="1" x14ac:dyDescent="0.4">
      <c r="A2984" s="15">
        <v>2975</v>
      </c>
      <c r="D2984" s="14"/>
      <c r="E2984" s="14"/>
      <c r="F2984" s="14"/>
      <c r="G2984" s="14"/>
      <c r="H2984" s="71">
        <f>MIN(VLOOKUP(O2984,'Tableau de correspondances'!B$8:T$31,MATCH(N2984,'Tableau de correspondances'!B$7:T$7,1),TRUE),VLOOKUP(O2984,'Tableau de correspondances'!W$8:AO$31,MATCH(N2984,'Tableau de correspondances'!W$7:AO$7,-1),TRUE))</f>
        <v>46</v>
      </c>
      <c r="I2984" s="78" t="str">
        <f>IF(VLOOKUP(O2984,'Tableau de correspondances'!B$8:T$31,MATCH(N2984,'Tableau de correspondances'!B$7:T$7,1),TRUE)&gt;VLOOKUP(O2984,'Tableau de correspondances'!W$8:AO$31,MATCH(N2984,'Tableau de correspondances'!W$7:AO$7,-1),TRUE),"Table 2","Table 1")</f>
        <v>Table 1</v>
      </c>
      <c r="J2984" s="73" t="str">
        <f t="shared" si="185"/>
        <v>non</v>
      </c>
      <c r="K2984" s="28"/>
      <c r="L2984" s="29"/>
      <c r="M2984" s="34">
        <f t="shared" si="186"/>
        <v>6</v>
      </c>
      <c r="N2984" s="16">
        <f t="shared" si="187"/>
        <v>6</v>
      </c>
      <c r="O2984" s="70">
        <f t="shared" si="188"/>
        <v>0.3</v>
      </c>
    </row>
    <row r="2985" spans="1:15" ht="18" thickBot="1" x14ac:dyDescent="0.4">
      <c r="A2985" s="15">
        <v>2976</v>
      </c>
      <c r="D2985" s="14"/>
      <c r="E2985" s="14"/>
      <c r="F2985" s="14"/>
      <c r="G2985" s="14"/>
      <c r="H2985" s="71">
        <f>MIN(VLOOKUP(O2985,'Tableau de correspondances'!B$8:T$31,MATCH(N2985,'Tableau de correspondances'!B$7:T$7,1),TRUE),VLOOKUP(O2985,'Tableau de correspondances'!W$8:AO$31,MATCH(N2985,'Tableau de correspondances'!W$7:AO$7,-1),TRUE))</f>
        <v>46</v>
      </c>
      <c r="I2985" s="78" t="str">
        <f>IF(VLOOKUP(O2985,'Tableau de correspondances'!B$8:T$31,MATCH(N2985,'Tableau de correspondances'!B$7:T$7,1),TRUE)&gt;VLOOKUP(O2985,'Tableau de correspondances'!W$8:AO$31,MATCH(N2985,'Tableau de correspondances'!W$7:AO$7,-1),TRUE),"Table 2","Table 1")</f>
        <v>Table 1</v>
      </c>
      <c r="J2985" s="73" t="str">
        <f t="shared" si="185"/>
        <v>non</v>
      </c>
      <c r="K2985" s="28"/>
      <c r="L2985" s="29"/>
      <c r="M2985" s="34">
        <f t="shared" si="186"/>
        <v>6</v>
      </c>
      <c r="N2985" s="16">
        <f t="shared" si="187"/>
        <v>6</v>
      </c>
      <c r="O2985" s="70">
        <f t="shared" si="188"/>
        <v>0.3</v>
      </c>
    </row>
    <row r="2986" spans="1:15" ht="18" thickBot="1" x14ac:dyDescent="0.4">
      <c r="A2986" s="15">
        <v>2977</v>
      </c>
      <c r="D2986" s="14"/>
      <c r="E2986" s="14"/>
      <c r="F2986" s="14"/>
      <c r="G2986" s="14"/>
      <c r="H2986" s="71">
        <f>MIN(VLOOKUP(O2986,'Tableau de correspondances'!B$8:T$31,MATCH(N2986,'Tableau de correspondances'!B$7:T$7,1),TRUE),VLOOKUP(O2986,'Tableau de correspondances'!W$8:AO$31,MATCH(N2986,'Tableau de correspondances'!W$7:AO$7,-1),TRUE))</f>
        <v>46</v>
      </c>
      <c r="I2986" s="78" t="str">
        <f>IF(VLOOKUP(O2986,'Tableau de correspondances'!B$8:T$31,MATCH(N2986,'Tableau de correspondances'!B$7:T$7,1),TRUE)&gt;VLOOKUP(O2986,'Tableau de correspondances'!W$8:AO$31,MATCH(N2986,'Tableau de correspondances'!W$7:AO$7,-1),TRUE),"Table 2","Table 1")</f>
        <v>Table 1</v>
      </c>
      <c r="J2986" s="73" t="str">
        <f t="shared" si="185"/>
        <v>non</v>
      </c>
      <c r="K2986" s="28"/>
      <c r="L2986" s="29"/>
      <c r="M2986" s="34">
        <f t="shared" si="186"/>
        <v>6</v>
      </c>
      <c r="N2986" s="16">
        <f t="shared" si="187"/>
        <v>6</v>
      </c>
      <c r="O2986" s="70">
        <f t="shared" si="188"/>
        <v>0.3</v>
      </c>
    </row>
    <row r="2987" spans="1:15" ht="18" thickBot="1" x14ac:dyDescent="0.4">
      <c r="A2987" s="15">
        <v>2978</v>
      </c>
      <c r="D2987" s="14"/>
      <c r="E2987" s="14"/>
      <c r="F2987" s="14"/>
      <c r="G2987" s="14"/>
      <c r="H2987" s="71">
        <f>MIN(VLOOKUP(O2987,'Tableau de correspondances'!B$8:T$31,MATCH(N2987,'Tableau de correspondances'!B$7:T$7,1),TRUE),VLOOKUP(O2987,'Tableau de correspondances'!W$8:AO$31,MATCH(N2987,'Tableau de correspondances'!W$7:AO$7,-1),TRUE))</f>
        <v>46</v>
      </c>
      <c r="I2987" s="78" t="str">
        <f>IF(VLOOKUP(O2987,'Tableau de correspondances'!B$8:T$31,MATCH(N2987,'Tableau de correspondances'!B$7:T$7,1),TRUE)&gt;VLOOKUP(O2987,'Tableau de correspondances'!W$8:AO$31,MATCH(N2987,'Tableau de correspondances'!W$7:AO$7,-1),TRUE),"Table 2","Table 1")</f>
        <v>Table 1</v>
      </c>
      <c r="J2987" s="73" t="str">
        <f t="shared" si="185"/>
        <v>non</v>
      </c>
      <c r="K2987" s="28"/>
      <c r="L2987" s="29"/>
      <c r="M2987" s="34">
        <f t="shared" si="186"/>
        <v>6</v>
      </c>
      <c r="N2987" s="16">
        <f t="shared" si="187"/>
        <v>6</v>
      </c>
      <c r="O2987" s="70">
        <f t="shared" si="188"/>
        <v>0.3</v>
      </c>
    </row>
    <row r="2988" spans="1:15" ht="18" thickBot="1" x14ac:dyDescent="0.4">
      <c r="A2988" s="15">
        <v>2979</v>
      </c>
      <c r="D2988" s="14"/>
      <c r="E2988" s="14"/>
      <c r="F2988" s="14"/>
      <c r="G2988" s="14"/>
      <c r="H2988" s="71">
        <f>MIN(VLOOKUP(O2988,'Tableau de correspondances'!B$8:T$31,MATCH(N2988,'Tableau de correspondances'!B$7:T$7,1),TRUE),VLOOKUP(O2988,'Tableau de correspondances'!W$8:AO$31,MATCH(N2988,'Tableau de correspondances'!W$7:AO$7,-1),TRUE))</f>
        <v>46</v>
      </c>
      <c r="I2988" s="78" t="str">
        <f>IF(VLOOKUP(O2988,'Tableau de correspondances'!B$8:T$31,MATCH(N2988,'Tableau de correspondances'!B$7:T$7,1),TRUE)&gt;VLOOKUP(O2988,'Tableau de correspondances'!W$8:AO$31,MATCH(N2988,'Tableau de correspondances'!W$7:AO$7,-1),TRUE),"Table 2","Table 1")</f>
        <v>Table 1</v>
      </c>
      <c r="J2988" s="73" t="str">
        <f t="shared" si="185"/>
        <v>non</v>
      </c>
      <c r="K2988" s="28"/>
      <c r="L2988" s="29"/>
      <c r="M2988" s="34">
        <f t="shared" si="186"/>
        <v>6</v>
      </c>
      <c r="N2988" s="16">
        <f t="shared" si="187"/>
        <v>6</v>
      </c>
      <c r="O2988" s="70">
        <f t="shared" si="188"/>
        <v>0.3</v>
      </c>
    </row>
    <row r="2989" spans="1:15" ht="18" thickBot="1" x14ac:dyDescent="0.4">
      <c r="A2989" s="15">
        <v>2980</v>
      </c>
      <c r="D2989" s="14"/>
      <c r="E2989" s="14"/>
      <c r="F2989" s="14"/>
      <c r="G2989" s="14"/>
      <c r="H2989" s="71">
        <f>MIN(VLOOKUP(O2989,'Tableau de correspondances'!B$8:T$31,MATCH(N2989,'Tableau de correspondances'!B$7:T$7,1),TRUE),VLOOKUP(O2989,'Tableau de correspondances'!W$8:AO$31,MATCH(N2989,'Tableau de correspondances'!W$7:AO$7,-1),TRUE))</f>
        <v>46</v>
      </c>
      <c r="I2989" s="78" t="str">
        <f>IF(VLOOKUP(O2989,'Tableau de correspondances'!B$8:T$31,MATCH(N2989,'Tableau de correspondances'!B$7:T$7,1),TRUE)&gt;VLOOKUP(O2989,'Tableau de correspondances'!W$8:AO$31,MATCH(N2989,'Tableau de correspondances'!W$7:AO$7,-1),TRUE),"Table 2","Table 1")</f>
        <v>Table 1</v>
      </c>
      <c r="J2989" s="73" t="str">
        <f t="shared" si="185"/>
        <v>non</v>
      </c>
      <c r="K2989" s="28"/>
      <c r="L2989" s="29"/>
      <c r="M2989" s="34">
        <f t="shared" si="186"/>
        <v>6</v>
      </c>
      <c r="N2989" s="16">
        <f t="shared" si="187"/>
        <v>6</v>
      </c>
      <c r="O2989" s="70">
        <f t="shared" si="188"/>
        <v>0.3</v>
      </c>
    </row>
    <row r="2990" spans="1:15" ht="18" thickBot="1" x14ac:dyDescent="0.4">
      <c r="A2990" s="15">
        <v>2981</v>
      </c>
      <c r="D2990" s="14"/>
      <c r="E2990" s="14"/>
      <c r="F2990" s="14"/>
      <c r="G2990" s="14"/>
      <c r="H2990" s="71">
        <f>MIN(VLOOKUP(O2990,'Tableau de correspondances'!B$8:T$31,MATCH(N2990,'Tableau de correspondances'!B$7:T$7,1),TRUE),VLOOKUP(O2990,'Tableau de correspondances'!W$8:AO$31,MATCH(N2990,'Tableau de correspondances'!W$7:AO$7,-1),TRUE))</f>
        <v>46</v>
      </c>
      <c r="I2990" s="78" t="str">
        <f>IF(VLOOKUP(O2990,'Tableau de correspondances'!B$8:T$31,MATCH(N2990,'Tableau de correspondances'!B$7:T$7,1),TRUE)&gt;VLOOKUP(O2990,'Tableau de correspondances'!W$8:AO$31,MATCH(N2990,'Tableau de correspondances'!W$7:AO$7,-1),TRUE),"Table 2","Table 1")</f>
        <v>Table 1</v>
      </c>
      <c r="J2990" s="73" t="str">
        <f t="shared" si="185"/>
        <v>non</v>
      </c>
      <c r="K2990" s="28"/>
      <c r="L2990" s="29"/>
      <c r="M2990" s="34">
        <f t="shared" si="186"/>
        <v>6</v>
      </c>
      <c r="N2990" s="16">
        <f t="shared" si="187"/>
        <v>6</v>
      </c>
      <c r="O2990" s="70">
        <f t="shared" si="188"/>
        <v>0.3</v>
      </c>
    </row>
    <row r="2991" spans="1:15" ht="18" thickBot="1" x14ac:dyDescent="0.4">
      <c r="A2991" s="15">
        <v>2982</v>
      </c>
      <c r="D2991" s="14"/>
      <c r="E2991" s="14"/>
      <c r="F2991" s="14"/>
      <c r="G2991" s="14"/>
      <c r="H2991" s="71">
        <f>MIN(VLOOKUP(O2991,'Tableau de correspondances'!B$8:T$31,MATCH(N2991,'Tableau de correspondances'!B$7:T$7,1),TRUE),VLOOKUP(O2991,'Tableau de correspondances'!W$8:AO$31,MATCH(N2991,'Tableau de correspondances'!W$7:AO$7,-1),TRUE))</f>
        <v>46</v>
      </c>
      <c r="I2991" s="78" t="str">
        <f>IF(VLOOKUP(O2991,'Tableau de correspondances'!B$8:T$31,MATCH(N2991,'Tableau de correspondances'!B$7:T$7,1),TRUE)&gt;VLOOKUP(O2991,'Tableau de correspondances'!W$8:AO$31,MATCH(N2991,'Tableau de correspondances'!W$7:AO$7,-1),TRUE),"Table 2","Table 1")</f>
        <v>Table 1</v>
      </c>
      <c r="J2991" s="73" t="str">
        <f t="shared" si="185"/>
        <v>non</v>
      </c>
      <c r="K2991" s="28"/>
      <c r="L2991" s="29"/>
      <c r="M2991" s="34">
        <f t="shared" si="186"/>
        <v>6</v>
      </c>
      <c r="N2991" s="16">
        <f t="shared" si="187"/>
        <v>6</v>
      </c>
      <c r="O2991" s="70">
        <f t="shared" si="188"/>
        <v>0.3</v>
      </c>
    </row>
    <row r="2992" spans="1:15" ht="18" thickBot="1" x14ac:dyDescent="0.4">
      <c r="A2992" s="15">
        <v>2983</v>
      </c>
      <c r="D2992" s="14"/>
      <c r="E2992" s="14"/>
      <c r="F2992" s="14"/>
      <c r="G2992" s="14"/>
      <c r="H2992" s="71">
        <f>MIN(VLOOKUP(O2992,'Tableau de correspondances'!B$8:T$31,MATCH(N2992,'Tableau de correspondances'!B$7:T$7,1),TRUE),VLOOKUP(O2992,'Tableau de correspondances'!W$8:AO$31,MATCH(N2992,'Tableau de correspondances'!W$7:AO$7,-1),TRUE))</f>
        <v>46</v>
      </c>
      <c r="I2992" s="78" t="str">
        <f>IF(VLOOKUP(O2992,'Tableau de correspondances'!B$8:T$31,MATCH(N2992,'Tableau de correspondances'!B$7:T$7,1),TRUE)&gt;VLOOKUP(O2992,'Tableau de correspondances'!W$8:AO$31,MATCH(N2992,'Tableau de correspondances'!W$7:AO$7,-1),TRUE),"Table 2","Table 1")</f>
        <v>Table 1</v>
      </c>
      <c r="J2992" s="73" t="str">
        <f t="shared" si="185"/>
        <v>non</v>
      </c>
      <c r="K2992" s="28"/>
      <c r="L2992" s="29"/>
      <c r="M2992" s="34">
        <f t="shared" si="186"/>
        <v>6</v>
      </c>
      <c r="N2992" s="16">
        <f t="shared" si="187"/>
        <v>6</v>
      </c>
      <c r="O2992" s="70">
        <f t="shared" si="188"/>
        <v>0.3</v>
      </c>
    </row>
    <row r="2993" spans="1:15" ht="18" thickBot="1" x14ac:dyDescent="0.4">
      <c r="A2993" s="15">
        <v>2984</v>
      </c>
      <c r="D2993" s="14"/>
      <c r="E2993" s="14"/>
      <c r="F2993" s="14"/>
      <c r="G2993" s="14"/>
      <c r="H2993" s="71">
        <f>MIN(VLOOKUP(O2993,'Tableau de correspondances'!B$8:T$31,MATCH(N2993,'Tableau de correspondances'!B$7:T$7,1),TRUE),VLOOKUP(O2993,'Tableau de correspondances'!W$8:AO$31,MATCH(N2993,'Tableau de correspondances'!W$7:AO$7,-1),TRUE))</f>
        <v>46</v>
      </c>
      <c r="I2993" s="78" t="str">
        <f>IF(VLOOKUP(O2993,'Tableau de correspondances'!B$8:T$31,MATCH(N2993,'Tableau de correspondances'!B$7:T$7,1),TRUE)&gt;VLOOKUP(O2993,'Tableau de correspondances'!W$8:AO$31,MATCH(N2993,'Tableau de correspondances'!W$7:AO$7,-1),TRUE),"Table 2","Table 1")</f>
        <v>Table 1</v>
      </c>
      <c r="J2993" s="73" t="str">
        <f t="shared" si="185"/>
        <v>non</v>
      </c>
      <c r="K2993" s="28"/>
      <c r="L2993" s="29"/>
      <c r="M2993" s="34">
        <f t="shared" si="186"/>
        <v>6</v>
      </c>
      <c r="N2993" s="16">
        <f t="shared" si="187"/>
        <v>6</v>
      </c>
      <c r="O2993" s="70">
        <f t="shared" si="188"/>
        <v>0.3</v>
      </c>
    </row>
    <row r="2994" spans="1:15" ht="18" thickBot="1" x14ac:dyDescent="0.4">
      <c r="A2994" s="15">
        <v>2985</v>
      </c>
      <c r="D2994" s="14"/>
      <c r="E2994" s="14"/>
      <c r="F2994" s="14"/>
      <c r="G2994" s="14"/>
      <c r="H2994" s="71">
        <f>MIN(VLOOKUP(O2994,'Tableau de correspondances'!B$8:T$31,MATCH(N2994,'Tableau de correspondances'!B$7:T$7,1),TRUE),VLOOKUP(O2994,'Tableau de correspondances'!W$8:AO$31,MATCH(N2994,'Tableau de correspondances'!W$7:AO$7,-1),TRUE))</f>
        <v>46</v>
      </c>
      <c r="I2994" s="78" t="str">
        <f>IF(VLOOKUP(O2994,'Tableau de correspondances'!B$8:T$31,MATCH(N2994,'Tableau de correspondances'!B$7:T$7,1),TRUE)&gt;VLOOKUP(O2994,'Tableau de correspondances'!W$8:AO$31,MATCH(N2994,'Tableau de correspondances'!W$7:AO$7,-1),TRUE),"Table 2","Table 1")</f>
        <v>Table 1</v>
      </c>
      <c r="J2994" s="73" t="str">
        <f t="shared" si="185"/>
        <v>non</v>
      </c>
      <c r="K2994" s="28"/>
      <c r="L2994" s="29"/>
      <c r="M2994" s="34">
        <f t="shared" si="186"/>
        <v>6</v>
      </c>
      <c r="N2994" s="16">
        <f t="shared" si="187"/>
        <v>6</v>
      </c>
      <c r="O2994" s="70">
        <f t="shared" si="188"/>
        <v>0.3</v>
      </c>
    </row>
    <row r="2995" spans="1:15" ht="18" thickBot="1" x14ac:dyDescent="0.4">
      <c r="A2995" s="15">
        <v>2986</v>
      </c>
      <c r="D2995" s="14"/>
      <c r="E2995" s="14"/>
      <c r="F2995" s="14"/>
      <c r="G2995" s="14"/>
      <c r="H2995" s="71">
        <f>MIN(VLOOKUP(O2995,'Tableau de correspondances'!B$8:T$31,MATCH(N2995,'Tableau de correspondances'!B$7:T$7,1),TRUE),VLOOKUP(O2995,'Tableau de correspondances'!W$8:AO$31,MATCH(N2995,'Tableau de correspondances'!W$7:AO$7,-1),TRUE))</f>
        <v>46</v>
      </c>
      <c r="I2995" s="78" t="str">
        <f>IF(VLOOKUP(O2995,'Tableau de correspondances'!B$8:T$31,MATCH(N2995,'Tableau de correspondances'!B$7:T$7,1),TRUE)&gt;VLOOKUP(O2995,'Tableau de correspondances'!W$8:AO$31,MATCH(N2995,'Tableau de correspondances'!W$7:AO$7,-1),TRUE),"Table 2","Table 1")</f>
        <v>Table 1</v>
      </c>
      <c r="J2995" s="73" t="str">
        <f t="shared" si="185"/>
        <v>non</v>
      </c>
      <c r="K2995" s="28"/>
      <c r="L2995" s="29"/>
      <c r="M2995" s="34">
        <f t="shared" si="186"/>
        <v>6</v>
      </c>
      <c r="N2995" s="16">
        <f t="shared" si="187"/>
        <v>6</v>
      </c>
      <c r="O2995" s="70">
        <f t="shared" si="188"/>
        <v>0.3</v>
      </c>
    </row>
    <row r="2996" spans="1:15" ht="18" thickBot="1" x14ac:dyDescent="0.4">
      <c r="A2996" s="15">
        <v>2987</v>
      </c>
      <c r="D2996" s="14"/>
      <c r="E2996" s="14"/>
      <c r="F2996" s="14"/>
      <c r="G2996" s="14"/>
      <c r="H2996" s="71">
        <f>MIN(VLOOKUP(O2996,'Tableau de correspondances'!B$8:T$31,MATCH(N2996,'Tableau de correspondances'!B$7:T$7,1),TRUE),VLOOKUP(O2996,'Tableau de correspondances'!W$8:AO$31,MATCH(N2996,'Tableau de correspondances'!W$7:AO$7,-1),TRUE))</f>
        <v>46</v>
      </c>
      <c r="I2996" s="78" t="str">
        <f>IF(VLOOKUP(O2996,'Tableau de correspondances'!B$8:T$31,MATCH(N2996,'Tableau de correspondances'!B$7:T$7,1),TRUE)&gt;VLOOKUP(O2996,'Tableau de correspondances'!W$8:AO$31,MATCH(N2996,'Tableau de correspondances'!W$7:AO$7,-1),TRUE),"Table 2","Table 1")</f>
        <v>Table 1</v>
      </c>
      <c r="J2996" s="73" t="str">
        <f t="shared" si="185"/>
        <v>non</v>
      </c>
      <c r="K2996" s="28"/>
      <c r="L2996" s="29"/>
      <c r="M2996" s="34">
        <f t="shared" si="186"/>
        <v>6</v>
      </c>
      <c r="N2996" s="16">
        <f t="shared" si="187"/>
        <v>6</v>
      </c>
      <c r="O2996" s="70">
        <f t="shared" si="188"/>
        <v>0.3</v>
      </c>
    </row>
    <row r="2997" spans="1:15" ht="18" thickBot="1" x14ac:dyDescent="0.4">
      <c r="A2997" s="15">
        <v>2988</v>
      </c>
      <c r="D2997" s="14"/>
      <c r="E2997" s="14"/>
      <c r="F2997" s="14"/>
      <c r="G2997" s="14"/>
      <c r="H2997" s="71">
        <f>MIN(VLOOKUP(O2997,'Tableau de correspondances'!B$8:T$31,MATCH(N2997,'Tableau de correspondances'!B$7:T$7,1),TRUE),VLOOKUP(O2997,'Tableau de correspondances'!W$8:AO$31,MATCH(N2997,'Tableau de correspondances'!W$7:AO$7,-1),TRUE))</f>
        <v>46</v>
      </c>
      <c r="I2997" s="78" t="str">
        <f>IF(VLOOKUP(O2997,'Tableau de correspondances'!B$8:T$31,MATCH(N2997,'Tableau de correspondances'!B$7:T$7,1),TRUE)&gt;VLOOKUP(O2997,'Tableau de correspondances'!W$8:AO$31,MATCH(N2997,'Tableau de correspondances'!W$7:AO$7,-1),TRUE),"Table 2","Table 1")</f>
        <v>Table 1</v>
      </c>
      <c r="J2997" s="73" t="str">
        <f t="shared" si="185"/>
        <v>non</v>
      </c>
      <c r="K2997" s="28"/>
      <c r="L2997" s="29"/>
      <c r="M2997" s="34">
        <f t="shared" si="186"/>
        <v>6</v>
      </c>
      <c r="N2997" s="16">
        <f t="shared" si="187"/>
        <v>6</v>
      </c>
      <c r="O2997" s="70">
        <f t="shared" si="188"/>
        <v>0.3</v>
      </c>
    </row>
    <row r="2998" spans="1:15" ht="18" thickBot="1" x14ac:dyDescent="0.4">
      <c r="A2998" s="15">
        <v>2989</v>
      </c>
      <c r="D2998" s="14"/>
      <c r="E2998" s="14"/>
      <c r="F2998" s="14"/>
      <c r="G2998" s="14"/>
      <c r="H2998" s="71">
        <f>MIN(VLOOKUP(O2998,'Tableau de correspondances'!B$8:T$31,MATCH(N2998,'Tableau de correspondances'!B$7:T$7,1),TRUE),VLOOKUP(O2998,'Tableau de correspondances'!W$8:AO$31,MATCH(N2998,'Tableau de correspondances'!W$7:AO$7,-1),TRUE))</f>
        <v>46</v>
      </c>
      <c r="I2998" s="78" t="str">
        <f>IF(VLOOKUP(O2998,'Tableau de correspondances'!B$8:T$31,MATCH(N2998,'Tableau de correspondances'!B$7:T$7,1),TRUE)&gt;VLOOKUP(O2998,'Tableau de correspondances'!W$8:AO$31,MATCH(N2998,'Tableau de correspondances'!W$7:AO$7,-1),TRUE),"Table 2","Table 1")</f>
        <v>Table 1</v>
      </c>
      <c r="J2998" s="73" t="str">
        <f t="shared" si="185"/>
        <v>non</v>
      </c>
      <c r="K2998" s="28"/>
      <c r="L2998" s="29"/>
      <c r="M2998" s="34">
        <f t="shared" si="186"/>
        <v>6</v>
      </c>
      <c r="N2998" s="16">
        <f t="shared" si="187"/>
        <v>6</v>
      </c>
      <c r="O2998" s="70">
        <f t="shared" si="188"/>
        <v>0.3</v>
      </c>
    </row>
    <row r="2999" spans="1:15" ht="18" thickBot="1" x14ac:dyDescent="0.4">
      <c r="A2999" s="15">
        <v>2990</v>
      </c>
      <c r="D2999" s="14"/>
      <c r="E2999" s="14"/>
      <c r="F2999" s="14"/>
      <c r="G2999" s="14"/>
      <c r="H2999" s="71">
        <f>MIN(VLOOKUP(O2999,'Tableau de correspondances'!B$8:T$31,MATCH(N2999,'Tableau de correspondances'!B$7:T$7,1),TRUE),VLOOKUP(O2999,'Tableau de correspondances'!W$8:AO$31,MATCH(N2999,'Tableau de correspondances'!W$7:AO$7,-1),TRUE))</f>
        <v>46</v>
      </c>
      <c r="I2999" s="78" t="str">
        <f>IF(VLOOKUP(O2999,'Tableau de correspondances'!B$8:T$31,MATCH(N2999,'Tableau de correspondances'!B$7:T$7,1),TRUE)&gt;VLOOKUP(O2999,'Tableau de correspondances'!W$8:AO$31,MATCH(N2999,'Tableau de correspondances'!W$7:AO$7,-1),TRUE),"Table 2","Table 1")</f>
        <v>Table 1</v>
      </c>
      <c r="J2999" s="73" t="str">
        <f t="shared" si="185"/>
        <v>non</v>
      </c>
      <c r="K2999" s="28"/>
      <c r="L2999" s="29"/>
      <c r="M2999" s="34">
        <f t="shared" si="186"/>
        <v>6</v>
      </c>
      <c r="N2999" s="16">
        <f t="shared" si="187"/>
        <v>6</v>
      </c>
      <c r="O2999" s="70">
        <f t="shared" si="188"/>
        <v>0.3</v>
      </c>
    </row>
    <row r="3000" spans="1:15" ht="18" thickBot="1" x14ac:dyDescent="0.4">
      <c r="A3000" s="15">
        <v>2991</v>
      </c>
      <c r="D3000" s="14"/>
      <c r="E3000" s="14"/>
      <c r="F3000" s="14"/>
      <c r="G3000" s="14"/>
      <c r="H3000" s="71">
        <f>MIN(VLOOKUP(O3000,'Tableau de correspondances'!B$8:T$31,MATCH(N3000,'Tableau de correspondances'!B$7:T$7,1),TRUE),VLOOKUP(O3000,'Tableau de correspondances'!W$8:AO$31,MATCH(N3000,'Tableau de correspondances'!W$7:AO$7,-1),TRUE))</f>
        <v>46</v>
      </c>
      <c r="I3000" s="78" t="str">
        <f>IF(VLOOKUP(O3000,'Tableau de correspondances'!B$8:T$31,MATCH(N3000,'Tableau de correspondances'!B$7:T$7,1),TRUE)&gt;VLOOKUP(O3000,'Tableau de correspondances'!W$8:AO$31,MATCH(N3000,'Tableau de correspondances'!W$7:AO$7,-1),TRUE),"Table 2","Table 1")</f>
        <v>Table 1</v>
      </c>
      <c r="J3000" s="73" t="str">
        <f t="shared" si="185"/>
        <v>non</v>
      </c>
      <c r="K3000" s="28"/>
      <c r="L3000" s="29"/>
      <c r="M3000" s="34">
        <f t="shared" si="186"/>
        <v>6</v>
      </c>
      <c r="N3000" s="16">
        <f t="shared" si="187"/>
        <v>6</v>
      </c>
      <c r="O3000" s="70">
        <f t="shared" si="188"/>
        <v>0.3</v>
      </c>
    </row>
    <row r="3001" spans="1:15" ht="18" thickBot="1" x14ac:dyDescent="0.4">
      <c r="A3001" s="15">
        <v>2992</v>
      </c>
      <c r="D3001" s="14"/>
      <c r="E3001" s="14"/>
      <c r="F3001" s="14"/>
      <c r="G3001" s="14"/>
      <c r="H3001" s="71">
        <f>MIN(VLOOKUP(O3001,'Tableau de correspondances'!B$8:T$31,MATCH(N3001,'Tableau de correspondances'!B$7:T$7,1),TRUE),VLOOKUP(O3001,'Tableau de correspondances'!W$8:AO$31,MATCH(N3001,'Tableau de correspondances'!W$7:AO$7,-1),TRUE))</f>
        <v>46</v>
      </c>
      <c r="I3001" s="78" t="str">
        <f>IF(VLOOKUP(O3001,'Tableau de correspondances'!B$8:T$31,MATCH(N3001,'Tableau de correspondances'!B$7:T$7,1),TRUE)&gt;VLOOKUP(O3001,'Tableau de correspondances'!W$8:AO$31,MATCH(N3001,'Tableau de correspondances'!W$7:AO$7,-1),TRUE),"Table 2","Table 1")</f>
        <v>Table 1</v>
      </c>
      <c r="J3001" s="73" t="str">
        <f t="shared" si="185"/>
        <v>non</v>
      </c>
      <c r="K3001" s="28"/>
      <c r="L3001" s="29"/>
      <c r="M3001" s="34">
        <f t="shared" si="186"/>
        <v>6</v>
      </c>
      <c r="N3001" s="16">
        <f t="shared" si="187"/>
        <v>6</v>
      </c>
      <c r="O3001" s="70">
        <f t="shared" si="188"/>
        <v>0.3</v>
      </c>
    </row>
    <row r="3002" spans="1:15" ht="18" thickBot="1" x14ac:dyDescent="0.4">
      <c r="A3002" s="15">
        <v>2993</v>
      </c>
      <c r="D3002" s="14"/>
      <c r="E3002" s="14"/>
      <c r="F3002" s="14"/>
      <c r="G3002" s="14"/>
      <c r="H3002" s="71">
        <f>MIN(VLOOKUP(O3002,'Tableau de correspondances'!B$8:T$31,MATCH(N3002,'Tableau de correspondances'!B$7:T$7,1),TRUE),VLOOKUP(O3002,'Tableau de correspondances'!W$8:AO$31,MATCH(N3002,'Tableau de correspondances'!W$7:AO$7,-1),TRUE))</f>
        <v>46</v>
      </c>
      <c r="I3002" s="78" t="str">
        <f>IF(VLOOKUP(O3002,'Tableau de correspondances'!B$8:T$31,MATCH(N3002,'Tableau de correspondances'!B$7:T$7,1),TRUE)&gt;VLOOKUP(O3002,'Tableau de correspondances'!W$8:AO$31,MATCH(N3002,'Tableau de correspondances'!W$7:AO$7,-1),TRUE),"Table 2","Table 1")</f>
        <v>Table 1</v>
      </c>
      <c r="J3002" s="73" t="str">
        <f t="shared" si="185"/>
        <v>non</v>
      </c>
      <c r="K3002" s="28"/>
      <c r="L3002" s="29"/>
      <c r="M3002" s="34">
        <f t="shared" si="186"/>
        <v>6</v>
      </c>
      <c r="N3002" s="16">
        <f t="shared" si="187"/>
        <v>6</v>
      </c>
      <c r="O3002" s="70">
        <f t="shared" si="188"/>
        <v>0.3</v>
      </c>
    </row>
    <row r="3003" spans="1:15" ht="18" thickBot="1" x14ac:dyDescent="0.4">
      <c r="A3003" s="15">
        <v>2994</v>
      </c>
      <c r="D3003" s="14"/>
      <c r="E3003" s="14"/>
      <c r="F3003" s="14"/>
      <c r="G3003" s="14"/>
      <c r="H3003" s="71">
        <f>MIN(VLOOKUP(O3003,'Tableau de correspondances'!B$8:T$31,MATCH(N3003,'Tableau de correspondances'!B$7:T$7,1),TRUE),VLOOKUP(O3003,'Tableau de correspondances'!W$8:AO$31,MATCH(N3003,'Tableau de correspondances'!W$7:AO$7,-1),TRUE))</f>
        <v>46</v>
      </c>
      <c r="I3003" s="78" t="str">
        <f>IF(VLOOKUP(O3003,'Tableau de correspondances'!B$8:T$31,MATCH(N3003,'Tableau de correspondances'!B$7:T$7,1),TRUE)&gt;VLOOKUP(O3003,'Tableau de correspondances'!W$8:AO$31,MATCH(N3003,'Tableau de correspondances'!W$7:AO$7,-1),TRUE),"Table 2","Table 1")</f>
        <v>Table 1</v>
      </c>
      <c r="J3003" s="73" t="str">
        <f t="shared" si="185"/>
        <v>non</v>
      </c>
      <c r="K3003" s="28"/>
      <c r="L3003" s="29"/>
      <c r="M3003" s="34">
        <f t="shared" si="186"/>
        <v>6</v>
      </c>
      <c r="N3003" s="16">
        <f t="shared" si="187"/>
        <v>6</v>
      </c>
      <c r="O3003" s="70">
        <f t="shared" si="188"/>
        <v>0.3</v>
      </c>
    </row>
    <row r="3004" spans="1:15" ht="18" thickBot="1" x14ac:dyDescent="0.4">
      <c r="A3004" s="15">
        <v>2995</v>
      </c>
      <c r="D3004" s="14"/>
      <c r="E3004" s="14"/>
      <c r="F3004" s="14"/>
      <c r="G3004" s="14"/>
      <c r="H3004" s="71">
        <f>MIN(VLOOKUP(O3004,'Tableau de correspondances'!B$8:T$31,MATCH(N3004,'Tableau de correspondances'!B$7:T$7,1),TRUE),VLOOKUP(O3004,'Tableau de correspondances'!W$8:AO$31,MATCH(N3004,'Tableau de correspondances'!W$7:AO$7,-1),TRUE))</f>
        <v>46</v>
      </c>
      <c r="I3004" s="78" t="str">
        <f>IF(VLOOKUP(O3004,'Tableau de correspondances'!B$8:T$31,MATCH(N3004,'Tableau de correspondances'!B$7:T$7,1),TRUE)&gt;VLOOKUP(O3004,'Tableau de correspondances'!W$8:AO$31,MATCH(N3004,'Tableau de correspondances'!W$7:AO$7,-1),TRUE),"Table 2","Table 1")</f>
        <v>Table 1</v>
      </c>
      <c r="J3004" s="73" t="str">
        <f t="shared" si="185"/>
        <v>non</v>
      </c>
      <c r="K3004" s="28"/>
      <c r="L3004" s="29"/>
      <c r="M3004" s="34">
        <f t="shared" si="186"/>
        <v>6</v>
      </c>
      <c r="N3004" s="16">
        <f t="shared" si="187"/>
        <v>6</v>
      </c>
      <c r="O3004" s="70">
        <f t="shared" si="188"/>
        <v>0.3</v>
      </c>
    </row>
    <row r="3005" spans="1:15" ht="18" thickBot="1" x14ac:dyDescent="0.4">
      <c r="A3005" s="15">
        <v>2996</v>
      </c>
      <c r="D3005" s="14"/>
      <c r="E3005" s="14"/>
      <c r="F3005" s="14"/>
      <c r="G3005" s="14"/>
      <c r="H3005" s="71">
        <f>MIN(VLOOKUP(O3005,'Tableau de correspondances'!B$8:T$31,MATCH(N3005,'Tableau de correspondances'!B$7:T$7,1),TRUE),VLOOKUP(O3005,'Tableau de correspondances'!W$8:AO$31,MATCH(N3005,'Tableau de correspondances'!W$7:AO$7,-1),TRUE))</f>
        <v>46</v>
      </c>
      <c r="I3005" s="78" t="str">
        <f>IF(VLOOKUP(O3005,'Tableau de correspondances'!B$8:T$31,MATCH(N3005,'Tableau de correspondances'!B$7:T$7,1),TRUE)&gt;VLOOKUP(O3005,'Tableau de correspondances'!W$8:AO$31,MATCH(N3005,'Tableau de correspondances'!W$7:AO$7,-1),TRUE),"Table 2","Table 1")</f>
        <v>Table 1</v>
      </c>
      <c r="J3005" s="73" t="str">
        <f t="shared" si="185"/>
        <v>non</v>
      </c>
      <c r="K3005" s="28"/>
      <c r="L3005" s="29"/>
      <c r="M3005" s="34">
        <f t="shared" si="186"/>
        <v>6</v>
      </c>
      <c r="N3005" s="16">
        <f t="shared" si="187"/>
        <v>6</v>
      </c>
      <c r="O3005" s="70">
        <f t="shared" si="188"/>
        <v>0.3</v>
      </c>
    </row>
    <row r="3006" spans="1:15" ht="18" thickBot="1" x14ac:dyDescent="0.4">
      <c r="A3006" s="15">
        <v>2997</v>
      </c>
      <c r="D3006" s="14"/>
      <c r="E3006" s="14"/>
      <c r="F3006" s="14"/>
      <c r="G3006" s="14"/>
      <c r="H3006" s="71">
        <f>MIN(VLOOKUP(O3006,'Tableau de correspondances'!B$8:T$31,MATCH(N3006,'Tableau de correspondances'!B$7:T$7,1),TRUE),VLOOKUP(O3006,'Tableau de correspondances'!W$8:AO$31,MATCH(N3006,'Tableau de correspondances'!W$7:AO$7,-1),TRUE))</f>
        <v>46</v>
      </c>
      <c r="I3006" s="78" t="str">
        <f>IF(VLOOKUP(O3006,'Tableau de correspondances'!B$8:T$31,MATCH(N3006,'Tableau de correspondances'!B$7:T$7,1),TRUE)&gt;VLOOKUP(O3006,'Tableau de correspondances'!W$8:AO$31,MATCH(N3006,'Tableau de correspondances'!W$7:AO$7,-1),TRUE),"Table 2","Table 1")</f>
        <v>Table 1</v>
      </c>
      <c r="J3006" s="73" t="str">
        <f t="shared" si="185"/>
        <v>non</v>
      </c>
      <c r="K3006" s="28"/>
      <c r="L3006" s="29"/>
      <c r="M3006" s="34">
        <f t="shared" si="186"/>
        <v>6</v>
      </c>
      <c r="N3006" s="16">
        <f t="shared" si="187"/>
        <v>6</v>
      </c>
      <c r="O3006" s="70">
        <f t="shared" si="188"/>
        <v>0.3</v>
      </c>
    </row>
    <row r="3007" spans="1:15" ht="18" thickBot="1" x14ac:dyDescent="0.4">
      <c r="A3007" s="15">
        <v>2998</v>
      </c>
      <c r="D3007" s="14"/>
      <c r="E3007" s="14"/>
      <c r="F3007" s="14"/>
      <c r="G3007" s="14"/>
      <c r="H3007" s="71">
        <f>MIN(VLOOKUP(O3007,'Tableau de correspondances'!B$8:T$31,MATCH(N3007,'Tableau de correspondances'!B$7:T$7,1),TRUE),VLOOKUP(O3007,'Tableau de correspondances'!W$8:AO$31,MATCH(N3007,'Tableau de correspondances'!W$7:AO$7,-1),TRUE))</f>
        <v>46</v>
      </c>
      <c r="I3007" s="78" t="str">
        <f>IF(VLOOKUP(O3007,'Tableau de correspondances'!B$8:T$31,MATCH(N3007,'Tableau de correspondances'!B$7:T$7,1),TRUE)&gt;VLOOKUP(O3007,'Tableau de correspondances'!W$8:AO$31,MATCH(N3007,'Tableau de correspondances'!W$7:AO$7,-1),TRUE),"Table 2","Table 1")</f>
        <v>Table 1</v>
      </c>
      <c r="J3007" s="73" t="str">
        <f t="shared" si="185"/>
        <v>non</v>
      </c>
      <c r="K3007" s="28"/>
      <c r="L3007" s="29"/>
      <c r="M3007" s="34">
        <f t="shared" si="186"/>
        <v>6</v>
      </c>
      <c r="N3007" s="16">
        <f t="shared" si="187"/>
        <v>6</v>
      </c>
      <c r="O3007" s="70">
        <f t="shared" si="188"/>
        <v>0.3</v>
      </c>
    </row>
    <row r="3008" spans="1:15" ht="18" thickBot="1" x14ac:dyDescent="0.4">
      <c r="A3008" s="15">
        <v>2999</v>
      </c>
      <c r="D3008" s="14"/>
      <c r="E3008" s="14"/>
      <c r="F3008" s="14"/>
      <c r="G3008" s="14"/>
      <c r="H3008" s="71">
        <f>MIN(VLOOKUP(O3008,'Tableau de correspondances'!B$8:T$31,MATCH(N3008,'Tableau de correspondances'!B$7:T$7,1),TRUE),VLOOKUP(O3008,'Tableau de correspondances'!W$8:AO$31,MATCH(N3008,'Tableau de correspondances'!W$7:AO$7,-1),TRUE))</f>
        <v>46</v>
      </c>
      <c r="I3008" s="78" t="str">
        <f>IF(VLOOKUP(O3008,'Tableau de correspondances'!B$8:T$31,MATCH(N3008,'Tableau de correspondances'!B$7:T$7,1),TRUE)&gt;VLOOKUP(O3008,'Tableau de correspondances'!W$8:AO$31,MATCH(N3008,'Tableau de correspondances'!W$7:AO$7,-1),TRUE),"Table 2","Table 1")</f>
        <v>Table 1</v>
      </c>
      <c r="J3008" s="73" t="str">
        <f t="shared" si="185"/>
        <v>non</v>
      </c>
      <c r="K3008" s="28"/>
      <c r="L3008" s="29"/>
      <c r="M3008" s="34">
        <f t="shared" si="186"/>
        <v>6</v>
      </c>
      <c r="N3008" s="16">
        <f t="shared" si="187"/>
        <v>6</v>
      </c>
      <c r="O3008" s="70">
        <f t="shared" si="188"/>
        <v>0.3</v>
      </c>
    </row>
    <row r="3009" spans="1:15" x14ac:dyDescent="0.35">
      <c r="A3009" s="15">
        <v>3000</v>
      </c>
      <c r="D3009" s="14"/>
      <c r="E3009" s="14"/>
      <c r="F3009" s="14"/>
      <c r="G3009" s="14"/>
      <c r="H3009" s="71">
        <f>MIN(VLOOKUP(O3009,'Tableau de correspondances'!B$8:T$31,MATCH(N3009,'Tableau de correspondances'!B$7:T$7,1),TRUE),VLOOKUP(O3009,'Tableau de correspondances'!W$8:AO$31,MATCH(N3009,'Tableau de correspondances'!W$7:AO$7,-1),TRUE))</f>
        <v>46</v>
      </c>
      <c r="I3009" s="78" t="str">
        <f>IF(VLOOKUP(O3009,'Tableau de correspondances'!B$8:T$31,MATCH(N3009,'Tableau de correspondances'!B$7:T$7,1),TRUE)&gt;VLOOKUP(O3009,'Tableau de correspondances'!W$8:AO$31,MATCH(N3009,'Tableau de correspondances'!W$7:AO$7,-1),TRUE),"Table 2","Table 1")</f>
        <v>Table 1</v>
      </c>
      <c r="J3009" s="73" t="str">
        <f t="shared" si="185"/>
        <v>non</v>
      </c>
      <c r="K3009" s="28"/>
      <c r="L3009" s="29"/>
      <c r="M3009" s="34">
        <f t="shared" si="186"/>
        <v>6</v>
      </c>
      <c r="N3009" s="16">
        <f t="shared" si="187"/>
        <v>6</v>
      </c>
      <c r="O3009" s="70">
        <f t="shared" si="188"/>
        <v>0.3</v>
      </c>
    </row>
    <row r="3010" spans="1:15" x14ac:dyDescent="0.35">
      <c r="H3010" s="72"/>
      <c r="J3010" s="74"/>
      <c r="O3010" s="70"/>
    </row>
    <row r="3011" spans="1:15" x14ac:dyDescent="0.35">
      <c r="H3011" s="72"/>
      <c r="J3011" s="74"/>
      <c r="O3011" s="70"/>
    </row>
    <row r="3012" spans="1:15" x14ac:dyDescent="0.35">
      <c r="H3012" s="72"/>
      <c r="J3012" s="74"/>
      <c r="O3012" s="70"/>
    </row>
    <row r="3013" spans="1:15" x14ac:dyDescent="0.35">
      <c r="H3013" s="72"/>
      <c r="J3013" s="74"/>
      <c r="O3013" s="70"/>
    </row>
    <row r="3014" spans="1:15" x14ac:dyDescent="0.35">
      <c r="H3014" s="72"/>
      <c r="J3014" s="74"/>
      <c r="O3014" s="70"/>
    </row>
    <row r="3015" spans="1:15" x14ac:dyDescent="0.35">
      <c r="H3015" s="72"/>
      <c r="J3015" s="74"/>
      <c r="O3015" s="70"/>
    </row>
    <row r="3016" spans="1:15" x14ac:dyDescent="0.35">
      <c r="H3016" s="72"/>
      <c r="J3016" s="74"/>
      <c r="O3016" s="70"/>
    </row>
    <row r="3017" spans="1:15" x14ac:dyDescent="0.35">
      <c r="H3017" s="72"/>
      <c r="J3017" s="74"/>
      <c r="O3017" s="70"/>
    </row>
    <row r="3018" spans="1:15" x14ac:dyDescent="0.35">
      <c r="H3018" s="72"/>
      <c r="J3018" s="74"/>
      <c r="O3018" s="70"/>
    </row>
    <row r="3019" spans="1:15" x14ac:dyDescent="0.35">
      <c r="H3019" s="72"/>
      <c r="J3019" s="74"/>
      <c r="O3019" s="70"/>
    </row>
    <row r="3020" spans="1:15" x14ac:dyDescent="0.35">
      <c r="H3020" s="72"/>
      <c r="J3020" s="74"/>
      <c r="O3020" s="70"/>
    </row>
    <row r="3021" spans="1:15" x14ac:dyDescent="0.35">
      <c r="H3021" s="72"/>
      <c r="J3021" s="74"/>
      <c r="O3021" s="70"/>
    </row>
    <row r="3022" spans="1:15" x14ac:dyDescent="0.35">
      <c r="H3022" s="72"/>
      <c r="J3022" s="74"/>
      <c r="O3022" s="70"/>
    </row>
    <row r="3023" spans="1:15" x14ac:dyDescent="0.35">
      <c r="H3023" s="72"/>
      <c r="J3023" s="74"/>
      <c r="O3023" s="70"/>
    </row>
    <row r="3024" spans="1:15" x14ac:dyDescent="0.35">
      <c r="H3024" s="72"/>
      <c r="J3024" s="74"/>
      <c r="O3024" s="70"/>
    </row>
    <row r="3025" spans="8:15" x14ac:dyDescent="0.35">
      <c r="H3025" s="72"/>
      <c r="J3025" s="74"/>
      <c r="O3025" s="70"/>
    </row>
    <row r="3026" spans="8:15" x14ac:dyDescent="0.35">
      <c r="H3026" s="72"/>
      <c r="J3026" s="74"/>
      <c r="O3026" s="70"/>
    </row>
    <row r="3027" spans="8:15" x14ac:dyDescent="0.35">
      <c r="H3027" s="72"/>
      <c r="J3027" s="74"/>
      <c r="O3027" s="70"/>
    </row>
    <row r="3028" spans="8:15" x14ac:dyDescent="0.35">
      <c r="H3028" s="72"/>
      <c r="J3028" s="74"/>
      <c r="O3028" s="70"/>
    </row>
    <row r="3029" spans="8:15" x14ac:dyDescent="0.35">
      <c r="H3029" s="72"/>
      <c r="J3029" s="74"/>
      <c r="O3029" s="70"/>
    </row>
    <row r="3030" spans="8:15" x14ac:dyDescent="0.35">
      <c r="H3030" s="72"/>
      <c r="J3030" s="74"/>
      <c r="O3030" s="70"/>
    </row>
    <row r="3031" spans="8:15" x14ac:dyDescent="0.35">
      <c r="H3031" s="72"/>
      <c r="J3031" s="74"/>
      <c r="O3031" s="70"/>
    </row>
    <row r="3032" spans="8:15" x14ac:dyDescent="0.35">
      <c r="H3032" s="72"/>
      <c r="J3032" s="74"/>
      <c r="O3032" s="70"/>
    </row>
    <row r="3033" spans="8:15" x14ac:dyDescent="0.35">
      <c r="H3033" s="72"/>
      <c r="J3033" s="74"/>
      <c r="O3033" s="70"/>
    </row>
    <row r="3034" spans="8:15" x14ac:dyDescent="0.35">
      <c r="H3034" s="72"/>
      <c r="J3034" s="74"/>
      <c r="O3034" s="70"/>
    </row>
    <row r="3035" spans="8:15" x14ac:dyDescent="0.35">
      <c r="H3035" s="72"/>
      <c r="J3035" s="74"/>
      <c r="O3035" s="70"/>
    </row>
    <row r="3036" spans="8:15" x14ac:dyDescent="0.35">
      <c r="H3036" s="72"/>
      <c r="J3036" s="74"/>
      <c r="O3036" s="70"/>
    </row>
    <row r="3037" spans="8:15" x14ac:dyDescent="0.35">
      <c r="H3037" s="72"/>
      <c r="J3037" s="74"/>
      <c r="O3037" s="70"/>
    </row>
    <row r="3038" spans="8:15" x14ac:dyDescent="0.35">
      <c r="H3038" s="72"/>
      <c r="J3038" s="74"/>
      <c r="O3038" s="70"/>
    </row>
    <row r="3039" spans="8:15" x14ac:dyDescent="0.35">
      <c r="H3039" s="72"/>
      <c r="J3039" s="74"/>
      <c r="O3039" s="70"/>
    </row>
    <row r="3040" spans="8:15" x14ac:dyDescent="0.35">
      <c r="H3040" s="72"/>
      <c r="J3040" s="74"/>
      <c r="O3040" s="70"/>
    </row>
    <row r="3041" spans="8:15" x14ac:dyDescent="0.35">
      <c r="H3041" s="72"/>
      <c r="J3041" s="74"/>
      <c r="O3041" s="70"/>
    </row>
    <row r="3042" spans="8:15" x14ac:dyDescent="0.35">
      <c r="H3042" s="72"/>
      <c r="J3042" s="74"/>
      <c r="O3042" s="70"/>
    </row>
    <row r="3043" spans="8:15" x14ac:dyDescent="0.35">
      <c r="H3043" s="72"/>
      <c r="J3043" s="74"/>
      <c r="O3043" s="70"/>
    </row>
    <row r="3044" spans="8:15" x14ac:dyDescent="0.35">
      <c r="H3044" s="72"/>
      <c r="J3044" s="74"/>
      <c r="O3044" s="70"/>
    </row>
    <row r="3045" spans="8:15" x14ac:dyDescent="0.35">
      <c r="H3045" s="72"/>
      <c r="J3045" s="74"/>
      <c r="O3045" s="70"/>
    </row>
    <row r="3046" spans="8:15" x14ac:dyDescent="0.35">
      <c r="H3046" s="72"/>
      <c r="J3046" s="74"/>
      <c r="O3046" s="70"/>
    </row>
    <row r="3047" spans="8:15" x14ac:dyDescent="0.35">
      <c r="H3047" s="72"/>
      <c r="J3047" s="74"/>
      <c r="O3047" s="70"/>
    </row>
    <row r="3048" spans="8:15" x14ac:dyDescent="0.35">
      <c r="H3048" s="72"/>
      <c r="J3048" s="74"/>
      <c r="O3048" s="70"/>
    </row>
    <row r="3049" spans="8:15" x14ac:dyDescent="0.35">
      <c r="H3049" s="72"/>
      <c r="J3049" s="74"/>
      <c r="O3049" s="70"/>
    </row>
    <row r="3050" spans="8:15" x14ac:dyDescent="0.35">
      <c r="H3050" s="72"/>
      <c r="J3050" s="74"/>
      <c r="O3050" s="70"/>
    </row>
    <row r="3051" spans="8:15" x14ac:dyDescent="0.35">
      <c r="H3051" s="72"/>
      <c r="J3051" s="74"/>
      <c r="O3051" s="70"/>
    </row>
    <row r="3052" spans="8:15" x14ac:dyDescent="0.35">
      <c r="H3052" s="72"/>
      <c r="J3052" s="74"/>
      <c r="O3052" s="70"/>
    </row>
    <row r="3053" spans="8:15" x14ac:dyDescent="0.35">
      <c r="H3053" s="72"/>
      <c r="J3053" s="74"/>
      <c r="O3053" s="70"/>
    </row>
    <row r="3054" spans="8:15" x14ac:dyDescent="0.35">
      <c r="H3054" s="72"/>
      <c r="J3054" s="74"/>
      <c r="O3054" s="70"/>
    </row>
    <row r="3055" spans="8:15" x14ac:dyDescent="0.35">
      <c r="H3055" s="72"/>
      <c r="J3055" s="74"/>
      <c r="O3055" s="70"/>
    </row>
    <row r="3056" spans="8:15" x14ac:dyDescent="0.35">
      <c r="H3056" s="72"/>
      <c r="J3056" s="74"/>
      <c r="O3056" s="70"/>
    </row>
    <row r="3057" spans="8:15" x14ac:dyDescent="0.35">
      <c r="H3057" s="72"/>
      <c r="J3057" s="74"/>
      <c r="O3057" s="70"/>
    </row>
    <row r="3058" spans="8:15" x14ac:dyDescent="0.35">
      <c r="H3058" s="72"/>
      <c r="J3058" s="74"/>
      <c r="O3058" s="70"/>
    </row>
    <row r="3059" spans="8:15" x14ac:dyDescent="0.35">
      <c r="H3059" s="72"/>
      <c r="J3059" s="74"/>
      <c r="O3059" s="70"/>
    </row>
    <row r="3060" spans="8:15" x14ac:dyDescent="0.35">
      <c r="H3060" s="72"/>
      <c r="J3060" s="74"/>
      <c r="O3060" s="70"/>
    </row>
    <row r="3061" spans="8:15" x14ac:dyDescent="0.35">
      <c r="H3061" s="72"/>
      <c r="J3061" s="74"/>
      <c r="O3061" s="70"/>
    </row>
    <row r="3062" spans="8:15" x14ac:dyDescent="0.35">
      <c r="H3062" s="72"/>
      <c r="J3062" s="74"/>
      <c r="O3062" s="70"/>
    </row>
    <row r="3063" spans="8:15" x14ac:dyDescent="0.35">
      <c r="H3063" s="72"/>
      <c r="J3063" s="74"/>
      <c r="O3063" s="70"/>
    </row>
    <row r="3064" spans="8:15" x14ac:dyDescent="0.35">
      <c r="H3064" s="72"/>
      <c r="J3064" s="74"/>
      <c r="O3064" s="70"/>
    </row>
    <row r="3065" spans="8:15" x14ac:dyDescent="0.35">
      <c r="H3065" s="72"/>
      <c r="J3065" s="74"/>
      <c r="O3065" s="70"/>
    </row>
    <row r="3066" spans="8:15" x14ac:dyDescent="0.35">
      <c r="H3066" s="72"/>
      <c r="J3066" s="74"/>
      <c r="O3066" s="70"/>
    </row>
    <row r="3067" spans="8:15" x14ac:dyDescent="0.35">
      <c r="H3067" s="72"/>
      <c r="J3067" s="74"/>
      <c r="O3067" s="70"/>
    </row>
    <row r="3068" spans="8:15" x14ac:dyDescent="0.35">
      <c r="H3068" s="72"/>
      <c r="J3068" s="74"/>
      <c r="O3068" s="70"/>
    </row>
    <row r="3069" spans="8:15" x14ac:dyDescent="0.35">
      <c r="H3069" s="72"/>
      <c r="J3069" s="74"/>
      <c r="O3069" s="70"/>
    </row>
    <row r="3070" spans="8:15" x14ac:dyDescent="0.35">
      <c r="H3070" s="72"/>
      <c r="J3070" s="74"/>
      <c r="O3070" s="70"/>
    </row>
    <row r="3071" spans="8:15" x14ac:dyDescent="0.35">
      <c r="H3071" s="72"/>
      <c r="J3071" s="74"/>
      <c r="O3071" s="70"/>
    </row>
    <row r="3072" spans="8:15" x14ac:dyDescent="0.35">
      <c r="H3072" s="72"/>
      <c r="J3072" s="74"/>
      <c r="O3072" s="70"/>
    </row>
    <row r="3073" spans="8:15" x14ac:dyDescent="0.35">
      <c r="H3073" s="72"/>
      <c r="J3073" s="74"/>
      <c r="O3073" s="70"/>
    </row>
    <row r="3074" spans="8:15" x14ac:dyDescent="0.35">
      <c r="H3074" s="72"/>
      <c r="J3074" s="74"/>
      <c r="O3074" s="70"/>
    </row>
    <row r="3075" spans="8:15" x14ac:dyDescent="0.35">
      <c r="H3075" s="72"/>
      <c r="J3075" s="74"/>
      <c r="O3075" s="70"/>
    </row>
    <row r="3076" spans="8:15" x14ac:dyDescent="0.35">
      <c r="H3076" s="72"/>
      <c r="J3076" s="74"/>
      <c r="O3076" s="70"/>
    </row>
    <row r="3077" spans="8:15" x14ac:dyDescent="0.35">
      <c r="H3077" s="72"/>
      <c r="J3077" s="74"/>
      <c r="O3077" s="70"/>
    </row>
    <row r="3078" spans="8:15" x14ac:dyDescent="0.35">
      <c r="H3078" s="72"/>
      <c r="J3078" s="74"/>
      <c r="O3078" s="70"/>
    </row>
    <row r="3079" spans="8:15" x14ac:dyDescent="0.35">
      <c r="H3079" s="72"/>
      <c r="J3079" s="74"/>
      <c r="O3079" s="70"/>
    </row>
    <row r="3080" spans="8:15" x14ac:dyDescent="0.35">
      <c r="H3080" s="72"/>
      <c r="J3080" s="74"/>
      <c r="O3080" s="70"/>
    </row>
    <row r="3081" spans="8:15" x14ac:dyDescent="0.35">
      <c r="H3081" s="72"/>
      <c r="J3081" s="74"/>
      <c r="O3081" s="70"/>
    </row>
    <row r="3082" spans="8:15" x14ac:dyDescent="0.35">
      <c r="H3082" s="72"/>
      <c r="J3082" s="74"/>
      <c r="O3082" s="70"/>
    </row>
    <row r="3083" spans="8:15" x14ac:dyDescent="0.35">
      <c r="H3083" s="72"/>
      <c r="J3083" s="74"/>
      <c r="O3083" s="70"/>
    </row>
    <row r="3084" spans="8:15" x14ac:dyDescent="0.35">
      <c r="H3084" s="72"/>
      <c r="J3084" s="74"/>
      <c r="O3084" s="70"/>
    </row>
    <row r="3085" spans="8:15" x14ac:dyDescent="0.35">
      <c r="H3085" s="72"/>
      <c r="J3085" s="74"/>
      <c r="O3085" s="70"/>
    </row>
    <row r="3086" spans="8:15" x14ac:dyDescent="0.35">
      <c r="H3086" s="72"/>
      <c r="J3086" s="74"/>
      <c r="O3086" s="70"/>
    </row>
    <row r="3087" spans="8:15" x14ac:dyDescent="0.35">
      <c r="H3087" s="72"/>
      <c r="J3087" s="74"/>
      <c r="O3087" s="70"/>
    </row>
    <row r="3088" spans="8:15" x14ac:dyDescent="0.35">
      <c r="H3088" s="72"/>
      <c r="J3088" s="74"/>
      <c r="O3088" s="70"/>
    </row>
    <row r="3089" spans="8:15" x14ac:dyDescent="0.35">
      <c r="H3089" s="72"/>
      <c r="J3089" s="74"/>
      <c r="O3089" s="70"/>
    </row>
    <row r="3090" spans="8:15" x14ac:dyDescent="0.35">
      <c r="H3090" s="72"/>
      <c r="J3090" s="74"/>
      <c r="O3090" s="70"/>
    </row>
    <row r="3091" spans="8:15" x14ac:dyDescent="0.35">
      <c r="H3091" s="72"/>
      <c r="J3091" s="74"/>
      <c r="O3091" s="70"/>
    </row>
    <row r="3092" spans="8:15" x14ac:dyDescent="0.35">
      <c r="H3092" s="72"/>
      <c r="J3092" s="74"/>
      <c r="O3092" s="70"/>
    </row>
    <row r="3093" spans="8:15" x14ac:dyDescent="0.35">
      <c r="H3093" s="72"/>
      <c r="J3093" s="74"/>
      <c r="O3093" s="70"/>
    </row>
    <row r="3094" spans="8:15" x14ac:dyDescent="0.35">
      <c r="H3094" s="72"/>
      <c r="J3094" s="74"/>
      <c r="O3094" s="70"/>
    </row>
    <row r="3095" spans="8:15" x14ac:dyDescent="0.35">
      <c r="H3095" s="72"/>
      <c r="J3095" s="74"/>
      <c r="O3095" s="70"/>
    </row>
    <row r="3096" spans="8:15" x14ac:dyDescent="0.35">
      <c r="H3096" s="72"/>
      <c r="J3096" s="74"/>
      <c r="O3096" s="70"/>
    </row>
    <row r="3097" spans="8:15" x14ac:dyDescent="0.35">
      <c r="H3097" s="72"/>
      <c r="J3097" s="74"/>
      <c r="O3097" s="70"/>
    </row>
    <row r="3098" spans="8:15" x14ac:dyDescent="0.35">
      <c r="H3098" s="72"/>
      <c r="J3098" s="74"/>
      <c r="O3098" s="70"/>
    </row>
    <row r="3099" spans="8:15" x14ac:dyDescent="0.35">
      <c r="H3099" s="72"/>
      <c r="J3099" s="74"/>
      <c r="O3099" s="70"/>
    </row>
    <row r="3100" spans="8:15" x14ac:dyDescent="0.35">
      <c r="H3100" s="72"/>
      <c r="J3100" s="74"/>
      <c r="O3100" s="70"/>
    </row>
    <row r="3101" spans="8:15" x14ac:dyDescent="0.35">
      <c r="H3101" s="72"/>
      <c r="J3101" s="74"/>
      <c r="O3101" s="70"/>
    </row>
    <row r="3102" spans="8:15" x14ac:dyDescent="0.35">
      <c r="H3102" s="72"/>
      <c r="J3102" s="74"/>
      <c r="O3102" s="70"/>
    </row>
    <row r="3103" spans="8:15" x14ac:dyDescent="0.35">
      <c r="H3103" s="72"/>
      <c r="J3103" s="74"/>
      <c r="O3103" s="70"/>
    </row>
    <row r="3104" spans="8:15" x14ac:dyDescent="0.35">
      <c r="H3104" s="72"/>
      <c r="J3104" s="74"/>
      <c r="O3104" s="70"/>
    </row>
    <row r="3105" spans="8:15" x14ac:dyDescent="0.35">
      <c r="H3105" s="72"/>
      <c r="J3105" s="74"/>
      <c r="O3105" s="70"/>
    </row>
    <row r="3106" spans="8:15" x14ac:dyDescent="0.35">
      <c r="H3106" s="72"/>
      <c r="J3106" s="74"/>
      <c r="O3106" s="70"/>
    </row>
    <row r="3107" spans="8:15" x14ac:dyDescent="0.35">
      <c r="H3107" s="72"/>
      <c r="J3107" s="74"/>
      <c r="O3107" s="70"/>
    </row>
    <row r="3108" spans="8:15" x14ac:dyDescent="0.35">
      <c r="H3108" s="72"/>
      <c r="J3108" s="74"/>
      <c r="O3108" s="70"/>
    </row>
    <row r="3109" spans="8:15" x14ac:dyDescent="0.35">
      <c r="H3109" s="72"/>
      <c r="J3109" s="74"/>
      <c r="O3109" s="70"/>
    </row>
    <row r="3110" spans="8:15" x14ac:dyDescent="0.35">
      <c r="H3110" s="72"/>
      <c r="J3110" s="74"/>
      <c r="O3110" s="70"/>
    </row>
    <row r="3111" spans="8:15" x14ac:dyDescent="0.35">
      <c r="H3111" s="72"/>
      <c r="J3111" s="74"/>
      <c r="O3111" s="70"/>
    </row>
    <row r="3112" spans="8:15" x14ac:dyDescent="0.35">
      <c r="H3112" s="72"/>
      <c r="J3112" s="74"/>
      <c r="O3112" s="70"/>
    </row>
    <row r="3113" spans="8:15" x14ac:dyDescent="0.35">
      <c r="H3113" s="72"/>
      <c r="J3113" s="74"/>
      <c r="O3113" s="70"/>
    </row>
    <row r="3114" spans="8:15" x14ac:dyDescent="0.35">
      <c r="H3114" s="72"/>
      <c r="J3114" s="74"/>
      <c r="O3114" s="70"/>
    </row>
    <row r="3115" spans="8:15" x14ac:dyDescent="0.35">
      <c r="H3115" s="72"/>
      <c r="J3115" s="74"/>
      <c r="O3115" s="70"/>
    </row>
    <row r="3116" spans="8:15" x14ac:dyDescent="0.35">
      <c r="H3116" s="72"/>
      <c r="J3116" s="74"/>
      <c r="O3116" s="70"/>
    </row>
    <row r="3117" spans="8:15" x14ac:dyDescent="0.35">
      <c r="H3117" s="72"/>
      <c r="J3117" s="74"/>
      <c r="O3117" s="70"/>
    </row>
    <row r="3118" spans="8:15" x14ac:dyDescent="0.35">
      <c r="H3118" s="72"/>
      <c r="J3118" s="74"/>
      <c r="O3118" s="70"/>
    </row>
    <row r="3119" spans="8:15" x14ac:dyDescent="0.35">
      <c r="H3119" s="72"/>
      <c r="J3119" s="74"/>
      <c r="O3119" s="70"/>
    </row>
    <row r="3120" spans="8:15" x14ac:dyDescent="0.35">
      <c r="H3120" s="72"/>
      <c r="J3120" s="74"/>
      <c r="O3120" s="70"/>
    </row>
    <row r="3121" spans="8:15" x14ac:dyDescent="0.35">
      <c r="H3121" s="72"/>
      <c r="J3121" s="74"/>
      <c r="O3121" s="70"/>
    </row>
    <row r="3122" spans="8:15" x14ac:dyDescent="0.35">
      <c r="H3122" s="72"/>
      <c r="J3122" s="74"/>
      <c r="O3122" s="70"/>
    </row>
    <row r="3123" spans="8:15" x14ac:dyDescent="0.35">
      <c r="H3123" s="72"/>
      <c r="J3123" s="74"/>
      <c r="O3123" s="70"/>
    </row>
    <row r="3124" spans="8:15" x14ac:dyDescent="0.35">
      <c r="H3124" s="72"/>
      <c r="J3124" s="74"/>
      <c r="O3124" s="70"/>
    </row>
    <row r="3125" spans="8:15" x14ac:dyDescent="0.35">
      <c r="H3125" s="72"/>
      <c r="J3125" s="74"/>
      <c r="O3125" s="70"/>
    </row>
    <row r="3126" spans="8:15" x14ac:dyDescent="0.35">
      <c r="H3126" s="72"/>
      <c r="J3126" s="74"/>
      <c r="O3126" s="70"/>
    </row>
    <row r="3127" spans="8:15" x14ac:dyDescent="0.35">
      <c r="H3127" s="72"/>
      <c r="J3127" s="74"/>
      <c r="O3127" s="70"/>
    </row>
    <row r="3128" spans="8:15" x14ac:dyDescent="0.35">
      <c r="H3128" s="72"/>
      <c r="J3128" s="74"/>
      <c r="O3128" s="70"/>
    </row>
    <row r="3129" spans="8:15" x14ac:dyDescent="0.35">
      <c r="H3129" s="72"/>
      <c r="J3129" s="74"/>
      <c r="O3129" s="70"/>
    </row>
    <row r="3130" spans="8:15" x14ac:dyDescent="0.35">
      <c r="H3130" s="72"/>
      <c r="J3130" s="74"/>
      <c r="O3130" s="70"/>
    </row>
    <row r="3131" spans="8:15" x14ac:dyDescent="0.35">
      <c r="H3131" s="72"/>
      <c r="J3131" s="74"/>
      <c r="O3131" s="70"/>
    </row>
    <row r="3132" spans="8:15" x14ac:dyDescent="0.35">
      <c r="H3132" s="72"/>
      <c r="J3132" s="74"/>
      <c r="O3132" s="70"/>
    </row>
    <row r="3133" spans="8:15" x14ac:dyDescent="0.35">
      <c r="H3133" s="72"/>
      <c r="J3133" s="74"/>
      <c r="O3133" s="70"/>
    </row>
    <row r="3134" spans="8:15" x14ac:dyDescent="0.35">
      <c r="H3134" s="72"/>
      <c r="J3134" s="74"/>
      <c r="O3134" s="70"/>
    </row>
    <row r="3135" spans="8:15" x14ac:dyDescent="0.35">
      <c r="H3135" s="72"/>
      <c r="J3135" s="74"/>
      <c r="O3135" s="70"/>
    </row>
    <row r="3136" spans="8:15" x14ac:dyDescent="0.35">
      <c r="H3136" s="72"/>
      <c r="J3136" s="74"/>
      <c r="O3136" s="70"/>
    </row>
    <row r="3137" spans="8:15" x14ac:dyDescent="0.35">
      <c r="H3137" s="72"/>
      <c r="J3137" s="74"/>
      <c r="O3137" s="70"/>
    </row>
    <row r="3138" spans="8:15" x14ac:dyDescent="0.35">
      <c r="H3138" s="72"/>
      <c r="J3138" s="74"/>
      <c r="O3138" s="70"/>
    </row>
    <row r="3139" spans="8:15" x14ac:dyDescent="0.35">
      <c r="H3139" s="72"/>
      <c r="J3139" s="74"/>
      <c r="O3139" s="70"/>
    </row>
    <row r="3140" spans="8:15" x14ac:dyDescent="0.35">
      <c r="H3140" s="72"/>
      <c r="J3140" s="74"/>
      <c r="O3140" s="70"/>
    </row>
    <row r="3141" spans="8:15" x14ac:dyDescent="0.35">
      <c r="H3141" s="72"/>
      <c r="J3141" s="74"/>
      <c r="O3141" s="70"/>
    </row>
    <row r="3142" spans="8:15" x14ac:dyDescent="0.35">
      <c r="H3142" s="72"/>
      <c r="J3142" s="74"/>
      <c r="O3142" s="70"/>
    </row>
    <row r="3143" spans="8:15" x14ac:dyDescent="0.35">
      <c r="H3143" s="72"/>
      <c r="J3143" s="74"/>
      <c r="O3143" s="70"/>
    </row>
    <row r="3144" spans="8:15" x14ac:dyDescent="0.35">
      <c r="H3144" s="72"/>
      <c r="J3144" s="74"/>
      <c r="O3144" s="70"/>
    </row>
    <row r="3145" spans="8:15" x14ac:dyDescent="0.35">
      <c r="H3145" s="72"/>
      <c r="J3145" s="74"/>
      <c r="O3145" s="70"/>
    </row>
    <row r="3146" spans="8:15" x14ac:dyDescent="0.35">
      <c r="H3146" s="72"/>
      <c r="J3146" s="74"/>
      <c r="O3146" s="70"/>
    </row>
    <row r="3147" spans="8:15" x14ac:dyDescent="0.35">
      <c r="H3147" s="72"/>
      <c r="J3147" s="74"/>
      <c r="O3147" s="70"/>
    </row>
    <row r="3148" spans="8:15" x14ac:dyDescent="0.35">
      <c r="H3148" s="72"/>
      <c r="J3148" s="74"/>
      <c r="O3148" s="70"/>
    </row>
    <row r="3149" spans="8:15" x14ac:dyDescent="0.35">
      <c r="H3149" s="72"/>
      <c r="J3149" s="74"/>
      <c r="O3149" s="70"/>
    </row>
    <row r="3150" spans="8:15" x14ac:dyDescent="0.35">
      <c r="H3150" s="72"/>
      <c r="J3150" s="74"/>
      <c r="O3150" s="70"/>
    </row>
    <row r="3151" spans="8:15" x14ac:dyDescent="0.35">
      <c r="H3151" s="72"/>
      <c r="J3151" s="74"/>
      <c r="O3151" s="70"/>
    </row>
    <row r="3152" spans="8:15" x14ac:dyDescent="0.35">
      <c r="H3152" s="72"/>
      <c r="J3152" s="74"/>
      <c r="O3152" s="70"/>
    </row>
    <row r="3153" spans="8:15" x14ac:dyDescent="0.35">
      <c r="H3153" s="72"/>
      <c r="J3153" s="74"/>
      <c r="O3153" s="70"/>
    </row>
    <row r="3154" spans="8:15" x14ac:dyDescent="0.35">
      <c r="H3154" s="72"/>
      <c r="J3154" s="74"/>
      <c r="O3154" s="70"/>
    </row>
    <row r="3155" spans="8:15" x14ac:dyDescent="0.35">
      <c r="H3155" s="72"/>
      <c r="J3155" s="74"/>
      <c r="O3155" s="70"/>
    </row>
    <row r="3156" spans="8:15" x14ac:dyDescent="0.35">
      <c r="H3156" s="72"/>
      <c r="J3156" s="74"/>
      <c r="O3156" s="70"/>
    </row>
    <row r="3157" spans="8:15" x14ac:dyDescent="0.35">
      <c r="H3157" s="72"/>
      <c r="J3157" s="74"/>
      <c r="O3157" s="70"/>
    </row>
    <row r="3158" spans="8:15" x14ac:dyDescent="0.35">
      <c r="H3158" s="72"/>
      <c r="J3158" s="74"/>
      <c r="O3158" s="70"/>
    </row>
    <row r="3159" spans="8:15" x14ac:dyDescent="0.35">
      <c r="H3159" s="72"/>
      <c r="J3159" s="74"/>
      <c r="O3159" s="70"/>
    </row>
    <row r="3160" spans="8:15" x14ac:dyDescent="0.35">
      <c r="H3160" s="72"/>
      <c r="J3160" s="74"/>
      <c r="O3160" s="70"/>
    </row>
    <row r="3161" spans="8:15" x14ac:dyDescent="0.35">
      <c r="H3161" s="72"/>
      <c r="J3161" s="74"/>
      <c r="O3161" s="70"/>
    </row>
    <row r="3162" spans="8:15" x14ac:dyDescent="0.35">
      <c r="H3162" s="72"/>
      <c r="J3162" s="74"/>
      <c r="O3162" s="70"/>
    </row>
    <row r="3163" spans="8:15" x14ac:dyDescent="0.35">
      <c r="H3163" s="72"/>
      <c r="J3163" s="74"/>
      <c r="O3163" s="70"/>
    </row>
    <row r="3164" spans="8:15" x14ac:dyDescent="0.35">
      <c r="H3164" s="72"/>
      <c r="J3164" s="74"/>
      <c r="O3164" s="70"/>
    </row>
    <row r="3165" spans="8:15" x14ac:dyDescent="0.35">
      <c r="H3165" s="72"/>
      <c r="J3165" s="74"/>
      <c r="O3165" s="70"/>
    </row>
    <row r="3166" spans="8:15" x14ac:dyDescent="0.35">
      <c r="H3166" s="72"/>
      <c r="J3166" s="74"/>
      <c r="O3166" s="70"/>
    </row>
    <row r="3167" spans="8:15" x14ac:dyDescent="0.35">
      <c r="H3167" s="72"/>
      <c r="J3167" s="74"/>
      <c r="O3167" s="70"/>
    </row>
    <row r="3168" spans="8:15" x14ac:dyDescent="0.35">
      <c r="H3168" s="72"/>
      <c r="J3168" s="74"/>
      <c r="O3168" s="70"/>
    </row>
    <row r="3169" spans="8:15" x14ac:dyDescent="0.35">
      <c r="H3169" s="72"/>
      <c r="J3169" s="74"/>
      <c r="O3169" s="70"/>
    </row>
    <row r="3170" spans="8:15" x14ac:dyDescent="0.35">
      <c r="H3170" s="72"/>
      <c r="J3170" s="74"/>
      <c r="O3170" s="70"/>
    </row>
    <row r="3171" spans="8:15" x14ac:dyDescent="0.35">
      <c r="H3171" s="72"/>
      <c r="J3171" s="74"/>
      <c r="O3171" s="70"/>
    </row>
    <row r="3172" spans="8:15" x14ac:dyDescent="0.35">
      <c r="H3172" s="72"/>
      <c r="J3172" s="74"/>
      <c r="O3172" s="70"/>
    </row>
    <row r="3173" spans="8:15" x14ac:dyDescent="0.35">
      <c r="H3173" s="72"/>
      <c r="J3173" s="74"/>
      <c r="O3173" s="70"/>
    </row>
    <row r="3174" spans="8:15" x14ac:dyDescent="0.35">
      <c r="H3174" s="72"/>
      <c r="J3174" s="74"/>
      <c r="O3174" s="70"/>
    </row>
    <row r="3175" spans="8:15" x14ac:dyDescent="0.35">
      <c r="H3175" s="72"/>
      <c r="J3175" s="74"/>
      <c r="O3175" s="70"/>
    </row>
    <row r="3176" spans="8:15" x14ac:dyDescent="0.35">
      <c r="H3176" s="72"/>
      <c r="J3176" s="74"/>
      <c r="O3176" s="70"/>
    </row>
    <row r="3177" spans="8:15" x14ac:dyDescent="0.35">
      <c r="H3177" s="72"/>
      <c r="J3177" s="74"/>
      <c r="O3177" s="70"/>
    </row>
    <row r="3178" spans="8:15" x14ac:dyDescent="0.35">
      <c r="H3178" s="72"/>
      <c r="J3178" s="74"/>
      <c r="O3178" s="70"/>
    </row>
    <row r="3179" spans="8:15" x14ac:dyDescent="0.35">
      <c r="H3179" s="72"/>
      <c r="J3179" s="74"/>
      <c r="O3179" s="70"/>
    </row>
    <row r="3180" spans="8:15" x14ac:dyDescent="0.35">
      <c r="H3180" s="72"/>
      <c r="J3180" s="74"/>
      <c r="O3180" s="70"/>
    </row>
    <row r="3181" spans="8:15" x14ac:dyDescent="0.35">
      <c r="H3181" s="72"/>
      <c r="J3181" s="74"/>
      <c r="O3181" s="70"/>
    </row>
    <row r="3182" spans="8:15" x14ac:dyDescent="0.35">
      <c r="H3182" s="72"/>
      <c r="J3182" s="74"/>
      <c r="O3182" s="70"/>
    </row>
    <row r="3183" spans="8:15" x14ac:dyDescent="0.35">
      <c r="H3183" s="72"/>
      <c r="J3183" s="74"/>
      <c r="O3183" s="70"/>
    </row>
    <row r="3184" spans="8:15" x14ac:dyDescent="0.35">
      <c r="H3184" s="72"/>
      <c r="J3184" s="74"/>
      <c r="O3184" s="70"/>
    </row>
    <row r="3185" spans="8:15" x14ac:dyDescent="0.35">
      <c r="H3185" s="72"/>
      <c r="J3185" s="74"/>
      <c r="O3185" s="70"/>
    </row>
    <row r="3186" spans="8:15" x14ac:dyDescent="0.35">
      <c r="H3186" s="72"/>
      <c r="J3186" s="74"/>
      <c r="O3186" s="70"/>
    </row>
    <row r="3187" spans="8:15" x14ac:dyDescent="0.35">
      <c r="H3187" s="72"/>
      <c r="J3187" s="74"/>
      <c r="O3187" s="70"/>
    </row>
    <row r="3188" spans="8:15" x14ac:dyDescent="0.35">
      <c r="H3188" s="72"/>
      <c r="J3188" s="74"/>
      <c r="O3188" s="70"/>
    </row>
    <row r="3189" spans="8:15" x14ac:dyDescent="0.35">
      <c r="H3189" s="72"/>
      <c r="J3189" s="74"/>
      <c r="O3189" s="70"/>
    </row>
    <row r="3190" spans="8:15" x14ac:dyDescent="0.35">
      <c r="H3190" s="72"/>
      <c r="J3190" s="74"/>
      <c r="O3190" s="70"/>
    </row>
    <row r="3191" spans="8:15" x14ac:dyDescent="0.35">
      <c r="H3191" s="72"/>
      <c r="J3191" s="74"/>
      <c r="O3191" s="70"/>
    </row>
    <row r="3192" spans="8:15" x14ac:dyDescent="0.35">
      <c r="H3192" s="72"/>
      <c r="J3192" s="74"/>
      <c r="O3192" s="70"/>
    </row>
    <row r="3193" spans="8:15" x14ac:dyDescent="0.35">
      <c r="H3193" s="72"/>
      <c r="J3193" s="74"/>
      <c r="O3193" s="70"/>
    </row>
    <row r="3194" spans="8:15" x14ac:dyDescent="0.35">
      <c r="H3194" s="72"/>
      <c r="J3194" s="74"/>
      <c r="O3194" s="70"/>
    </row>
    <row r="3195" spans="8:15" x14ac:dyDescent="0.35">
      <c r="H3195" s="72"/>
      <c r="J3195" s="74"/>
      <c r="O3195" s="70"/>
    </row>
    <row r="3196" spans="8:15" x14ac:dyDescent="0.35">
      <c r="H3196" s="72"/>
      <c r="J3196" s="74"/>
      <c r="O3196" s="70"/>
    </row>
    <row r="3197" spans="8:15" x14ac:dyDescent="0.35">
      <c r="H3197" s="72"/>
      <c r="J3197" s="74"/>
      <c r="O3197" s="70"/>
    </row>
    <row r="3198" spans="8:15" x14ac:dyDescent="0.35">
      <c r="H3198" s="72"/>
      <c r="J3198" s="74"/>
      <c r="O3198" s="70"/>
    </row>
    <row r="3199" spans="8:15" x14ac:dyDescent="0.35">
      <c r="H3199" s="72"/>
      <c r="J3199" s="74"/>
      <c r="O3199" s="70"/>
    </row>
    <row r="3200" spans="8:15" x14ac:dyDescent="0.35">
      <c r="H3200" s="72"/>
      <c r="J3200" s="74"/>
      <c r="O3200" s="70"/>
    </row>
    <row r="3201" spans="8:15" x14ac:dyDescent="0.35">
      <c r="H3201" s="72"/>
      <c r="J3201" s="74"/>
      <c r="O3201" s="70"/>
    </row>
    <row r="3202" spans="8:15" x14ac:dyDescent="0.35">
      <c r="H3202" s="72"/>
      <c r="J3202" s="74"/>
      <c r="O3202" s="70"/>
    </row>
    <row r="3203" spans="8:15" x14ac:dyDescent="0.35">
      <c r="H3203" s="72"/>
      <c r="J3203" s="74"/>
      <c r="O3203" s="70"/>
    </row>
    <row r="3204" spans="8:15" x14ac:dyDescent="0.35">
      <c r="H3204" s="72"/>
      <c r="J3204" s="74"/>
      <c r="O3204" s="70"/>
    </row>
    <row r="3205" spans="8:15" x14ac:dyDescent="0.35">
      <c r="H3205" s="72"/>
      <c r="J3205" s="74"/>
      <c r="O3205" s="70"/>
    </row>
    <row r="3206" spans="8:15" x14ac:dyDescent="0.35">
      <c r="H3206" s="72"/>
      <c r="J3206" s="74"/>
      <c r="O3206" s="70"/>
    </row>
    <row r="3207" spans="8:15" x14ac:dyDescent="0.35">
      <c r="H3207" s="72"/>
      <c r="J3207" s="74"/>
      <c r="O3207" s="70"/>
    </row>
    <row r="3208" spans="8:15" x14ac:dyDescent="0.35">
      <c r="H3208" s="72"/>
      <c r="J3208" s="74"/>
      <c r="O3208" s="70"/>
    </row>
    <row r="3209" spans="8:15" x14ac:dyDescent="0.35">
      <c r="H3209" s="72"/>
      <c r="J3209" s="74"/>
      <c r="O3209" s="70"/>
    </row>
    <row r="3210" spans="8:15" x14ac:dyDescent="0.35">
      <c r="H3210" s="72"/>
      <c r="J3210" s="74"/>
      <c r="O3210" s="70"/>
    </row>
    <row r="3211" spans="8:15" x14ac:dyDescent="0.35">
      <c r="H3211" s="72"/>
      <c r="J3211" s="74"/>
      <c r="O3211" s="70"/>
    </row>
    <row r="3212" spans="8:15" x14ac:dyDescent="0.35">
      <c r="H3212" s="72"/>
      <c r="J3212" s="74"/>
      <c r="O3212" s="70"/>
    </row>
    <row r="3213" spans="8:15" x14ac:dyDescent="0.35">
      <c r="H3213" s="72"/>
      <c r="J3213" s="74"/>
      <c r="O3213" s="70"/>
    </row>
    <row r="3214" spans="8:15" x14ac:dyDescent="0.35">
      <c r="H3214" s="72"/>
      <c r="J3214" s="74"/>
      <c r="O3214" s="70"/>
    </row>
    <row r="3215" spans="8:15" x14ac:dyDescent="0.35">
      <c r="H3215" s="72"/>
      <c r="J3215" s="74"/>
      <c r="O3215" s="70"/>
    </row>
    <row r="3216" spans="8:15" x14ac:dyDescent="0.35">
      <c r="H3216" s="72"/>
      <c r="J3216" s="74"/>
      <c r="O3216" s="70"/>
    </row>
    <row r="3217" spans="8:15" x14ac:dyDescent="0.35">
      <c r="H3217" s="72"/>
      <c r="J3217" s="74"/>
      <c r="O3217" s="70"/>
    </row>
    <row r="3218" spans="8:15" x14ac:dyDescent="0.35">
      <c r="H3218" s="72"/>
      <c r="J3218" s="74"/>
      <c r="O3218" s="70"/>
    </row>
    <row r="3219" spans="8:15" x14ac:dyDescent="0.35">
      <c r="H3219" s="72"/>
      <c r="J3219" s="74"/>
      <c r="O3219" s="70"/>
    </row>
    <row r="3220" spans="8:15" x14ac:dyDescent="0.35">
      <c r="H3220" s="72"/>
      <c r="J3220" s="74"/>
      <c r="O3220" s="70"/>
    </row>
    <row r="3221" spans="8:15" x14ac:dyDescent="0.35">
      <c r="H3221" s="72"/>
      <c r="J3221" s="74"/>
      <c r="O3221" s="70"/>
    </row>
    <row r="3222" spans="8:15" x14ac:dyDescent="0.35">
      <c r="H3222" s="72"/>
      <c r="J3222" s="74"/>
      <c r="O3222" s="70"/>
    </row>
    <row r="3223" spans="8:15" x14ac:dyDescent="0.35">
      <c r="H3223" s="72"/>
      <c r="J3223" s="74"/>
      <c r="O3223" s="70"/>
    </row>
    <row r="3224" spans="8:15" x14ac:dyDescent="0.35">
      <c r="H3224" s="72"/>
      <c r="J3224" s="74"/>
      <c r="O3224" s="70"/>
    </row>
    <row r="3225" spans="8:15" x14ac:dyDescent="0.35">
      <c r="H3225" s="72"/>
      <c r="J3225" s="74"/>
      <c r="O3225" s="70"/>
    </row>
    <row r="3226" spans="8:15" x14ac:dyDescent="0.35">
      <c r="H3226" s="72"/>
      <c r="J3226" s="74"/>
      <c r="O3226" s="70"/>
    </row>
    <row r="3227" spans="8:15" x14ac:dyDescent="0.35">
      <c r="H3227" s="72"/>
      <c r="J3227" s="74"/>
      <c r="O3227" s="70"/>
    </row>
    <row r="3228" spans="8:15" x14ac:dyDescent="0.35">
      <c r="H3228" s="72"/>
      <c r="J3228" s="74"/>
      <c r="O3228" s="70"/>
    </row>
    <row r="3229" spans="8:15" x14ac:dyDescent="0.35">
      <c r="H3229" s="72"/>
      <c r="J3229" s="74"/>
      <c r="O3229" s="70"/>
    </row>
    <row r="3230" spans="8:15" x14ac:dyDescent="0.35">
      <c r="H3230" s="72"/>
      <c r="J3230" s="74"/>
      <c r="O3230" s="70"/>
    </row>
    <row r="3231" spans="8:15" x14ac:dyDescent="0.35">
      <c r="H3231" s="72"/>
      <c r="J3231" s="74"/>
      <c r="O3231" s="70"/>
    </row>
    <row r="3232" spans="8:15" x14ac:dyDescent="0.35">
      <c r="H3232" s="72"/>
      <c r="J3232" s="74"/>
      <c r="O3232" s="70"/>
    </row>
    <row r="3233" spans="8:15" x14ac:dyDescent="0.35">
      <c r="H3233" s="72"/>
      <c r="J3233" s="74"/>
      <c r="O3233" s="70"/>
    </row>
    <row r="3234" spans="8:15" x14ac:dyDescent="0.35">
      <c r="H3234" s="72"/>
      <c r="J3234" s="74"/>
      <c r="O3234" s="70"/>
    </row>
    <row r="3235" spans="8:15" x14ac:dyDescent="0.35">
      <c r="H3235" s="72"/>
      <c r="J3235" s="74"/>
      <c r="O3235" s="70"/>
    </row>
    <row r="3236" spans="8:15" x14ac:dyDescent="0.35">
      <c r="H3236" s="72"/>
      <c r="J3236" s="74"/>
      <c r="O3236" s="70"/>
    </row>
    <row r="3237" spans="8:15" x14ac:dyDescent="0.35">
      <c r="H3237" s="72"/>
      <c r="J3237" s="74"/>
      <c r="O3237" s="70"/>
    </row>
    <row r="3238" spans="8:15" x14ac:dyDescent="0.35">
      <c r="H3238" s="72"/>
      <c r="J3238" s="74"/>
      <c r="O3238" s="70"/>
    </row>
    <row r="3239" spans="8:15" x14ac:dyDescent="0.35">
      <c r="H3239" s="72"/>
      <c r="J3239" s="74"/>
      <c r="O3239" s="70"/>
    </row>
    <row r="3240" spans="8:15" x14ac:dyDescent="0.35">
      <c r="H3240" s="72"/>
      <c r="J3240" s="74"/>
      <c r="O3240" s="70"/>
    </row>
    <row r="3241" spans="8:15" x14ac:dyDescent="0.35">
      <c r="H3241" s="72"/>
      <c r="J3241" s="74"/>
      <c r="O3241" s="70"/>
    </row>
    <row r="3242" spans="8:15" x14ac:dyDescent="0.35">
      <c r="H3242" s="72"/>
      <c r="J3242" s="74"/>
      <c r="O3242" s="70"/>
    </row>
    <row r="3243" spans="8:15" x14ac:dyDescent="0.35">
      <c r="H3243" s="72"/>
      <c r="J3243" s="74"/>
      <c r="O3243" s="70"/>
    </row>
    <row r="3244" spans="8:15" x14ac:dyDescent="0.35">
      <c r="H3244" s="72"/>
      <c r="J3244" s="74"/>
      <c r="O3244" s="70"/>
    </row>
    <row r="3245" spans="8:15" x14ac:dyDescent="0.35">
      <c r="H3245" s="72"/>
      <c r="J3245" s="74"/>
      <c r="O3245" s="70"/>
    </row>
    <row r="3246" spans="8:15" x14ac:dyDescent="0.35">
      <c r="H3246" s="72"/>
      <c r="J3246" s="74"/>
      <c r="O3246" s="70"/>
    </row>
    <row r="3247" spans="8:15" x14ac:dyDescent="0.35">
      <c r="H3247" s="72"/>
      <c r="J3247" s="74"/>
      <c r="O3247" s="70"/>
    </row>
    <row r="3248" spans="8:15" x14ac:dyDescent="0.35">
      <c r="H3248" s="72"/>
      <c r="J3248" s="74"/>
      <c r="O3248" s="70"/>
    </row>
    <row r="3249" spans="8:15" x14ac:dyDescent="0.35">
      <c r="H3249" s="72"/>
      <c r="J3249" s="74"/>
      <c r="O3249" s="70"/>
    </row>
    <row r="3250" spans="8:15" x14ac:dyDescent="0.35">
      <c r="H3250" s="72"/>
      <c r="J3250" s="74"/>
      <c r="O3250" s="70"/>
    </row>
    <row r="3251" spans="8:15" x14ac:dyDescent="0.35">
      <c r="H3251" s="72"/>
      <c r="J3251" s="74"/>
      <c r="O3251" s="70"/>
    </row>
    <row r="3252" spans="8:15" x14ac:dyDescent="0.35">
      <c r="H3252" s="72"/>
      <c r="J3252" s="74"/>
      <c r="O3252" s="70"/>
    </row>
    <row r="3253" spans="8:15" x14ac:dyDescent="0.35">
      <c r="H3253" s="72"/>
      <c r="J3253" s="74"/>
      <c r="O3253" s="70"/>
    </row>
    <row r="3254" spans="8:15" x14ac:dyDescent="0.35">
      <c r="H3254" s="72"/>
      <c r="J3254" s="74"/>
      <c r="O3254" s="70"/>
    </row>
    <row r="3255" spans="8:15" x14ac:dyDescent="0.35">
      <c r="H3255" s="72"/>
      <c r="J3255" s="74"/>
      <c r="O3255" s="70"/>
    </row>
    <row r="3256" spans="8:15" x14ac:dyDescent="0.35">
      <c r="H3256" s="72"/>
      <c r="J3256" s="74"/>
      <c r="O3256" s="70"/>
    </row>
    <row r="3257" spans="8:15" x14ac:dyDescent="0.35">
      <c r="H3257" s="72"/>
      <c r="J3257" s="74"/>
      <c r="O3257" s="70"/>
    </row>
    <row r="3258" spans="8:15" x14ac:dyDescent="0.35">
      <c r="H3258" s="72"/>
      <c r="J3258" s="74"/>
      <c r="O3258" s="70"/>
    </row>
    <row r="3259" spans="8:15" x14ac:dyDescent="0.35">
      <c r="H3259" s="72"/>
      <c r="J3259" s="74"/>
      <c r="O3259" s="70"/>
    </row>
    <row r="3260" spans="8:15" x14ac:dyDescent="0.35">
      <c r="H3260" s="72"/>
      <c r="J3260" s="74"/>
      <c r="O3260" s="70"/>
    </row>
    <row r="3261" spans="8:15" x14ac:dyDescent="0.35">
      <c r="H3261" s="72"/>
      <c r="J3261" s="74"/>
      <c r="O3261" s="70"/>
    </row>
    <row r="3262" spans="8:15" x14ac:dyDescent="0.35">
      <c r="H3262" s="72"/>
      <c r="J3262" s="74"/>
      <c r="O3262" s="70"/>
    </row>
    <row r="3263" spans="8:15" x14ac:dyDescent="0.35">
      <c r="H3263" s="72"/>
      <c r="J3263" s="74"/>
      <c r="O3263" s="70"/>
    </row>
    <row r="3264" spans="8:15" x14ac:dyDescent="0.35">
      <c r="H3264" s="72"/>
      <c r="J3264" s="74"/>
      <c r="O3264" s="70"/>
    </row>
    <row r="3265" spans="8:15" x14ac:dyDescent="0.35">
      <c r="H3265" s="72"/>
      <c r="J3265" s="74"/>
      <c r="O3265" s="70"/>
    </row>
    <row r="3266" spans="8:15" x14ac:dyDescent="0.35">
      <c r="H3266" s="72"/>
      <c r="J3266" s="74"/>
      <c r="O3266" s="70"/>
    </row>
    <row r="3267" spans="8:15" x14ac:dyDescent="0.35">
      <c r="H3267" s="72"/>
      <c r="J3267" s="74"/>
      <c r="O3267" s="70"/>
    </row>
    <row r="3268" spans="8:15" x14ac:dyDescent="0.35">
      <c r="H3268" s="72"/>
      <c r="J3268" s="74"/>
      <c r="O3268" s="70"/>
    </row>
    <row r="3269" spans="8:15" x14ac:dyDescent="0.35">
      <c r="H3269" s="72"/>
      <c r="J3269" s="74"/>
      <c r="O3269" s="70"/>
    </row>
    <row r="3270" spans="8:15" x14ac:dyDescent="0.35">
      <c r="H3270" s="72"/>
      <c r="J3270" s="74"/>
      <c r="O3270" s="70"/>
    </row>
    <row r="3271" spans="8:15" x14ac:dyDescent="0.35">
      <c r="H3271" s="72"/>
      <c r="J3271" s="74"/>
      <c r="O3271" s="70"/>
    </row>
    <row r="3272" spans="8:15" x14ac:dyDescent="0.35">
      <c r="H3272" s="72"/>
      <c r="J3272" s="74"/>
      <c r="O3272" s="70"/>
    </row>
    <row r="3273" spans="8:15" x14ac:dyDescent="0.35">
      <c r="H3273" s="72"/>
      <c r="J3273" s="74"/>
      <c r="O3273" s="70"/>
    </row>
    <row r="3274" spans="8:15" x14ac:dyDescent="0.35">
      <c r="H3274" s="72"/>
      <c r="J3274" s="74"/>
      <c r="O3274" s="70"/>
    </row>
    <row r="3275" spans="8:15" x14ac:dyDescent="0.35">
      <c r="H3275" s="72"/>
      <c r="J3275" s="74"/>
      <c r="O3275" s="70"/>
    </row>
    <row r="3276" spans="8:15" x14ac:dyDescent="0.35">
      <c r="H3276" s="72"/>
      <c r="J3276" s="74"/>
      <c r="O3276" s="70"/>
    </row>
    <row r="3277" spans="8:15" x14ac:dyDescent="0.35">
      <c r="H3277" s="72"/>
      <c r="J3277" s="74"/>
      <c r="O3277" s="70"/>
    </row>
    <row r="3278" spans="8:15" x14ac:dyDescent="0.35">
      <c r="H3278" s="72"/>
      <c r="J3278" s="74"/>
      <c r="O3278" s="70"/>
    </row>
    <row r="3279" spans="8:15" x14ac:dyDescent="0.35">
      <c r="H3279" s="72"/>
      <c r="J3279" s="74"/>
      <c r="O3279" s="70"/>
    </row>
    <row r="3280" spans="8:15" x14ac:dyDescent="0.35">
      <c r="H3280" s="72"/>
      <c r="J3280" s="74"/>
      <c r="O3280" s="70"/>
    </row>
    <row r="3281" spans="8:15" x14ac:dyDescent="0.35">
      <c r="H3281" s="72"/>
      <c r="J3281" s="74"/>
      <c r="O3281" s="70"/>
    </row>
    <row r="3282" spans="8:15" x14ac:dyDescent="0.35">
      <c r="H3282" s="72"/>
      <c r="J3282" s="74"/>
      <c r="O3282" s="70"/>
    </row>
    <row r="3283" spans="8:15" x14ac:dyDescent="0.35">
      <c r="H3283" s="72"/>
      <c r="J3283" s="74"/>
      <c r="O3283" s="70"/>
    </row>
    <row r="3284" spans="8:15" x14ac:dyDescent="0.35">
      <c r="H3284" s="72"/>
      <c r="J3284" s="74"/>
      <c r="O3284" s="70"/>
    </row>
    <row r="3285" spans="8:15" x14ac:dyDescent="0.35">
      <c r="H3285" s="72"/>
      <c r="J3285" s="74"/>
      <c r="O3285" s="70"/>
    </row>
    <row r="3286" spans="8:15" x14ac:dyDescent="0.35">
      <c r="H3286" s="72"/>
      <c r="J3286" s="74"/>
      <c r="O3286" s="70"/>
    </row>
    <row r="3287" spans="8:15" x14ac:dyDescent="0.35">
      <c r="H3287" s="72"/>
      <c r="J3287" s="74"/>
      <c r="O3287" s="70"/>
    </row>
    <row r="3288" spans="8:15" x14ac:dyDescent="0.35">
      <c r="H3288" s="72"/>
      <c r="J3288" s="74"/>
      <c r="O3288" s="70"/>
    </row>
    <row r="3289" spans="8:15" x14ac:dyDescent="0.35">
      <c r="H3289" s="72"/>
      <c r="J3289" s="74"/>
      <c r="O3289" s="70"/>
    </row>
    <row r="3290" spans="8:15" x14ac:dyDescent="0.35">
      <c r="H3290" s="72"/>
      <c r="J3290" s="74"/>
      <c r="O3290" s="70"/>
    </row>
    <row r="3291" spans="8:15" x14ac:dyDescent="0.35">
      <c r="H3291" s="72"/>
      <c r="J3291" s="74"/>
      <c r="O3291" s="70"/>
    </row>
    <row r="3292" spans="8:15" x14ac:dyDescent="0.35">
      <c r="H3292" s="72"/>
      <c r="J3292" s="74"/>
      <c r="O3292" s="70"/>
    </row>
    <row r="3293" spans="8:15" x14ac:dyDescent="0.35">
      <c r="H3293" s="72"/>
      <c r="J3293" s="74"/>
      <c r="O3293" s="70"/>
    </row>
    <row r="3294" spans="8:15" x14ac:dyDescent="0.35">
      <c r="H3294" s="72"/>
      <c r="J3294" s="74"/>
      <c r="O3294" s="70"/>
    </row>
    <row r="3295" spans="8:15" x14ac:dyDescent="0.35">
      <c r="H3295" s="72"/>
      <c r="J3295" s="74"/>
      <c r="O3295" s="70"/>
    </row>
    <row r="3296" spans="8:15" x14ac:dyDescent="0.35">
      <c r="H3296" s="72"/>
      <c r="J3296" s="74"/>
      <c r="O3296" s="70"/>
    </row>
    <row r="3297" spans="8:15" x14ac:dyDescent="0.35">
      <c r="H3297" s="72"/>
      <c r="J3297" s="74"/>
      <c r="O3297" s="70"/>
    </row>
    <row r="3298" spans="8:15" x14ac:dyDescent="0.35">
      <c r="H3298" s="72"/>
      <c r="J3298" s="74"/>
      <c r="O3298" s="70"/>
    </row>
    <row r="3299" spans="8:15" x14ac:dyDescent="0.35">
      <c r="H3299" s="72"/>
      <c r="J3299" s="74"/>
      <c r="O3299" s="70"/>
    </row>
    <row r="3300" spans="8:15" x14ac:dyDescent="0.35">
      <c r="H3300" s="72"/>
      <c r="J3300" s="74"/>
      <c r="O3300" s="70"/>
    </row>
    <row r="3301" spans="8:15" x14ac:dyDescent="0.35">
      <c r="H3301" s="72"/>
      <c r="J3301" s="74"/>
      <c r="O3301" s="70"/>
    </row>
    <row r="3302" spans="8:15" x14ac:dyDescent="0.35">
      <c r="H3302" s="72"/>
      <c r="J3302" s="74"/>
      <c r="O3302" s="70"/>
    </row>
    <row r="3303" spans="8:15" x14ac:dyDescent="0.35">
      <c r="H3303" s="72"/>
      <c r="J3303" s="74"/>
      <c r="O3303" s="70"/>
    </row>
    <row r="3304" spans="8:15" x14ac:dyDescent="0.35">
      <c r="H3304" s="72"/>
      <c r="J3304" s="74"/>
      <c r="O3304" s="70"/>
    </row>
    <row r="3305" spans="8:15" x14ac:dyDescent="0.35">
      <c r="H3305" s="72"/>
      <c r="J3305" s="74"/>
      <c r="O3305" s="70"/>
    </row>
    <row r="3306" spans="8:15" x14ac:dyDescent="0.35">
      <c r="H3306" s="72"/>
      <c r="J3306" s="74"/>
      <c r="O3306" s="70"/>
    </row>
    <row r="3307" spans="8:15" x14ac:dyDescent="0.35">
      <c r="H3307" s="72"/>
      <c r="J3307" s="74"/>
      <c r="O3307" s="70"/>
    </row>
    <row r="3308" spans="8:15" x14ac:dyDescent="0.35">
      <c r="H3308" s="72"/>
      <c r="J3308" s="74"/>
      <c r="O3308" s="70"/>
    </row>
    <row r="3309" spans="8:15" x14ac:dyDescent="0.35">
      <c r="H3309" s="72"/>
      <c r="J3309" s="74"/>
      <c r="O3309" s="70"/>
    </row>
    <row r="3310" spans="8:15" x14ac:dyDescent="0.35">
      <c r="H3310" s="72"/>
      <c r="J3310" s="74"/>
      <c r="O3310" s="70"/>
    </row>
    <row r="3311" spans="8:15" x14ac:dyDescent="0.35">
      <c r="H3311" s="72"/>
      <c r="J3311" s="74"/>
      <c r="O3311" s="70"/>
    </row>
    <row r="3312" spans="8:15" x14ac:dyDescent="0.35">
      <c r="H3312" s="72"/>
      <c r="J3312" s="74"/>
      <c r="O3312" s="70"/>
    </row>
    <row r="3313" spans="8:15" x14ac:dyDescent="0.35">
      <c r="H3313" s="72"/>
      <c r="J3313" s="74"/>
      <c r="O3313" s="70"/>
    </row>
    <row r="3314" spans="8:15" x14ac:dyDescent="0.35">
      <c r="H3314" s="72"/>
      <c r="J3314" s="74"/>
      <c r="O3314" s="70"/>
    </row>
    <row r="3315" spans="8:15" x14ac:dyDescent="0.35">
      <c r="H3315" s="72"/>
      <c r="J3315" s="74"/>
      <c r="O3315" s="70"/>
    </row>
    <row r="3316" spans="8:15" x14ac:dyDescent="0.35">
      <c r="H3316" s="72"/>
      <c r="J3316" s="74"/>
      <c r="O3316" s="70"/>
    </row>
    <row r="3317" spans="8:15" x14ac:dyDescent="0.35">
      <c r="H3317" s="72"/>
      <c r="J3317" s="74"/>
      <c r="O3317" s="70"/>
    </row>
    <row r="3318" spans="8:15" x14ac:dyDescent="0.35">
      <c r="H3318" s="72"/>
      <c r="J3318" s="74"/>
      <c r="O3318" s="70"/>
    </row>
    <row r="3319" spans="8:15" x14ac:dyDescent="0.35">
      <c r="H3319" s="72"/>
      <c r="J3319" s="74"/>
      <c r="O3319" s="70"/>
    </row>
    <row r="3320" spans="8:15" x14ac:dyDescent="0.35">
      <c r="H3320" s="72"/>
      <c r="J3320" s="74"/>
      <c r="O3320" s="70"/>
    </row>
    <row r="3321" spans="8:15" x14ac:dyDescent="0.35">
      <c r="H3321" s="72"/>
      <c r="J3321" s="74"/>
      <c r="O3321" s="70"/>
    </row>
    <row r="3322" spans="8:15" x14ac:dyDescent="0.35">
      <c r="H3322" s="72"/>
      <c r="J3322" s="74"/>
      <c r="O3322" s="70"/>
    </row>
    <row r="3323" spans="8:15" x14ac:dyDescent="0.35">
      <c r="H3323" s="72"/>
      <c r="J3323" s="74"/>
      <c r="O3323" s="70"/>
    </row>
    <row r="3324" spans="8:15" x14ac:dyDescent="0.35">
      <c r="H3324" s="72"/>
      <c r="J3324" s="74"/>
      <c r="O3324" s="70"/>
    </row>
    <row r="3325" spans="8:15" x14ac:dyDescent="0.35">
      <c r="H3325" s="72"/>
      <c r="J3325" s="74"/>
      <c r="O3325" s="70"/>
    </row>
    <row r="3326" spans="8:15" x14ac:dyDescent="0.35">
      <c r="H3326" s="72"/>
      <c r="J3326" s="74"/>
      <c r="O3326" s="70"/>
    </row>
    <row r="3327" spans="8:15" x14ac:dyDescent="0.35">
      <c r="H3327" s="72"/>
      <c r="J3327" s="74"/>
      <c r="O3327" s="70"/>
    </row>
    <row r="3328" spans="8:15" x14ac:dyDescent="0.35">
      <c r="H3328" s="72"/>
      <c r="J3328" s="74"/>
      <c r="O3328" s="70"/>
    </row>
    <row r="3329" spans="8:15" x14ac:dyDescent="0.35">
      <c r="H3329" s="72"/>
      <c r="J3329" s="74"/>
      <c r="O3329" s="70"/>
    </row>
    <row r="3330" spans="8:15" x14ac:dyDescent="0.35">
      <c r="H3330" s="72"/>
      <c r="J3330" s="74"/>
      <c r="O3330" s="16"/>
    </row>
    <row r="3331" spans="8:15" x14ac:dyDescent="0.35">
      <c r="H3331" s="72"/>
      <c r="J3331" s="74"/>
      <c r="O3331" s="16"/>
    </row>
    <row r="3332" spans="8:15" x14ac:dyDescent="0.35">
      <c r="H3332" s="72"/>
      <c r="J3332" s="74"/>
      <c r="O3332" s="16"/>
    </row>
    <row r="3333" spans="8:15" x14ac:dyDescent="0.35">
      <c r="H3333" s="72"/>
      <c r="J3333" s="74"/>
      <c r="O3333" s="16"/>
    </row>
    <row r="3334" spans="8:15" x14ac:dyDescent="0.35">
      <c r="H3334" s="72"/>
      <c r="J3334" s="74"/>
      <c r="O3334" s="16"/>
    </row>
    <row r="3335" spans="8:15" x14ac:dyDescent="0.35">
      <c r="H3335" s="72"/>
      <c r="J3335" s="74"/>
      <c r="O3335" s="16"/>
    </row>
    <row r="3336" spans="8:15" x14ac:dyDescent="0.35">
      <c r="H3336" s="72"/>
      <c r="J3336" s="74"/>
      <c r="O3336" s="16"/>
    </row>
    <row r="3337" spans="8:15" x14ac:dyDescent="0.35">
      <c r="H3337" s="72"/>
      <c r="J3337" s="74"/>
      <c r="O3337" s="16"/>
    </row>
    <row r="3338" spans="8:15" x14ac:dyDescent="0.35">
      <c r="H3338" s="72"/>
      <c r="J3338" s="74"/>
      <c r="O3338" s="16"/>
    </row>
    <row r="3339" spans="8:15" x14ac:dyDescent="0.35">
      <c r="H3339" s="72"/>
      <c r="J3339" s="74"/>
      <c r="O3339" s="16"/>
    </row>
    <row r="3340" spans="8:15" x14ac:dyDescent="0.35">
      <c r="H3340" s="72"/>
      <c r="J3340" s="74"/>
      <c r="O3340" s="16"/>
    </row>
    <row r="3341" spans="8:15" x14ac:dyDescent="0.35">
      <c r="H3341" s="72"/>
      <c r="J3341" s="74"/>
      <c r="O3341" s="16"/>
    </row>
    <row r="3342" spans="8:15" x14ac:dyDescent="0.35">
      <c r="H3342" s="72"/>
      <c r="J3342" s="74"/>
      <c r="O3342" s="16"/>
    </row>
    <row r="3343" spans="8:15" x14ac:dyDescent="0.35">
      <c r="H3343" s="72"/>
      <c r="J3343" s="74"/>
      <c r="O3343" s="16"/>
    </row>
    <row r="3344" spans="8:15" x14ac:dyDescent="0.35">
      <c r="H3344" s="72"/>
      <c r="J3344" s="74"/>
      <c r="O3344" s="16"/>
    </row>
    <row r="3345" spans="8:15" x14ac:dyDescent="0.35">
      <c r="H3345" s="72"/>
      <c r="J3345" s="74"/>
      <c r="O3345" s="16"/>
    </row>
    <row r="3346" spans="8:15" x14ac:dyDescent="0.35">
      <c r="H3346" s="72"/>
      <c r="J3346" s="74"/>
      <c r="O3346" s="16"/>
    </row>
    <row r="3347" spans="8:15" x14ac:dyDescent="0.35">
      <c r="H3347" s="72"/>
      <c r="J3347" s="74"/>
    </row>
    <row r="3348" spans="8:15" x14ac:dyDescent="0.35">
      <c r="H3348" s="72"/>
      <c r="J3348" s="74"/>
    </row>
    <row r="3349" spans="8:15" x14ac:dyDescent="0.35">
      <c r="H3349" s="72"/>
      <c r="J3349" s="74"/>
    </row>
    <row r="3350" spans="8:15" x14ac:dyDescent="0.35">
      <c r="H3350" s="72"/>
      <c r="J3350" s="74"/>
    </row>
    <row r="3351" spans="8:15" x14ac:dyDescent="0.35">
      <c r="H3351" s="72"/>
      <c r="J3351" s="74"/>
    </row>
    <row r="3352" spans="8:15" x14ac:dyDescent="0.35">
      <c r="H3352" s="72"/>
      <c r="J3352" s="74"/>
    </row>
    <row r="3353" spans="8:15" x14ac:dyDescent="0.35">
      <c r="H3353" s="72"/>
      <c r="J3353" s="74"/>
    </row>
    <row r="3354" spans="8:15" x14ac:dyDescent="0.35">
      <c r="H3354" s="72"/>
      <c r="J3354" s="74"/>
    </row>
    <row r="3355" spans="8:15" x14ac:dyDescent="0.35">
      <c r="H3355" s="72"/>
      <c r="J3355" s="74"/>
    </row>
    <row r="3356" spans="8:15" x14ac:dyDescent="0.35">
      <c r="H3356" s="72"/>
      <c r="J3356" s="74"/>
    </row>
    <row r="3357" spans="8:15" x14ac:dyDescent="0.35">
      <c r="H3357" s="72"/>
      <c r="J3357" s="74"/>
    </row>
    <row r="3358" spans="8:15" x14ac:dyDescent="0.35">
      <c r="H3358" s="72"/>
      <c r="J3358" s="74"/>
    </row>
    <row r="3359" spans="8:15" x14ac:dyDescent="0.35">
      <c r="H3359" s="72"/>
      <c r="J3359" s="74"/>
    </row>
    <row r="3360" spans="8:15" x14ac:dyDescent="0.35">
      <c r="H3360" s="72"/>
      <c r="J3360" s="74"/>
    </row>
    <row r="3361" spans="8:10" x14ac:dyDescent="0.35">
      <c r="H3361" s="72"/>
      <c r="J3361" s="74"/>
    </row>
    <row r="3362" spans="8:10" x14ac:dyDescent="0.35">
      <c r="H3362" s="72"/>
      <c r="J3362" s="74"/>
    </row>
    <row r="3363" spans="8:10" x14ac:dyDescent="0.35">
      <c r="H3363" s="72"/>
      <c r="J3363" s="74"/>
    </row>
    <row r="3364" spans="8:10" x14ac:dyDescent="0.35">
      <c r="H3364" s="72"/>
      <c r="J3364" s="74"/>
    </row>
    <row r="3365" spans="8:10" x14ac:dyDescent="0.35">
      <c r="H3365" s="72"/>
      <c r="J3365" s="74"/>
    </row>
    <row r="3366" spans="8:10" x14ac:dyDescent="0.35">
      <c r="H3366" s="72"/>
      <c r="J3366" s="74"/>
    </row>
    <row r="3367" spans="8:10" x14ac:dyDescent="0.35">
      <c r="H3367" s="72"/>
      <c r="J3367" s="74"/>
    </row>
    <row r="3368" spans="8:10" x14ac:dyDescent="0.35">
      <c r="H3368" s="72"/>
      <c r="J3368" s="74"/>
    </row>
    <row r="3369" spans="8:10" x14ac:dyDescent="0.35">
      <c r="H3369" s="72"/>
      <c r="J3369" s="74"/>
    </row>
    <row r="3370" spans="8:10" x14ac:dyDescent="0.35">
      <c r="H3370" s="72"/>
      <c r="J3370" s="74"/>
    </row>
    <row r="3371" spans="8:10" x14ac:dyDescent="0.35">
      <c r="H3371" s="72"/>
      <c r="J3371" s="74"/>
    </row>
    <row r="3372" spans="8:10" x14ac:dyDescent="0.35">
      <c r="H3372" s="72"/>
      <c r="J3372" s="74"/>
    </row>
    <row r="3373" spans="8:10" x14ac:dyDescent="0.35">
      <c r="H3373" s="72"/>
      <c r="J3373" s="74"/>
    </row>
    <row r="3374" spans="8:10" x14ac:dyDescent="0.35">
      <c r="H3374" s="72"/>
      <c r="J3374" s="74"/>
    </row>
    <row r="3375" spans="8:10" x14ac:dyDescent="0.35">
      <c r="H3375" s="72"/>
      <c r="J3375" s="74"/>
    </row>
    <row r="3376" spans="8:10" x14ac:dyDescent="0.35">
      <c r="H3376" s="72"/>
      <c r="J3376" s="74"/>
    </row>
    <row r="3377" spans="8:10" x14ac:dyDescent="0.35">
      <c r="H3377" s="72"/>
      <c r="J3377" s="74"/>
    </row>
    <row r="3378" spans="8:10" x14ac:dyDescent="0.35">
      <c r="H3378" s="72"/>
      <c r="J3378" s="74"/>
    </row>
    <row r="3379" spans="8:10" x14ac:dyDescent="0.35">
      <c r="H3379" s="72"/>
      <c r="J3379" s="74"/>
    </row>
    <row r="3380" spans="8:10" x14ac:dyDescent="0.35">
      <c r="H3380" s="72"/>
      <c r="J3380" s="74"/>
    </row>
    <row r="3381" spans="8:10" x14ac:dyDescent="0.35">
      <c r="H3381" s="72"/>
      <c r="J3381" s="74"/>
    </row>
    <row r="3382" spans="8:10" x14ac:dyDescent="0.35">
      <c r="H3382" s="72"/>
      <c r="J3382" s="74"/>
    </row>
    <row r="3383" spans="8:10" x14ac:dyDescent="0.35">
      <c r="H3383" s="72"/>
      <c r="J3383" s="74"/>
    </row>
    <row r="3384" spans="8:10" x14ac:dyDescent="0.35">
      <c r="H3384" s="72"/>
      <c r="J3384" s="74"/>
    </row>
    <row r="3385" spans="8:10" x14ac:dyDescent="0.35">
      <c r="H3385" s="72"/>
      <c r="J3385" s="74"/>
    </row>
    <row r="3386" spans="8:10" x14ac:dyDescent="0.35">
      <c r="H3386" s="72"/>
      <c r="J3386" s="74"/>
    </row>
    <row r="3387" spans="8:10" x14ac:dyDescent="0.35">
      <c r="H3387" s="72"/>
      <c r="J3387" s="74"/>
    </row>
    <row r="3388" spans="8:10" x14ac:dyDescent="0.35">
      <c r="H3388" s="72"/>
      <c r="J3388" s="74"/>
    </row>
    <row r="3389" spans="8:10" x14ac:dyDescent="0.35">
      <c r="H3389" s="72"/>
      <c r="J3389" s="74"/>
    </row>
    <row r="3390" spans="8:10" x14ac:dyDescent="0.35">
      <c r="H3390" s="72"/>
      <c r="J3390" s="74"/>
    </row>
    <row r="3391" spans="8:10" x14ac:dyDescent="0.35">
      <c r="H3391" s="72"/>
      <c r="J3391" s="74"/>
    </row>
    <row r="3392" spans="8:10" x14ac:dyDescent="0.35">
      <c r="H3392" s="72"/>
      <c r="J3392" s="74"/>
    </row>
    <row r="3393" spans="8:10" x14ac:dyDescent="0.35">
      <c r="H3393" s="72"/>
      <c r="J3393" s="74"/>
    </row>
    <row r="3394" spans="8:10" x14ac:dyDescent="0.35">
      <c r="H3394" s="72"/>
      <c r="J3394" s="74"/>
    </row>
    <row r="3395" spans="8:10" x14ac:dyDescent="0.35">
      <c r="H3395" s="72"/>
      <c r="J3395" s="74"/>
    </row>
    <row r="3396" spans="8:10" x14ac:dyDescent="0.35">
      <c r="H3396" s="72"/>
      <c r="J3396" s="74"/>
    </row>
    <row r="3397" spans="8:10" x14ac:dyDescent="0.35">
      <c r="H3397" s="72"/>
      <c r="J3397" s="74"/>
    </row>
    <row r="3398" spans="8:10" x14ac:dyDescent="0.35">
      <c r="H3398" s="72"/>
      <c r="J3398" s="74"/>
    </row>
    <row r="3399" spans="8:10" x14ac:dyDescent="0.35">
      <c r="H3399" s="72"/>
      <c r="J3399" s="74"/>
    </row>
    <row r="3400" spans="8:10" x14ac:dyDescent="0.35">
      <c r="H3400" s="72"/>
      <c r="J3400" s="74"/>
    </row>
    <row r="3401" spans="8:10" x14ac:dyDescent="0.35">
      <c r="H3401" s="72"/>
      <c r="J3401" s="74"/>
    </row>
    <row r="3402" spans="8:10" x14ac:dyDescent="0.35">
      <c r="H3402" s="72"/>
      <c r="J3402" s="74"/>
    </row>
    <row r="3403" spans="8:10" x14ac:dyDescent="0.35">
      <c r="H3403" s="72"/>
      <c r="J3403" s="74"/>
    </row>
    <row r="3404" spans="8:10" x14ac:dyDescent="0.35">
      <c r="H3404" s="72"/>
      <c r="J3404" s="74"/>
    </row>
    <row r="3405" spans="8:10" x14ac:dyDescent="0.35">
      <c r="H3405" s="72"/>
      <c r="J3405" s="74"/>
    </row>
    <row r="3406" spans="8:10" x14ac:dyDescent="0.35">
      <c r="H3406" s="72"/>
      <c r="J3406" s="74"/>
    </row>
    <row r="3407" spans="8:10" x14ac:dyDescent="0.35">
      <c r="H3407" s="72"/>
      <c r="J3407" s="74"/>
    </row>
    <row r="3408" spans="8:10" x14ac:dyDescent="0.35">
      <c r="H3408" s="72"/>
      <c r="J3408" s="74"/>
    </row>
    <row r="3409" spans="8:10" x14ac:dyDescent="0.35">
      <c r="H3409" s="72"/>
      <c r="J3409" s="74"/>
    </row>
    <row r="3410" spans="8:10" x14ac:dyDescent="0.35">
      <c r="H3410" s="72"/>
      <c r="J3410" s="74"/>
    </row>
    <row r="3411" spans="8:10" x14ac:dyDescent="0.35">
      <c r="H3411" s="72"/>
      <c r="J3411" s="74"/>
    </row>
    <row r="3412" spans="8:10" x14ac:dyDescent="0.35">
      <c r="H3412" s="72"/>
      <c r="J3412" s="74"/>
    </row>
    <row r="3413" spans="8:10" x14ac:dyDescent="0.35">
      <c r="H3413" s="72"/>
      <c r="J3413" s="74"/>
    </row>
    <row r="3414" spans="8:10" x14ac:dyDescent="0.35">
      <c r="H3414" s="72"/>
      <c r="J3414" s="74"/>
    </row>
    <row r="3415" spans="8:10" x14ac:dyDescent="0.35">
      <c r="H3415" s="72"/>
      <c r="J3415" s="74"/>
    </row>
    <row r="3416" spans="8:10" x14ac:dyDescent="0.35">
      <c r="H3416" s="72"/>
      <c r="J3416" s="74"/>
    </row>
    <row r="3417" spans="8:10" x14ac:dyDescent="0.35">
      <c r="H3417" s="72"/>
      <c r="J3417" s="74"/>
    </row>
    <row r="3418" spans="8:10" x14ac:dyDescent="0.35">
      <c r="H3418" s="72"/>
      <c r="J3418" s="74"/>
    </row>
    <row r="3419" spans="8:10" x14ac:dyDescent="0.35">
      <c r="H3419" s="72"/>
      <c r="J3419" s="74"/>
    </row>
    <row r="3420" spans="8:10" x14ac:dyDescent="0.35">
      <c r="H3420" s="72"/>
      <c r="J3420" s="74"/>
    </row>
    <row r="3421" spans="8:10" x14ac:dyDescent="0.35">
      <c r="H3421" s="72"/>
      <c r="J3421" s="74"/>
    </row>
    <row r="3422" spans="8:10" x14ac:dyDescent="0.35">
      <c r="H3422" s="72"/>
      <c r="J3422" s="74"/>
    </row>
    <row r="3423" spans="8:10" x14ac:dyDescent="0.35">
      <c r="H3423" s="72"/>
      <c r="J3423" s="74"/>
    </row>
    <row r="3424" spans="8:10" x14ac:dyDescent="0.35">
      <c r="H3424" s="72"/>
      <c r="J3424" s="74"/>
    </row>
    <row r="3425" spans="8:10" x14ac:dyDescent="0.35">
      <c r="H3425" s="72"/>
      <c r="J3425" s="74"/>
    </row>
    <row r="3426" spans="8:10" x14ac:dyDescent="0.35">
      <c r="H3426" s="72"/>
      <c r="J3426" s="74"/>
    </row>
    <row r="3427" spans="8:10" x14ac:dyDescent="0.35">
      <c r="H3427" s="72"/>
      <c r="J3427" s="74"/>
    </row>
    <row r="3428" spans="8:10" x14ac:dyDescent="0.35">
      <c r="H3428" s="72"/>
      <c r="J3428" s="74"/>
    </row>
    <row r="3429" spans="8:10" x14ac:dyDescent="0.35">
      <c r="H3429" s="72"/>
      <c r="J3429" s="74"/>
    </row>
    <row r="3430" spans="8:10" x14ac:dyDescent="0.35">
      <c r="H3430" s="72"/>
      <c r="J3430" s="74"/>
    </row>
    <row r="3431" spans="8:10" x14ac:dyDescent="0.35">
      <c r="H3431" s="72"/>
      <c r="J3431" s="74"/>
    </row>
    <row r="3432" spans="8:10" x14ac:dyDescent="0.35">
      <c r="H3432" s="72"/>
      <c r="J3432" s="74"/>
    </row>
    <row r="3433" spans="8:10" x14ac:dyDescent="0.35">
      <c r="H3433" s="72"/>
      <c r="J3433" s="74"/>
    </row>
    <row r="3434" spans="8:10" x14ac:dyDescent="0.35">
      <c r="H3434" s="72"/>
      <c r="J3434" s="74"/>
    </row>
    <row r="3435" spans="8:10" x14ac:dyDescent="0.35">
      <c r="H3435" s="72"/>
      <c r="J3435" s="74"/>
    </row>
    <row r="3436" spans="8:10" x14ac:dyDescent="0.35">
      <c r="H3436" s="72"/>
      <c r="J3436" s="74"/>
    </row>
    <row r="3437" spans="8:10" x14ac:dyDescent="0.35">
      <c r="H3437" s="72"/>
      <c r="J3437" s="74"/>
    </row>
    <row r="3438" spans="8:10" x14ac:dyDescent="0.35">
      <c r="H3438" s="72"/>
      <c r="J3438" s="74"/>
    </row>
    <row r="3439" spans="8:10" x14ac:dyDescent="0.35">
      <c r="H3439" s="72"/>
      <c r="J3439" s="74"/>
    </row>
    <row r="3440" spans="8:10" x14ac:dyDescent="0.35">
      <c r="H3440" s="72"/>
      <c r="J3440" s="74"/>
    </row>
    <row r="3441" spans="8:10" x14ac:dyDescent="0.35">
      <c r="H3441" s="72"/>
      <c r="J3441" s="74"/>
    </row>
    <row r="3442" spans="8:10" x14ac:dyDescent="0.35">
      <c r="H3442" s="72"/>
      <c r="J3442" s="74"/>
    </row>
    <row r="3443" spans="8:10" x14ac:dyDescent="0.35">
      <c r="H3443" s="72"/>
      <c r="J3443" s="74"/>
    </row>
    <row r="3444" spans="8:10" x14ac:dyDescent="0.35">
      <c r="H3444" s="72"/>
      <c r="J3444" s="74"/>
    </row>
    <row r="3445" spans="8:10" x14ac:dyDescent="0.35">
      <c r="H3445" s="72"/>
      <c r="J3445" s="74"/>
    </row>
    <row r="3446" spans="8:10" x14ac:dyDescent="0.35">
      <c r="H3446" s="72"/>
      <c r="J3446" s="74"/>
    </row>
    <row r="3447" spans="8:10" x14ac:dyDescent="0.35">
      <c r="H3447" s="72"/>
      <c r="J3447" s="74"/>
    </row>
    <row r="3448" spans="8:10" x14ac:dyDescent="0.35">
      <c r="H3448" s="72"/>
      <c r="J3448" s="74"/>
    </row>
    <row r="3449" spans="8:10" x14ac:dyDescent="0.35">
      <c r="H3449" s="72"/>
      <c r="J3449" s="74"/>
    </row>
    <row r="3450" spans="8:10" x14ac:dyDescent="0.35">
      <c r="H3450" s="72"/>
      <c r="J3450" s="74"/>
    </row>
    <row r="3451" spans="8:10" x14ac:dyDescent="0.35">
      <c r="H3451" s="72"/>
      <c r="J3451" s="74"/>
    </row>
    <row r="3452" spans="8:10" x14ac:dyDescent="0.35">
      <c r="H3452" s="72"/>
      <c r="J3452" s="74"/>
    </row>
    <row r="3453" spans="8:10" x14ac:dyDescent="0.35">
      <c r="H3453" s="72"/>
      <c r="J3453" s="74"/>
    </row>
    <row r="3454" spans="8:10" x14ac:dyDescent="0.35">
      <c r="H3454" s="72"/>
      <c r="J3454" s="74"/>
    </row>
    <row r="3455" spans="8:10" x14ac:dyDescent="0.35">
      <c r="H3455" s="72"/>
      <c r="J3455" s="74"/>
    </row>
    <row r="3456" spans="8:10" x14ac:dyDescent="0.35">
      <c r="H3456" s="72"/>
      <c r="J3456" s="74"/>
    </row>
    <row r="3457" spans="8:10" x14ac:dyDescent="0.35">
      <c r="H3457" s="72"/>
      <c r="J3457" s="74"/>
    </row>
    <row r="3458" spans="8:10" x14ac:dyDescent="0.35">
      <c r="H3458" s="72"/>
      <c r="J3458" s="74"/>
    </row>
    <row r="3459" spans="8:10" x14ac:dyDescent="0.35">
      <c r="H3459" s="72"/>
      <c r="J3459" s="74"/>
    </row>
    <row r="3460" spans="8:10" x14ac:dyDescent="0.35">
      <c r="H3460" s="72"/>
      <c r="J3460" s="74"/>
    </row>
    <row r="3461" spans="8:10" x14ac:dyDescent="0.35">
      <c r="H3461" s="72"/>
      <c r="J3461" s="74"/>
    </row>
    <row r="3462" spans="8:10" x14ac:dyDescent="0.35">
      <c r="H3462" s="72"/>
      <c r="J3462" s="74"/>
    </row>
    <row r="3463" spans="8:10" x14ac:dyDescent="0.35">
      <c r="H3463" s="72"/>
      <c r="J3463" s="74"/>
    </row>
    <row r="3464" spans="8:10" x14ac:dyDescent="0.35">
      <c r="H3464" s="72"/>
      <c r="J3464" s="74"/>
    </row>
    <row r="3465" spans="8:10" x14ac:dyDescent="0.35">
      <c r="H3465" s="72"/>
      <c r="J3465" s="74"/>
    </row>
    <row r="3466" spans="8:10" x14ac:dyDescent="0.35">
      <c r="H3466" s="72"/>
      <c r="J3466" s="74"/>
    </row>
    <row r="3467" spans="8:10" x14ac:dyDescent="0.35">
      <c r="H3467" s="72"/>
      <c r="J3467" s="74"/>
    </row>
    <row r="3468" spans="8:10" x14ac:dyDescent="0.35">
      <c r="H3468" s="72"/>
      <c r="J3468" s="74"/>
    </row>
    <row r="3469" spans="8:10" x14ac:dyDescent="0.35">
      <c r="H3469" s="72"/>
      <c r="J3469" s="74"/>
    </row>
    <row r="3470" spans="8:10" x14ac:dyDescent="0.35">
      <c r="H3470" s="72"/>
      <c r="J3470" s="74"/>
    </row>
    <row r="3471" spans="8:10" x14ac:dyDescent="0.35">
      <c r="H3471" s="72"/>
      <c r="J3471" s="74"/>
    </row>
    <row r="3472" spans="8:10" x14ac:dyDescent="0.35">
      <c r="H3472" s="72"/>
      <c r="J3472" s="74"/>
    </row>
    <row r="3473" spans="8:10" x14ac:dyDescent="0.35">
      <c r="H3473" s="72"/>
      <c r="J3473" s="74"/>
    </row>
    <row r="3474" spans="8:10" x14ac:dyDescent="0.35">
      <c r="H3474" s="72"/>
      <c r="J3474" s="74"/>
    </row>
    <row r="3475" spans="8:10" x14ac:dyDescent="0.35">
      <c r="H3475" s="72"/>
      <c r="J3475" s="74"/>
    </row>
    <row r="3476" spans="8:10" x14ac:dyDescent="0.35">
      <c r="H3476" s="72"/>
      <c r="J3476" s="74"/>
    </row>
    <row r="3477" spans="8:10" x14ac:dyDescent="0.35">
      <c r="H3477" s="72"/>
      <c r="J3477" s="74"/>
    </row>
    <row r="3478" spans="8:10" x14ac:dyDescent="0.35">
      <c r="H3478" s="72"/>
      <c r="J3478" s="74"/>
    </row>
    <row r="3479" spans="8:10" x14ac:dyDescent="0.35">
      <c r="H3479" s="72"/>
      <c r="J3479" s="74"/>
    </row>
    <row r="3480" spans="8:10" x14ac:dyDescent="0.35">
      <c r="H3480" s="72"/>
      <c r="J3480" s="74"/>
    </row>
    <row r="3481" spans="8:10" x14ac:dyDescent="0.35">
      <c r="H3481" s="72"/>
      <c r="J3481" s="74"/>
    </row>
    <row r="3482" spans="8:10" x14ac:dyDescent="0.35">
      <c r="H3482" s="72"/>
      <c r="J3482" s="74"/>
    </row>
    <row r="3483" spans="8:10" x14ac:dyDescent="0.35">
      <c r="H3483" s="72"/>
      <c r="J3483" s="74"/>
    </row>
    <row r="3484" spans="8:10" x14ac:dyDescent="0.35">
      <c r="H3484" s="72"/>
      <c r="J3484" s="74"/>
    </row>
    <row r="3485" spans="8:10" x14ac:dyDescent="0.35">
      <c r="H3485" s="72"/>
      <c r="J3485" s="74"/>
    </row>
    <row r="3486" spans="8:10" x14ac:dyDescent="0.35">
      <c r="H3486" s="72"/>
      <c r="J3486" s="74"/>
    </row>
    <row r="3487" spans="8:10" x14ac:dyDescent="0.35">
      <c r="H3487" s="72"/>
      <c r="J3487" s="74"/>
    </row>
    <row r="3488" spans="8:10" x14ac:dyDescent="0.35">
      <c r="H3488" s="72"/>
      <c r="J3488" s="74"/>
    </row>
    <row r="3489" spans="8:10" x14ac:dyDescent="0.35">
      <c r="H3489" s="72"/>
      <c r="J3489" s="74"/>
    </row>
    <row r="3490" spans="8:10" x14ac:dyDescent="0.35">
      <c r="H3490" s="72"/>
      <c r="J3490" s="74"/>
    </row>
    <row r="3491" spans="8:10" x14ac:dyDescent="0.35">
      <c r="H3491" s="72"/>
      <c r="J3491" s="74"/>
    </row>
    <row r="3492" spans="8:10" x14ac:dyDescent="0.35">
      <c r="H3492" s="72"/>
      <c r="J3492" s="74"/>
    </row>
    <row r="3493" spans="8:10" x14ac:dyDescent="0.35">
      <c r="H3493" s="72"/>
      <c r="J3493" s="74"/>
    </row>
    <row r="3494" spans="8:10" x14ac:dyDescent="0.35">
      <c r="H3494" s="72"/>
      <c r="J3494" s="74"/>
    </row>
    <row r="3495" spans="8:10" x14ac:dyDescent="0.35">
      <c r="H3495" s="72"/>
      <c r="J3495" s="74"/>
    </row>
    <row r="3496" spans="8:10" x14ac:dyDescent="0.35">
      <c r="H3496" s="72"/>
      <c r="J3496" s="74"/>
    </row>
    <row r="3497" spans="8:10" x14ac:dyDescent="0.35">
      <c r="H3497" s="72"/>
      <c r="J3497" s="74"/>
    </row>
    <row r="3498" spans="8:10" x14ac:dyDescent="0.35">
      <c r="H3498" s="72"/>
      <c r="J3498" s="74"/>
    </row>
    <row r="3499" spans="8:10" x14ac:dyDescent="0.35">
      <c r="H3499" s="72"/>
      <c r="J3499" s="74"/>
    </row>
    <row r="3500" spans="8:10" x14ac:dyDescent="0.35">
      <c r="H3500" s="72"/>
      <c r="J3500" s="74"/>
    </row>
    <row r="3501" spans="8:10" x14ac:dyDescent="0.35">
      <c r="H3501" s="72"/>
      <c r="J3501" s="74"/>
    </row>
    <row r="3502" spans="8:10" x14ac:dyDescent="0.35">
      <c r="H3502" s="72"/>
      <c r="J3502" s="74"/>
    </row>
    <row r="3503" spans="8:10" x14ac:dyDescent="0.35">
      <c r="H3503" s="72"/>
      <c r="J3503" s="74"/>
    </row>
    <row r="3504" spans="8:10" x14ac:dyDescent="0.35">
      <c r="H3504" s="72"/>
      <c r="J3504" s="74"/>
    </row>
    <row r="3505" spans="8:10" x14ac:dyDescent="0.35">
      <c r="H3505" s="72"/>
      <c r="J3505" s="74"/>
    </row>
    <row r="3506" spans="8:10" x14ac:dyDescent="0.35">
      <c r="H3506" s="72"/>
      <c r="J3506" s="74"/>
    </row>
    <row r="3507" spans="8:10" x14ac:dyDescent="0.35">
      <c r="H3507" s="72"/>
      <c r="J3507" s="74"/>
    </row>
    <row r="3508" spans="8:10" x14ac:dyDescent="0.35">
      <c r="H3508" s="72"/>
      <c r="J3508" s="74"/>
    </row>
    <row r="3509" spans="8:10" x14ac:dyDescent="0.35">
      <c r="H3509" s="72"/>
      <c r="J3509" s="74"/>
    </row>
    <row r="3510" spans="8:10" x14ac:dyDescent="0.35">
      <c r="H3510" s="72"/>
      <c r="J3510" s="74"/>
    </row>
    <row r="3511" spans="8:10" x14ac:dyDescent="0.35">
      <c r="H3511" s="72"/>
      <c r="J3511" s="74"/>
    </row>
    <row r="3512" spans="8:10" x14ac:dyDescent="0.35">
      <c r="H3512" s="72"/>
      <c r="J3512" s="74"/>
    </row>
    <row r="3513" spans="8:10" x14ac:dyDescent="0.35">
      <c r="H3513" s="72"/>
      <c r="J3513" s="74"/>
    </row>
    <row r="3514" spans="8:10" x14ac:dyDescent="0.35">
      <c r="H3514" s="72"/>
      <c r="J3514" s="74"/>
    </row>
    <row r="3515" spans="8:10" x14ac:dyDescent="0.35">
      <c r="H3515" s="72"/>
      <c r="J3515" s="74"/>
    </row>
    <row r="3516" spans="8:10" x14ac:dyDescent="0.35">
      <c r="H3516" s="72"/>
      <c r="J3516" s="74"/>
    </row>
    <row r="3517" spans="8:10" x14ac:dyDescent="0.35">
      <c r="H3517" s="72"/>
      <c r="J3517" s="74"/>
    </row>
    <row r="3518" spans="8:10" x14ac:dyDescent="0.35">
      <c r="H3518" s="72"/>
      <c r="J3518" s="74"/>
    </row>
    <row r="3519" spans="8:10" x14ac:dyDescent="0.35">
      <c r="H3519" s="72"/>
      <c r="J3519" s="74"/>
    </row>
    <row r="3520" spans="8:10" x14ac:dyDescent="0.35">
      <c r="H3520" s="72"/>
      <c r="J3520" s="74"/>
    </row>
    <row r="3521" spans="8:10" x14ac:dyDescent="0.35">
      <c r="H3521" s="72"/>
      <c r="J3521" s="74"/>
    </row>
    <row r="3522" spans="8:10" x14ac:dyDescent="0.35">
      <c r="H3522" s="72"/>
      <c r="J3522" s="74"/>
    </row>
    <row r="3523" spans="8:10" x14ac:dyDescent="0.35">
      <c r="H3523" s="72"/>
      <c r="J3523" s="74"/>
    </row>
    <row r="3524" spans="8:10" x14ac:dyDescent="0.35">
      <c r="H3524" s="72"/>
      <c r="J3524" s="74"/>
    </row>
    <row r="3525" spans="8:10" x14ac:dyDescent="0.35">
      <c r="H3525" s="72"/>
      <c r="J3525" s="74"/>
    </row>
    <row r="3526" spans="8:10" x14ac:dyDescent="0.35">
      <c r="H3526" s="72"/>
      <c r="J3526" s="74"/>
    </row>
    <row r="3527" spans="8:10" x14ac:dyDescent="0.35">
      <c r="H3527" s="72"/>
      <c r="J3527" s="74"/>
    </row>
    <row r="3528" spans="8:10" x14ac:dyDescent="0.35">
      <c r="H3528" s="72"/>
      <c r="J3528" s="74"/>
    </row>
    <row r="3529" spans="8:10" x14ac:dyDescent="0.35">
      <c r="H3529" s="72"/>
      <c r="J3529" s="74"/>
    </row>
    <row r="3530" spans="8:10" x14ac:dyDescent="0.35">
      <c r="H3530" s="72"/>
      <c r="J3530" s="74"/>
    </row>
    <row r="3531" spans="8:10" x14ac:dyDescent="0.35">
      <c r="H3531" s="72"/>
      <c r="J3531" s="74"/>
    </row>
    <row r="3532" spans="8:10" x14ac:dyDescent="0.35">
      <c r="H3532" s="72"/>
      <c r="J3532" s="74"/>
    </row>
    <row r="3533" spans="8:10" x14ac:dyDescent="0.35">
      <c r="H3533" s="72"/>
      <c r="J3533" s="74"/>
    </row>
    <row r="3534" spans="8:10" x14ac:dyDescent="0.35">
      <c r="H3534" s="72"/>
      <c r="J3534" s="74"/>
    </row>
    <row r="3535" spans="8:10" x14ac:dyDescent="0.35">
      <c r="H3535" s="72"/>
      <c r="J3535" s="74"/>
    </row>
    <row r="3536" spans="8:10" x14ac:dyDescent="0.35">
      <c r="H3536" s="72"/>
      <c r="J3536" s="74"/>
    </row>
    <row r="3537" spans="8:10" x14ac:dyDescent="0.35">
      <c r="H3537" s="72"/>
      <c r="J3537" s="74"/>
    </row>
    <row r="3538" spans="8:10" x14ac:dyDescent="0.35">
      <c r="H3538" s="72"/>
      <c r="J3538" s="74"/>
    </row>
    <row r="3539" spans="8:10" x14ac:dyDescent="0.35">
      <c r="H3539" s="72"/>
      <c r="J3539" s="74"/>
    </row>
    <row r="3540" spans="8:10" x14ac:dyDescent="0.35">
      <c r="H3540" s="72"/>
      <c r="J3540" s="74"/>
    </row>
    <row r="3541" spans="8:10" x14ac:dyDescent="0.35">
      <c r="H3541" s="72"/>
      <c r="J3541" s="74"/>
    </row>
    <row r="3542" spans="8:10" x14ac:dyDescent="0.35">
      <c r="H3542" s="72"/>
      <c r="J3542" s="74"/>
    </row>
    <row r="3543" spans="8:10" x14ac:dyDescent="0.35">
      <c r="H3543" s="72"/>
      <c r="J3543" s="74"/>
    </row>
    <row r="3544" spans="8:10" x14ac:dyDescent="0.35">
      <c r="H3544" s="72"/>
      <c r="J3544" s="74"/>
    </row>
    <row r="3545" spans="8:10" x14ac:dyDescent="0.35">
      <c r="H3545" s="72"/>
      <c r="J3545" s="74"/>
    </row>
    <row r="3546" spans="8:10" x14ac:dyDescent="0.35">
      <c r="H3546" s="72"/>
      <c r="J3546" s="74"/>
    </row>
    <row r="3547" spans="8:10" x14ac:dyDescent="0.35">
      <c r="H3547" s="72"/>
      <c r="J3547" s="74"/>
    </row>
    <row r="3548" spans="8:10" x14ac:dyDescent="0.35">
      <c r="H3548" s="72"/>
      <c r="J3548" s="74"/>
    </row>
    <row r="3549" spans="8:10" x14ac:dyDescent="0.35">
      <c r="H3549" s="72"/>
      <c r="J3549" s="74"/>
    </row>
    <row r="3550" spans="8:10" x14ac:dyDescent="0.35">
      <c r="H3550" s="72"/>
      <c r="J3550" s="74"/>
    </row>
    <row r="3551" spans="8:10" x14ac:dyDescent="0.35">
      <c r="H3551" s="72"/>
      <c r="J3551" s="74"/>
    </row>
    <row r="3552" spans="8:10" x14ac:dyDescent="0.35">
      <c r="H3552" s="72"/>
      <c r="J3552" s="74"/>
    </row>
    <row r="3553" spans="8:10" x14ac:dyDescent="0.35">
      <c r="H3553" s="72"/>
      <c r="J3553" s="74"/>
    </row>
    <row r="3554" spans="8:10" x14ac:dyDescent="0.35">
      <c r="H3554" s="72"/>
      <c r="J3554" s="74"/>
    </row>
    <row r="3555" spans="8:10" x14ac:dyDescent="0.35">
      <c r="H3555" s="72"/>
      <c r="J3555" s="74"/>
    </row>
    <row r="3556" spans="8:10" x14ac:dyDescent="0.35">
      <c r="H3556" s="72"/>
      <c r="J3556" s="74"/>
    </row>
    <row r="3557" spans="8:10" x14ac:dyDescent="0.35">
      <c r="H3557" s="72"/>
      <c r="J3557" s="74"/>
    </row>
    <row r="3558" spans="8:10" x14ac:dyDescent="0.35">
      <c r="H3558" s="72"/>
      <c r="J3558" s="74"/>
    </row>
    <row r="3559" spans="8:10" x14ac:dyDescent="0.35">
      <c r="H3559" s="72"/>
      <c r="J3559" s="74"/>
    </row>
    <row r="3560" spans="8:10" x14ac:dyDescent="0.35">
      <c r="H3560" s="72"/>
      <c r="J3560" s="74"/>
    </row>
    <row r="3561" spans="8:10" x14ac:dyDescent="0.35">
      <c r="H3561" s="72"/>
      <c r="J3561" s="74"/>
    </row>
    <row r="3562" spans="8:10" x14ac:dyDescent="0.35">
      <c r="H3562" s="72"/>
      <c r="J3562" s="74"/>
    </row>
    <row r="3563" spans="8:10" x14ac:dyDescent="0.35">
      <c r="H3563" s="72"/>
      <c r="J3563" s="74"/>
    </row>
    <row r="3564" spans="8:10" x14ac:dyDescent="0.35">
      <c r="H3564" s="72"/>
      <c r="J3564" s="74"/>
    </row>
    <row r="3565" spans="8:10" x14ac:dyDescent="0.35">
      <c r="H3565" s="72"/>
      <c r="J3565" s="74"/>
    </row>
    <row r="3566" spans="8:10" x14ac:dyDescent="0.35">
      <c r="H3566" s="72"/>
      <c r="J3566" s="74"/>
    </row>
    <row r="3567" spans="8:10" x14ac:dyDescent="0.35">
      <c r="H3567" s="72"/>
      <c r="J3567" s="74"/>
    </row>
    <row r="3568" spans="8:10" x14ac:dyDescent="0.35">
      <c r="H3568" s="72"/>
      <c r="J3568" s="74"/>
    </row>
    <row r="3569" spans="8:10" x14ac:dyDescent="0.35">
      <c r="H3569" s="72"/>
      <c r="J3569" s="74"/>
    </row>
    <row r="3570" spans="8:10" x14ac:dyDescent="0.35">
      <c r="H3570" s="72"/>
      <c r="J3570" s="74"/>
    </row>
    <row r="3571" spans="8:10" x14ac:dyDescent="0.35">
      <c r="H3571" s="72"/>
      <c r="J3571" s="74"/>
    </row>
    <row r="3572" spans="8:10" x14ac:dyDescent="0.35">
      <c r="H3572" s="72"/>
      <c r="J3572" s="74"/>
    </row>
    <row r="3573" spans="8:10" x14ac:dyDescent="0.35">
      <c r="H3573" s="72"/>
      <c r="J3573" s="74"/>
    </row>
    <row r="3574" spans="8:10" x14ac:dyDescent="0.35">
      <c r="H3574" s="72"/>
      <c r="J3574" s="74"/>
    </row>
    <row r="3575" spans="8:10" x14ac:dyDescent="0.35">
      <c r="H3575" s="72"/>
      <c r="J3575" s="74"/>
    </row>
    <row r="3576" spans="8:10" x14ac:dyDescent="0.35">
      <c r="H3576" s="72"/>
      <c r="J3576" s="74"/>
    </row>
    <row r="3577" spans="8:10" x14ac:dyDescent="0.35">
      <c r="H3577" s="72"/>
      <c r="J3577" s="74"/>
    </row>
    <row r="3578" spans="8:10" x14ac:dyDescent="0.35">
      <c r="H3578" s="72"/>
      <c r="J3578" s="74"/>
    </row>
    <row r="3579" spans="8:10" x14ac:dyDescent="0.35">
      <c r="H3579" s="72"/>
      <c r="J3579" s="74"/>
    </row>
    <row r="3580" spans="8:10" x14ac:dyDescent="0.35">
      <c r="H3580" s="72"/>
      <c r="J3580" s="74"/>
    </row>
    <row r="3581" spans="8:10" x14ac:dyDescent="0.35">
      <c r="H3581" s="72"/>
      <c r="J3581" s="74"/>
    </row>
    <row r="3582" spans="8:10" x14ac:dyDescent="0.35">
      <c r="H3582" s="72"/>
      <c r="J3582" s="74"/>
    </row>
    <row r="3583" spans="8:10" x14ac:dyDescent="0.35">
      <c r="H3583" s="72"/>
      <c r="J3583" s="74"/>
    </row>
    <row r="3584" spans="8:10" x14ac:dyDescent="0.35">
      <c r="H3584" s="72"/>
      <c r="J3584" s="74"/>
    </row>
    <row r="3585" spans="8:10" x14ac:dyDescent="0.35">
      <c r="H3585" s="72"/>
      <c r="J3585" s="74"/>
    </row>
    <row r="3586" spans="8:10" x14ac:dyDescent="0.35">
      <c r="H3586" s="72"/>
      <c r="J3586" s="74"/>
    </row>
    <row r="3587" spans="8:10" x14ac:dyDescent="0.35">
      <c r="H3587" s="72"/>
      <c r="J3587" s="74"/>
    </row>
    <row r="3588" spans="8:10" x14ac:dyDescent="0.35">
      <c r="H3588" s="72"/>
      <c r="J3588" s="74"/>
    </row>
    <row r="3589" spans="8:10" x14ac:dyDescent="0.35">
      <c r="H3589" s="72"/>
      <c r="J3589" s="74"/>
    </row>
    <row r="3590" spans="8:10" x14ac:dyDescent="0.35">
      <c r="H3590" s="72"/>
      <c r="J3590" s="74"/>
    </row>
    <row r="3591" spans="8:10" x14ac:dyDescent="0.35">
      <c r="H3591" s="72"/>
      <c r="J3591" s="74"/>
    </row>
    <row r="3592" spans="8:10" x14ac:dyDescent="0.35">
      <c r="H3592" s="72"/>
      <c r="J3592" s="74"/>
    </row>
    <row r="3593" spans="8:10" x14ac:dyDescent="0.35">
      <c r="H3593" s="72"/>
      <c r="J3593" s="74"/>
    </row>
    <row r="3594" spans="8:10" x14ac:dyDescent="0.35">
      <c r="H3594" s="72"/>
      <c r="J3594" s="74"/>
    </row>
    <row r="3595" spans="8:10" x14ac:dyDescent="0.35">
      <c r="H3595" s="72"/>
      <c r="J3595" s="74"/>
    </row>
    <row r="3596" spans="8:10" x14ac:dyDescent="0.35">
      <c r="H3596" s="72"/>
      <c r="J3596" s="74"/>
    </row>
    <row r="3597" spans="8:10" x14ac:dyDescent="0.35">
      <c r="H3597" s="72"/>
      <c r="J3597" s="74"/>
    </row>
    <row r="3598" spans="8:10" x14ac:dyDescent="0.35">
      <c r="H3598" s="72"/>
      <c r="J3598" s="74"/>
    </row>
    <row r="3599" spans="8:10" x14ac:dyDescent="0.35">
      <c r="H3599" s="72"/>
      <c r="J3599" s="74"/>
    </row>
    <row r="3600" spans="8:10" x14ac:dyDescent="0.35">
      <c r="H3600" s="72"/>
      <c r="J3600" s="74"/>
    </row>
    <row r="3601" spans="8:10" x14ac:dyDescent="0.35">
      <c r="H3601" s="72"/>
      <c r="J3601" s="74"/>
    </row>
    <row r="3602" spans="8:10" x14ac:dyDescent="0.35">
      <c r="H3602" s="72"/>
      <c r="J3602" s="74"/>
    </row>
    <row r="3603" spans="8:10" x14ac:dyDescent="0.35">
      <c r="H3603" s="72"/>
      <c r="J3603" s="74"/>
    </row>
    <row r="3604" spans="8:10" x14ac:dyDescent="0.35">
      <c r="H3604" s="72"/>
      <c r="J3604" s="74"/>
    </row>
    <row r="3605" spans="8:10" x14ac:dyDescent="0.35">
      <c r="H3605" s="72"/>
      <c r="J3605" s="74"/>
    </row>
    <row r="3606" spans="8:10" x14ac:dyDescent="0.35">
      <c r="H3606" s="72"/>
      <c r="J3606" s="74"/>
    </row>
    <row r="3607" spans="8:10" x14ac:dyDescent="0.35">
      <c r="H3607" s="72"/>
      <c r="J3607" s="74"/>
    </row>
    <row r="3608" spans="8:10" x14ac:dyDescent="0.35">
      <c r="H3608" s="72"/>
      <c r="J3608" s="74"/>
    </row>
    <row r="3609" spans="8:10" x14ac:dyDescent="0.35">
      <c r="H3609" s="72"/>
      <c r="J3609" s="74"/>
    </row>
    <row r="3610" spans="8:10" x14ac:dyDescent="0.35">
      <c r="H3610" s="72"/>
      <c r="J3610" s="74"/>
    </row>
    <row r="3611" spans="8:10" x14ac:dyDescent="0.35">
      <c r="H3611" s="72"/>
      <c r="J3611" s="74"/>
    </row>
    <row r="3612" spans="8:10" x14ac:dyDescent="0.35">
      <c r="H3612" s="72"/>
      <c r="J3612" s="74"/>
    </row>
    <row r="3613" spans="8:10" x14ac:dyDescent="0.35">
      <c r="H3613" s="72"/>
      <c r="J3613" s="74"/>
    </row>
    <row r="3614" spans="8:10" x14ac:dyDescent="0.35">
      <c r="H3614" s="72"/>
      <c r="J3614" s="74"/>
    </row>
    <row r="3615" spans="8:10" x14ac:dyDescent="0.35">
      <c r="H3615" s="72"/>
      <c r="J3615" s="74"/>
    </row>
    <row r="3616" spans="8:10" x14ac:dyDescent="0.35">
      <c r="H3616" s="72"/>
      <c r="J3616" s="74"/>
    </row>
    <row r="3617" spans="8:10" x14ac:dyDescent="0.35">
      <c r="H3617" s="72"/>
      <c r="J3617" s="74"/>
    </row>
    <row r="3618" spans="8:10" x14ac:dyDescent="0.35">
      <c r="H3618" s="72"/>
      <c r="J3618" s="74"/>
    </row>
    <row r="3619" spans="8:10" x14ac:dyDescent="0.35">
      <c r="H3619" s="72"/>
      <c r="J3619" s="74"/>
    </row>
    <row r="3620" spans="8:10" x14ac:dyDescent="0.35">
      <c r="H3620" s="72"/>
      <c r="J3620" s="74"/>
    </row>
    <row r="3621" spans="8:10" x14ac:dyDescent="0.35">
      <c r="H3621" s="72"/>
      <c r="J3621" s="74"/>
    </row>
    <row r="3622" spans="8:10" x14ac:dyDescent="0.35">
      <c r="H3622" s="72"/>
      <c r="J3622" s="74"/>
    </row>
    <row r="3623" spans="8:10" x14ac:dyDescent="0.35">
      <c r="H3623" s="72"/>
      <c r="J3623" s="74"/>
    </row>
    <row r="3624" spans="8:10" x14ac:dyDescent="0.35">
      <c r="H3624" s="72"/>
      <c r="J3624" s="74"/>
    </row>
    <row r="3625" spans="8:10" x14ac:dyDescent="0.35">
      <c r="H3625" s="72"/>
      <c r="J3625" s="74"/>
    </row>
    <row r="3626" spans="8:10" x14ac:dyDescent="0.35">
      <c r="H3626" s="72"/>
      <c r="J3626" s="74"/>
    </row>
    <row r="3627" spans="8:10" x14ac:dyDescent="0.35">
      <c r="H3627" s="72"/>
      <c r="J3627" s="74"/>
    </row>
    <row r="3628" spans="8:10" x14ac:dyDescent="0.35">
      <c r="H3628" s="72"/>
      <c r="J3628" s="74"/>
    </row>
    <row r="3629" spans="8:10" x14ac:dyDescent="0.35">
      <c r="H3629" s="72"/>
      <c r="J3629" s="74"/>
    </row>
    <row r="3630" spans="8:10" x14ac:dyDescent="0.35">
      <c r="H3630" s="72"/>
      <c r="J3630" s="74"/>
    </row>
    <row r="3631" spans="8:10" x14ac:dyDescent="0.35">
      <c r="H3631" s="72"/>
      <c r="J3631" s="74"/>
    </row>
    <row r="3632" spans="8:10" x14ac:dyDescent="0.35">
      <c r="H3632" s="72"/>
      <c r="J3632" s="74"/>
    </row>
    <row r="3633" spans="8:10" x14ac:dyDescent="0.35">
      <c r="H3633" s="72"/>
      <c r="J3633" s="74"/>
    </row>
    <row r="3634" spans="8:10" x14ac:dyDescent="0.35">
      <c r="H3634" s="72"/>
      <c r="J3634" s="74"/>
    </row>
    <row r="3635" spans="8:10" x14ac:dyDescent="0.35">
      <c r="H3635" s="72"/>
      <c r="J3635" s="74"/>
    </row>
    <row r="3636" spans="8:10" x14ac:dyDescent="0.35">
      <c r="H3636" s="72"/>
      <c r="J3636" s="74"/>
    </row>
    <row r="3637" spans="8:10" x14ac:dyDescent="0.35">
      <c r="H3637" s="72"/>
      <c r="J3637" s="74"/>
    </row>
    <row r="3638" spans="8:10" x14ac:dyDescent="0.35">
      <c r="H3638" s="72"/>
      <c r="J3638" s="74"/>
    </row>
    <row r="3639" spans="8:10" x14ac:dyDescent="0.35">
      <c r="H3639" s="72"/>
      <c r="J3639" s="74"/>
    </row>
    <row r="3640" spans="8:10" x14ac:dyDescent="0.35">
      <c r="H3640" s="72"/>
      <c r="J3640" s="74"/>
    </row>
    <row r="3641" spans="8:10" x14ac:dyDescent="0.35">
      <c r="H3641" s="72"/>
      <c r="J3641" s="74"/>
    </row>
    <row r="3642" spans="8:10" x14ac:dyDescent="0.35">
      <c r="H3642" s="72"/>
      <c r="J3642" s="74"/>
    </row>
    <row r="3643" spans="8:10" x14ac:dyDescent="0.35">
      <c r="H3643" s="72"/>
      <c r="J3643" s="74"/>
    </row>
    <row r="3644" spans="8:10" x14ac:dyDescent="0.35">
      <c r="H3644" s="72"/>
      <c r="J3644" s="74"/>
    </row>
    <row r="3645" spans="8:10" x14ac:dyDescent="0.35">
      <c r="H3645" s="72"/>
      <c r="J3645" s="74"/>
    </row>
    <row r="3646" spans="8:10" x14ac:dyDescent="0.35">
      <c r="H3646" s="72"/>
      <c r="J3646" s="74"/>
    </row>
    <row r="3647" spans="8:10" x14ac:dyDescent="0.35">
      <c r="H3647" s="72"/>
      <c r="J3647" s="74"/>
    </row>
    <row r="3648" spans="8:10" x14ac:dyDescent="0.35">
      <c r="H3648" s="72"/>
      <c r="J3648" s="74"/>
    </row>
    <row r="3649" spans="8:10" x14ac:dyDescent="0.35">
      <c r="H3649" s="72"/>
      <c r="J3649" s="74"/>
    </row>
    <row r="3650" spans="8:10" x14ac:dyDescent="0.35">
      <c r="H3650" s="72"/>
      <c r="J3650" s="74"/>
    </row>
    <row r="3651" spans="8:10" x14ac:dyDescent="0.35">
      <c r="H3651" s="72"/>
      <c r="J3651" s="74"/>
    </row>
    <row r="3652" spans="8:10" x14ac:dyDescent="0.35">
      <c r="H3652" s="72"/>
      <c r="J3652" s="74"/>
    </row>
    <row r="3653" spans="8:10" x14ac:dyDescent="0.35">
      <c r="H3653" s="72"/>
      <c r="J3653" s="74"/>
    </row>
    <row r="3654" spans="8:10" x14ac:dyDescent="0.35">
      <c r="H3654" s="72"/>
      <c r="J3654" s="74"/>
    </row>
    <row r="3655" spans="8:10" x14ac:dyDescent="0.35">
      <c r="H3655" s="72"/>
      <c r="J3655" s="74"/>
    </row>
    <row r="3656" spans="8:10" x14ac:dyDescent="0.35">
      <c r="H3656" s="72"/>
      <c r="J3656" s="74"/>
    </row>
    <row r="3657" spans="8:10" x14ac:dyDescent="0.35">
      <c r="H3657" s="72"/>
      <c r="J3657" s="74"/>
    </row>
    <row r="3658" spans="8:10" x14ac:dyDescent="0.35">
      <c r="H3658" s="72"/>
      <c r="J3658" s="74"/>
    </row>
    <row r="3659" spans="8:10" x14ac:dyDescent="0.35">
      <c r="H3659" s="72"/>
      <c r="J3659" s="74"/>
    </row>
    <row r="3660" spans="8:10" x14ac:dyDescent="0.35">
      <c r="H3660" s="72"/>
      <c r="J3660" s="74"/>
    </row>
    <row r="3661" spans="8:10" x14ac:dyDescent="0.35">
      <c r="H3661" s="72"/>
      <c r="J3661" s="74"/>
    </row>
    <row r="3662" spans="8:10" x14ac:dyDescent="0.35">
      <c r="H3662" s="72"/>
      <c r="J3662" s="74"/>
    </row>
    <row r="3663" spans="8:10" x14ac:dyDescent="0.35">
      <c r="H3663" s="72"/>
      <c r="J3663" s="74"/>
    </row>
    <row r="3664" spans="8:10" x14ac:dyDescent="0.35">
      <c r="H3664" s="72"/>
      <c r="J3664" s="74"/>
    </row>
    <row r="3665" spans="8:10" x14ac:dyDescent="0.35">
      <c r="H3665" s="72"/>
      <c r="J3665" s="74"/>
    </row>
    <row r="3666" spans="8:10" x14ac:dyDescent="0.35">
      <c r="H3666" s="72"/>
      <c r="J3666" s="74"/>
    </row>
    <row r="3667" spans="8:10" x14ac:dyDescent="0.35">
      <c r="H3667" s="72"/>
      <c r="J3667" s="74"/>
    </row>
    <row r="3668" spans="8:10" x14ac:dyDescent="0.35">
      <c r="H3668" s="72"/>
      <c r="J3668" s="74"/>
    </row>
    <row r="3669" spans="8:10" x14ac:dyDescent="0.35">
      <c r="H3669" s="72"/>
      <c r="J3669" s="74"/>
    </row>
    <row r="3670" spans="8:10" x14ac:dyDescent="0.35">
      <c r="H3670" s="72"/>
      <c r="J3670" s="74"/>
    </row>
    <row r="3671" spans="8:10" x14ac:dyDescent="0.35">
      <c r="H3671" s="72"/>
      <c r="J3671" s="74"/>
    </row>
    <row r="3672" spans="8:10" x14ac:dyDescent="0.35">
      <c r="H3672" s="72"/>
      <c r="J3672" s="74"/>
    </row>
    <row r="3673" spans="8:10" x14ac:dyDescent="0.35">
      <c r="H3673" s="72"/>
      <c r="J3673" s="74"/>
    </row>
    <row r="3674" spans="8:10" x14ac:dyDescent="0.35">
      <c r="H3674" s="72"/>
      <c r="J3674" s="74"/>
    </row>
    <row r="3675" spans="8:10" x14ac:dyDescent="0.35">
      <c r="H3675" s="72"/>
      <c r="J3675" s="74"/>
    </row>
    <row r="3676" spans="8:10" x14ac:dyDescent="0.35">
      <c r="H3676" s="72"/>
      <c r="J3676" s="74"/>
    </row>
    <row r="3677" spans="8:10" x14ac:dyDescent="0.35">
      <c r="H3677" s="72"/>
      <c r="J3677" s="74"/>
    </row>
    <row r="3678" spans="8:10" x14ac:dyDescent="0.35">
      <c r="H3678" s="72"/>
      <c r="J3678" s="74"/>
    </row>
    <row r="3679" spans="8:10" x14ac:dyDescent="0.35">
      <c r="H3679" s="72"/>
      <c r="J3679" s="74"/>
    </row>
    <row r="3680" spans="8:10" x14ac:dyDescent="0.35">
      <c r="H3680" s="72"/>
      <c r="J3680" s="74"/>
    </row>
    <row r="3681" spans="8:10" x14ac:dyDescent="0.35">
      <c r="H3681" s="72"/>
      <c r="J3681" s="74"/>
    </row>
    <row r="3682" spans="8:10" x14ac:dyDescent="0.35">
      <c r="H3682" s="72"/>
      <c r="J3682" s="74"/>
    </row>
    <row r="3683" spans="8:10" x14ac:dyDescent="0.35">
      <c r="H3683" s="72"/>
      <c r="J3683" s="74"/>
    </row>
    <row r="3684" spans="8:10" x14ac:dyDescent="0.35">
      <c r="H3684" s="72"/>
      <c r="J3684" s="74"/>
    </row>
    <row r="3685" spans="8:10" x14ac:dyDescent="0.35">
      <c r="H3685" s="72"/>
      <c r="J3685" s="74"/>
    </row>
    <row r="3686" spans="8:10" x14ac:dyDescent="0.35">
      <c r="H3686" s="72"/>
      <c r="J3686" s="74"/>
    </row>
    <row r="3687" spans="8:10" x14ac:dyDescent="0.35">
      <c r="H3687" s="72"/>
      <c r="J3687" s="74"/>
    </row>
    <row r="3688" spans="8:10" x14ac:dyDescent="0.35">
      <c r="H3688" s="72"/>
      <c r="J3688" s="74"/>
    </row>
    <row r="3689" spans="8:10" x14ac:dyDescent="0.35">
      <c r="H3689" s="72"/>
      <c r="J3689" s="74"/>
    </row>
    <row r="3690" spans="8:10" x14ac:dyDescent="0.35">
      <c r="H3690" s="72"/>
      <c r="J3690" s="74"/>
    </row>
    <row r="3691" spans="8:10" x14ac:dyDescent="0.35">
      <c r="H3691" s="72"/>
      <c r="J3691" s="74"/>
    </row>
    <row r="3692" spans="8:10" x14ac:dyDescent="0.35">
      <c r="H3692" s="72"/>
      <c r="J3692" s="74"/>
    </row>
    <row r="3693" spans="8:10" x14ac:dyDescent="0.35">
      <c r="H3693" s="72"/>
      <c r="J3693" s="74"/>
    </row>
    <row r="3694" spans="8:10" x14ac:dyDescent="0.35">
      <c r="H3694" s="72"/>
      <c r="J3694" s="74"/>
    </row>
    <row r="3695" spans="8:10" x14ac:dyDescent="0.35">
      <c r="H3695" s="72"/>
      <c r="J3695" s="74"/>
    </row>
    <row r="3696" spans="8:10" x14ac:dyDescent="0.35">
      <c r="H3696" s="72"/>
      <c r="J3696" s="74"/>
    </row>
    <row r="3697" spans="8:10" x14ac:dyDescent="0.35">
      <c r="H3697" s="72"/>
      <c r="J3697" s="74"/>
    </row>
    <row r="3698" spans="8:10" x14ac:dyDescent="0.35">
      <c r="H3698" s="72"/>
      <c r="J3698" s="74"/>
    </row>
    <row r="3699" spans="8:10" x14ac:dyDescent="0.35">
      <c r="H3699" s="72"/>
      <c r="J3699" s="74"/>
    </row>
    <row r="3700" spans="8:10" x14ac:dyDescent="0.35">
      <c r="H3700" s="72"/>
      <c r="J3700" s="74"/>
    </row>
    <row r="3701" spans="8:10" x14ac:dyDescent="0.35">
      <c r="H3701" s="72"/>
      <c r="J3701" s="74"/>
    </row>
    <row r="3702" spans="8:10" x14ac:dyDescent="0.35">
      <c r="H3702" s="72"/>
      <c r="J3702" s="74"/>
    </row>
    <row r="3703" spans="8:10" x14ac:dyDescent="0.35">
      <c r="H3703" s="72"/>
      <c r="J3703" s="74"/>
    </row>
    <row r="3704" spans="8:10" x14ac:dyDescent="0.35">
      <c r="H3704" s="72"/>
      <c r="J3704" s="74"/>
    </row>
    <row r="3705" spans="8:10" x14ac:dyDescent="0.35">
      <c r="H3705" s="72"/>
      <c r="J3705" s="74"/>
    </row>
    <row r="3706" spans="8:10" x14ac:dyDescent="0.35">
      <c r="H3706" s="72"/>
      <c r="J3706" s="74"/>
    </row>
    <row r="3707" spans="8:10" x14ac:dyDescent="0.35">
      <c r="H3707" s="72"/>
      <c r="J3707" s="74"/>
    </row>
    <row r="3708" spans="8:10" x14ac:dyDescent="0.35">
      <c r="H3708" s="72"/>
      <c r="J3708" s="74"/>
    </row>
    <row r="3709" spans="8:10" x14ac:dyDescent="0.35">
      <c r="H3709" s="72"/>
      <c r="J3709" s="74"/>
    </row>
    <row r="3710" spans="8:10" x14ac:dyDescent="0.35">
      <c r="H3710" s="72"/>
      <c r="J3710" s="74"/>
    </row>
    <row r="3711" spans="8:10" x14ac:dyDescent="0.35">
      <c r="H3711" s="72"/>
      <c r="J3711" s="74"/>
    </row>
    <row r="3712" spans="8:10" x14ac:dyDescent="0.35">
      <c r="H3712" s="72"/>
      <c r="J3712" s="74"/>
    </row>
    <row r="3713" spans="8:10" x14ac:dyDescent="0.35">
      <c r="H3713" s="72"/>
      <c r="J3713" s="74"/>
    </row>
    <row r="3714" spans="8:10" x14ac:dyDescent="0.35">
      <c r="H3714" s="72"/>
      <c r="J3714" s="74"/>
    </row>
    <row r="3715" spans="8:10" x14ac:dyDescent="0.35">
      <c r="H3715" s="72"/>
      <c r="J3715" s="74"/>
    </row>
    <row r="3716" spans="8:10" x14ac:dyDescent="0.35">
      <c r="H3716" s="72"/>
      <c r="J3716" s="74"/>
    </row>
    <row r="3717" spans="8:10" x14ac:dyDescent="0.35">
      <c r="H3717" s="72"/>
      <c r="J3717" s="74"/>
    </row>
    <row r="3718" spans="8:10" x14ac:dyDescent="0.35">
      <c r="H3718" s="72"/>
      <c r="J3718" s="74"/>
    </row>
    <row r="3719" spans="8:10" x14ac:dyDescent="0.35">
      <c r="H3719" s="72"/>
      <c r="J3719" s="74"/>
    </row>
    <row r="3720" spans="8:10" x14ac:dyDescent="0.35">
      <c r="H3720" s="72"/>
      <c r="J3720" s="74"/>
    </row>
    <row r="3721" spans="8:10" x14ac:dyDescent="0.35">
      <c r="H3721" s="72"/>
      <c r="J3721" s="74"/>
    </row>
    <row r="3722" spans="8:10" x14ac:dyDescent="0.35">
      <c r="H3722" s="72"/>
      <c r="J3722" s="74"/>
    </row>
    <row r="3723" spans="8:10" x14ac:dyDescent="0.35">
      <c r="H3723" s="72"/>
      <c r="J3723" s="74"/>
    </row>
    <row r="3724" spans="8:10" x14ac:dyDescent="0.35">
      <c r="H3724" s="72"/>
      <c r="J3724" s="74"/>
    </row>
    <row r="3725" spans="8:10" x14ac:dyDescent="0.35">
      <c r="H3725" s="72"/>
      <c r="J3725" s="74"/>
    </row>
    <row r="3726" spans="8:10" x14ac:dyDescent="0.35">
      <c r="H3726" s="72"/>
      <c r="J3726" s="74"/>
    </row>
    <row r="3727" spans="8:10" x14ac:dyDescent="0.35">
      <c r="H3727" s="72"/>
      <c r="J3727" s="74"/>
    </row>
    <row r="3728" spans="8:10" x14ac:dyDescent="0.35">
      <c r="H3728" s="72"/>
      <c r="J3728" s="74"/>
    </row>
    <row r="3729" spans="8:10" x14ac:dyDescent="0.35">
      <c r="H3729" s="72"/>
      <c r="J3729" s="74"/>
    </row>
    <row r="3730" spans="8:10" x14ac:dyDescent="0.35">
      <c r="H3730" s="72"/>
      <c r="J3730" s="74"/>
    </row>
    <row r="3731" spans="8:10" x14ac:dyDescent="0.35">
      <c r="H3731" s="72"/>
      <c r="J3731" s="74"/>
    </row>
    <row r="3732" spans="8:10" x14ac:dyDescent="0.35">
      <c r="H3732" s="72"/>
      <c r="J3732" s="74"/>
    </row>
    <row r="3733" spans="8:10" x14ac:dyDescent="0.35">
      <c r="H3733" s="72"/>
      <c r="J3733" s="74"/>
    </row>
    <row r="3734" spans="8:10" x14ac:dyDescent="0.35">
      <c r="H3734" s="72"/>
      <c r="J3734" s="74"/>
    </row>
    <row r="3735" spans="8:10" x14ac:dyDescent="0.35">
      <c r="H3735" s="72"/>
      <c r="J3735" s="74"/>
    </row>
    <row r="3736" spans="8:10" x14ac:dyDescent="0.35">
      <c r="H3736" s="72"/>
      <c r="J3736" s="74"/>
    </row>
    <row r="3737" spans="8:10" x14ac:dyDescent="0.35">
      <c r="H3737" s="72"/>
      <c r="J3737" s="74"/>
    </row>
    <row r="3738" spans="8:10" x14ac:dyDescent="0.35">
      <c r="H3738" s="72"/>
      <c r="J3738" s="74"/>
    </row>
    <row r="3739" spans="8:10" x14ac:dyDescent="0.35">
      <c r="H3739" s="72"/>
      <c r="J3739" s="74"/>
    </row>
    <row r="3740" spans="8:10" x14ac:dyDescent="0.35">
      <c r="H3740" s="72"/>
      <c r="J3740" s="74"/>
    </row>
    <row r="3741" spans="8:10" x14ac:dyDescent="0.35">
      <c r="H3741" s="72"/>
      <c r="J3741" s="74"/>
    </row>
    <row r="3742" spans="8:10" x14ac:dyDescent="0.35">
      <c r="H3742" s="72"/>
      <c r="J3742" s="74"/>
    </row>
    <row r="3743" spans="8:10" x14ac:dyDescent="0.35">
      <c r="H3743" s="72"/>
      <c r="J3743" s="74"/>
    </row>
    <row r="3744" spans="8:10" x14ac:dyDescent="0.35">
      <c r="H3744" s="72"/>
      <c r="J3744" s="74"/>
    </row>
    <row r="3745" spans="8:10" x14ac:dyDescent="0.35">
      <c r="H3745" s="72"/>
      <c r="J3745" s="74"/>
    </row>
    <row r="3746" spans="8:10" x14ac:dyDescent="0.35">
      <c r="H3746" s="72"/>
      <c r="J3746" s="74"/>
    </row>
    <row r="3747" spans="8:10" x14ac:dyDescent="0.35">
      <c r="H3747" s="72"/>
      <c r="J3747" s="74"/>
    </row>
    <row r="3748" spans="8:10" x14ac:dyDescent="0.35">
      <c r="H3748" s="72"/>
      <c r="J3748" s="74"/>
    </row>
    <row r="3749" spans="8:10" x14ac:dyDescent="0.35">
      <c r="H3749" s="72"/>
      <c r="J3749" s="74"/>
    </row>
    <row r="3750" spans="8:10" x14ac:dyDescent="0.35">
      <c r="H3750" s="72"/>
      <c r="J3750" s="74"/>
    </row>
    <row r="3751" spans="8:10" x14ac:dyDescent="0.35">
      <c r="H3751" s="72"/>
      <c r="J3751" s="74"/>
    </row>
    <row r="3752" spans="8:10" x14ac:dyDescent="0.35">
      <c r="H3752" s="72"/>
      <c r="J3752" s="74"/>
    </row>
    <row r="3753" spans="8:10" x14ac:dyDescent="0.35">
      <c r="H3753" s="72"/>
      <c r="J3753" s="74"/>
    </row>
    <row r="3754" spans="8:10" x14ac:dyDescent="0.35">
      <c r="H3754" s="72"/>
      <c r="J3754" s="74"/>
    </row>
    <row r="3755" spans="8:10" x14ac:dyDescent="0.35">
      <c r="H3755" s="72"/>
      <c r="J3755" s="74"/>
    </row>
    <row r="3756" spans="8:10" x14ac:dyDescent="0.35">
      <c r="H3756" s="72"/>
      <c r="J3756" s="74"/>
    </row>
    <row r="3757" spans="8:10" x14ac:dyDescent="0.35">
      <c r="H3757" s="72"/>
      <c r="J3757" s="74"/>
    </row>
    <row r="3758" spans="8:10" x14ac:dyDescent="0.35">
      <c r="H3758" s="72"/>
      <c r="J3758" s="74"/>
    </row>
    <row r="3759" spans="8:10" x14ac:dyDescent="0.35">
      <c r="H3759" s="72"/>
      <c r="J3759" s="74"/>
    </row>
    <row r="3760" spans="8:10" x14ac:dyDescent="0.35">
      <c r="H3760" s="72"/>
      <c r="J3760" s="74"/>
    </row>
    <row r="3761" spans="8:10" x14ac:dyDescent="0.35">
      <c r="H3761" s="72"/>
      <c r="J3761" s="74"/>
    </row>
    <row r="3762" spans="8:10" x14ac:dyDescent="0.35">
      <c r="H3762" s="72"/>
      <c r="J3762" s="74"/>
    </row>
    <row r="3763" spans="8:10" x14ac:dyDescent="0.35">
      <c r="H3763" s="72"/>
      <c r="J3763" s="74"/>
    </row>
    <row r="3764" spans="8:10" x14ac:dyDescent="0.35">
      <c r="H3764" s="72"/>
      <c r="J3764" s="74"/>
    </row>
    <row r="3765" spans="8:10" x14ac:dyDescent="0.35">
      <c r="H3765" s="72"/>
      <c r="J3765" s="74"/>
    </row>
    <row r="3766" spans="8:10" x14ac:dyDescent="0.35">
      <c r="H3766" s="72"/>
      <c r="J3766" s="74"/>
    </row>
    <row r="3767" spans="8:10" x14ac:dyDescent="0.35">
      <c r="H3767" s="72"/>
      <c r="J3767" s="74"/>
    </row>
    <row r="3768" spans="8:10" x14ac:dyDescent="0.35">
      <c r="H3768" s="72"/>
      <c r="J3768" s="74"/>
    </row>
    <row r="3769" spans="8:10" x14ac:dyDescent="0.35">
      <c r="H3769" s="72"/>
      <c r="J3769" s="74"/>
    </row>
    <row r="3770" spans="8:10" x14ac:dyDescent="0.35">
      <c r="H3770" s="72"/>
      <c r="J3770" s="74"/>
    </row>
    <row r="3771" spans="8:10" x14ac:dyDescent="0.35">
      <c r="H3771" s="72"/>
      <c r="J3771" s="74"/>
    </row>
    <row r="3772" spans="8:10" x14ac:dyDescent="0.35">
      <c r="H3772" s="72"/>
      <c r="J3772" s="74"/>
    </row>
    <row r="3773" spans="8:10" x14ac:dyDescent="0.35">
      <c r="H3773" s="72"/>
      <c r="J3773" s="74"/>
    </row>
    <row r="3774" spans="8:10" x14ac:dyDescent="0.35">
      <c r="H3774" s="72"/>
      <c r="J3774" s="74"/>
    </row>
    <row r="3775" spans="8:10" x14ac:dyDescent="0.35">
      <c r="H3775" s="72"/>
      <c r="J3775" s="74"/>
    </row>
    <row r="3776" spans="8:10" x14ac:dyDescent="0.35">
      <c r="H3776" s="72"/>
      <c r="J3776" s="74"/>
    </row>
    <row r="3777" spans="8:10" x14ac:dyDescent="0.35">
      <c r="H3777" s="72"/>
      <c r="J3777" s="74"/>
    </row>
    <row r="3778" spans="8:10" x14ac:dyDescent="0.35">
      <c r="H3778" s="72"/>
      <c r="J3778" s="74"/>
    </row>
    <row r="3779" spans="8:10" x14ac:dyDescent="0.35">
      <c r="H3779" s="72"/>
      <c r="J3779" s="74"/>
    </row>
    <row r="3780" spans="8:10" x14ac:dyDescent="0.35">
      <c r="H3780" s="72"/>
      <c r="J3780" s="74"/>
    </row>
    <row r="3781" spans="8:10" x14ac:dyDescent="0.35">
      <c r="H3781" s="72"/>
      <c r="J3781" s="74"/>
    </row>
    <row r="3782" spans="8:10" x14ac:dyDescent="0.35">
      <c r="H3782" s="72"/>
      <c r="J3782" s="74"/>
    </row>
    <row r="3783" spans="8:10" x14ac:dyDescent="0.35">
      <c r="H3783" s="72"/>
      <c r="J3783" s="74"/>
    </row>
    <row r="3784" spans="8:10" x14ac:dyDescent="0.35">
      <c r="H3784" s="72"/>
      <c r="J3784" s="74"/>
    </row>
    <row r="3785" spans="8:10" x14ac:dyDescent="0.35">
      <c r="H3785" s="72"/>
      <c r="J3785" s="74"/>
    </row>
    <row r="3786" spans="8:10" x14ac:dyDescent="0.35">
      <c r="H3786" s="72"/>
      <c r="J3786" s="74"/>
    </row>
    <row r="3787" spans="8:10" x14ac:dyDescent="0.35">
      <c r="H3787" s="72"/>
      <c r="J3787" s="74"/>
    </row>
    <row r="3788" spans="8:10" x14ac:dyDescent="0.35">
      <c r="H3788" s="72"/>
      <c r="J3788" s="74"/>
    </row>
    <row r="3789" spans="8:10" x14ac:dyDescent="0.35">
      <c r="H3789" s="72"/>
      <c r="J3789" s="74"/>
    </row>
    <row r="3790" spans="8:10" x14ac:dyDescent="0.35">
      <c r="H3790" s="72"/>
      <c r="J3790" s="74"/>
    </row>
    <row r="3791" spans="8:10" x14ac:dyDescent="0.35">
      <c r="H3791" s="72"/>
      <c r="J3791" s="74"/>
    </row>
    <row r="3792" spans="8:10" x14ac:dyDescent="0.35">
      <c r="H3792" s="72"/>
      <c r="J3792" s="74"/>
    </row>
    <row r="3793" spans="8:10" x14ac:dyDescent="0.35">
      <c r="H3793" s="72"/>
      <c r="J3793" s="74"/>
    </row>
    <row r="3794" spans="8:10" x14ac:dyDescent="0.35">
      <c r="H3794" s="72"/>
      <c r="J3794" s="74"/>
    </row>
    <row r="3795" spans="8:10" x14ac:dyDescent="0.35">
      <c r="H3795" s="72"/>
      <c r="J3795" s="74"/>
    </row>
    <row r="3796" spans="8:10" x14ac:dyDescent="0.35">
      <c r="H3796" s="72"/>
      <c r="J3796" s="74"/>
    </row>
    <row r="3797" spans="8:10" x14ac:dyDescent="0.35">
      <c r="H3797" s="72"/>
      <c r="J3797" s="74"/>
    </row>
    <row r="3798" spans="8:10" x14ac:dyDescent="0.35">
      <c r="H3798" s="72"/>
      <c r="J3798" s="74"/>
    </row>
    <row r="3799" spans="8:10" x14ac:dyDescent="0.35">
      <c r="H3799" s="72"/>
      <c r="J3799" s="74"/>
    </row>
    <row r="3800" spans="8:10" x14ac:dyDescent="0.35">
      <c r="H3800" s="72"/>
      <c r="J3800" s="74"/>
    </row>
    <row r="3801" spans="8:10" x14ac:dyDescent="0.35">
      <c r="H3801" s="72"/>
      <c r="J3801" s="74"/>
    </row>
    <row r="3802" spans="8:10" x14ac:dyDescent="0.35">
      <c r="H3802" s="72"/>
      <c r="J3802" s="74"/>
    </row>
    <row r="3803" spans="8:10" x14ac:dyDescent="0.35">
      <c r="H3803" s="72"/>
      <c r="J3803" s="74"/>
    </row>
    <row r="3804" spans="8:10" x14ac:dyDescent="0.35">
      <c r="H3804" s="72"/>
      <c r="J3804" s="74"/>
    </row>
    <row r="3805" spans="8:10" x14ac:dyDescent="0.35">
      <c r="H3805" s="72"/>
      <c r="J3805" s="74"/>
    </row>
    <row r="3806" spans="8:10" x14ac:dyDescent="0.35">
      <c r="H3806" s="72"/>
      <c r="J3806" s="74"/>
    </row>
    <row r="3807" spans="8:10" x14ac:dyDescent="0.35">
      <c r="H3807" s="72"/>
      <c r="J3807" s="74"/>
    </row>
    <row r="3808" spans="8:10" x14ac:dyDescent="0.35">
      <c r="H3808" s="72"/>
      <c r="J3808" s="74"/>
    </row>
    <row r="3809" spans="8:10" x14ac:dyDescent="0.35">
      <c r="H3809" s="72"/>
      <c r="J3809" s="74"/>
    </row>
    <row r="3810" spans="8:10" x14ac:dyDescent="0.35">
      <c r="H3810" s="72"/>
      <c r="J3810" s="74"/>
    </row>
    <row r="3811" spans="8:10" x14ac:dyDescent="0.35">
      <c r="H3811" s="72"/>
      <c r="J3811" s="74"/>
    </row>
    <row r="3812" spans="8:10" x14ac:dyDescent="0.35">
      <c r="H3812" s="72"/>
      <c r="J3812" s="74"/>
    </row>
    <row r="3813" spans="8:10" x14ac:dyDescent="0.35">
      <c r="H3813" s="72"/>
      <c r="J3813" s="74"/>
    </row>
    <row r="3814" spans="8:10" x14ac:dyDescent="0.35">
      <c r="H3814" s="72"/>
      <c r="J3814" s="74"/>
    </row>
    <row r="3815" spans="8:10" x14ac:dyDescent="0.35">
      <c r="H3815" s="72"/>
      <c r="J3815" s="74"/>
    </row>
    <row r="3816" spans="8:10" x14ac:dyDescent="0.35">
      <c r="H3816" s="72"/>
      <c r="J3816" s="74"/>
    </row>
    <row r="3817" spans="8:10" x14ac:dyDescent="0.35">
      <c r="H3817" s="72"/>
      <c r="J3817" s="74"/>
    </row>
    <row r="3818" spans="8:10" x14ac:dyDescent="0.35">
      <c r="H3818" s="72"/>
      <c r="J3818" s="74"/>
    </row>
    <row r="3819" spans="8:10" x14ac:dyDescent="0.35">
      <c r="H3819" s="72"/>
      <c r="J3819" s="74"/>
    </row>
    <row r="3820" spans="8:10" x14ac:dyDescent="0.35">
      <c r="H3820" s="72"/>
      <c r="J3820" s="74"/>
    </row>
    <row r="3821" spans="8:10" x14ac:dyDescent="0.35">
      <c r="H3821" s="72"/>
      <c r="J3821" s="74"/>
    </row>
    <row r="3822" spans="8:10" x14ac:dyDescent="0.35">
      <c r="H3822" s="72"/>
      <c r="J3822" s="74"/>
    </row>
    <row r="3823" spans="8:10" x14ac:dyDescent="0.35">
      <c r="H3823" s="72"/>
      <c r="J3823" s="74"/>
    </row>
    <row r="3824" spans="8:10" x14ac:dyDescent="0.35">
      <c r="H3824" s="72"/>
      <c r="J3824" s="74"/>
    </row>
    <row r="3825" spans="8:10" x14ac:dyDescent="0.35">
      <c r="H3825" s="72"/>
      <c r="J3825" s="74"/>
    </row>
    <row r="3826" spans="8:10" x14ac:dyDescent="0.35">
      <c r="H3826" s="72"/>
      <c r="J3826" s="74"/>
    </row>
    <row r="3827" spans="8:10" x14ac:dyDescent="0.35">
      <c r="H3827" s="72"/>
      <c r="J3827" s="74"/>
    </row>
    <row r="3828" spans="8:10" x14ac:dyDescent="0.35">
      <c r="H3828" s="72"/>
      <c r="J3828" s="74"/>
    </row>
    <row r="3829" spans="8:10" x14ac:dyDescent="0.35">
      <c r="H3829" s="72"/>
      <c r="J3829" s="74"/>
    </row>
    <row r="3830" spans="8:10" x14ac:dyDescent="0.35">
      <c r="H3830" s="72"/>
      <c r="J3830" s="74"/>
    </row>
    <row r="3831" spans="8:10" x14ac:dyDescent="0.35">
      <c r="H3831" s="72"/>
      <c r="J3831" s="74"/>
    </row>
    <row r="3832" spans="8:10" x14ac:dyDescent="0.35">
      <c r="H3832" s="72"/>
      <c r="J3832" s="74"/>
    </row>
    <row r="3833" spans="8:10" x14ac:dyDescent="0.35">
      <c r="H3833" s="72"/>
      <c r="J3833" s="74"/>
    </row>
    <row r="3834" spans="8:10" x14ac:dyDescent="0.35">
      <c r="H3834" s="72"/>
      <c r="J3834" s="74"/>
    </row>
    <row r="3835" spans="8:10" x14ac:dyDescent="0.35">
      <c r="H3835" s="72"/>
      <c r="J3835" s="74"/>
    </row>
    <row r="3836" spans="8:10" x14ac:dyDescent="0.35">
      <c r="H3836" s="72"/>
      <c r="J3836" s="74"/>
    </row>
    <row r="3837" spans="8:10" x14ac:dyDescent="0.35">
      <c r="H3837" s="72"/>
      <c r="J3837" s="74"/>
    </row>
    <row r="3838" spans="8:10" x14ac:dyDescent="0.35">
      <c r="H3838" s="72"/>
      <c r="J3838" s="74"/>
    </row>
    <row r="3839" spans="8:10" x14ac:dyDescent="0.35">
      <c r="H3839" s="72"/>
      <c r="J3839" s="74"/>
    </row>
    <row r="3840" spans="8:10" x14ac:dyDescent="0.35">
      <c r="H3840" s="72"/>
      <c r="J3840" s="74"/>
    </row>
    <row r="3841" spans="8:10" x14ac:dyDescent="0.35">
      <c r="H3841" s="72"/>
      <c r="J3841" s="74"/>
    </row>
    <row r="3842" spans="8:10" x14ac:dyDescent="0.35">
      <c r="H3842" s="72"/>
      <c r="J3842" s="74"/>
    </row>
    <row r="3843" spans="8:10" x14ac:dyDescent="0.35">
      <c r="H3843" s="72"/>
      <c r="J3843" s="74"/>
    </row>
    <row r="3844" spans="8:10" x14ac:dyDescent="0.35">
      <c r="H3844" s="72"/>
      <c r="J3844" s="74"/>
    </row>
    <row r="3845" spans="8:10" x14ac:dyDescent="0.35">
      <c r="H3845" s="72"/>
      <c r="J3845" s="74"/>
    </row>
    <row r="3846" spans="8:10" x14ac:dyDescent="0.35">
      <c r="H3846" s="72"/>
      <c r="J3846" s="74"/>
    </row>
    <row r="3847" spans="8:10" x14ac:dyDescent="0.35">
      <c r="H3847" s="72"/>
      <c r="J3847" s="74"/>
    </row>
    <row r="3848" spans="8:10" x14ac:dyDescent="0.35">
      <c r="H3848" s="72"/>
      <c r="J3848" s="74"/>
    </row>
    <row r="3849" spans="8:10" x14ac:dyDescent="0.35">
      <c r="H3849" s="72"/>
      <c r="J3849" s="74"/>
    </row>
    <row r="3850" spans="8:10" x14ac:dyDescent="0.35">
      <c r="H3850" s="72"/>
      <c r="J3850" s="74"/>
    </row>
    <row r="3851" spans="8:10" x14ac:dyDescent="0.35">
      <c r="H3851" s="72"/>
      <c r="J3851" s="74"/>
    </row>
    <row r="3852" spans="8:10" x14ac:dyDescent="0.35">
      <c r="H3852" s="72"/>
      <c r="J3852" s="74"/>
    </row>
    <row r="3853" spans="8:10" x14ac:dyDescent="0.35">
      <c r="H3853" s="72"/>
      <c r="J3853" s="74"/>
    </row>
    <row r="3854" spans="8:10" x14ac:dyDescent="0.35">
      <c r="H3854" s="72"/>
      <c r="J3854" s="74"/>
    </row>
    <row r="3855" spans="8:10" x14ac:dyDescent="0.35">
      <c r="H3855" s="72"/>
      <c r="J3855" s="74"/>
    </row>
    <row r="3856" spans="8:10" x14ac:dyDescent="0.35">
      <c r="H3856" s="72"/>
      <c r="J3856" s="74"/>
    </row>
    <row r="3857" spans="8:10" x14ac:dyDescent="0.35">
      <c r="H3857" s="72"/>
      <c r="J3857" s="74"/>
    </row>
    <row r="3858" spans="8:10" x14ac:dyDescent="0.35">
      <c r="H3858" s="72"/>
      <c r="J3858" s="74"/>
    </row>
    <row r="3859" spans="8:10" x14ac:dyDescent="0.35">
      <c r="H3859" s="72"/>
      <c r="J3859" s="74"/>
    </row>
    <row r="3860" spans="8:10" x14ac:dyDescent="0.35">
      <c r="H3860" s="72"/>
      <c r="J3860" s="74"/>
    </row>
    <row r="3861" spans="8:10" x14ac:dyDescent="0.35">
      <c r="H3861" s="72"/>
      <c r="J3861" s="74"/>
    </row>
    <row r="3862" spans="8:10" x14ac:dyDescent="0.35">
      <c r="H3862" s="72"/>
      <c r="J3862" s="74"/>
    </row>
    <row r="3863" spans="8:10" x14ac:dyDescent="0.35">
      <c r="H3863" s="72"/>
      <c r="J3863" s="74"/>
    </row>
    <row r="3864" spans="8:10" x14ac:dyDescent="0.35">
      <c r="H3864" s="72"/>
      <c r="J3864" s="74"/>
    </row>
    <row r="3865" spans="8:10" x14ac:dyDescent="0.35">
      <c r="H3865" s="72"/>
      <c r="J3865" s="74"/>
    </row>
    <row r="3866" spans="8:10" x14ac:dyDescent="0.35">
      <c r="H3866" s="72"/>
      <c r="J3866" s="74"/>
    </row>
    <row r="3867" spans="8:10" x14ac:dyDescent="0.35">
      <c r="H3867" s="72"/>
      <c r="J3867" s="74"/>
    </row>
    <row r="3868" spans="8:10" x14ac:dyDescent="0.35">
      <c r="H3868" s="72"/>
      <c r="J3868" s="74"/>
    </row>
    <row r="3869" spans="8:10" x14ac:dyDescent="0.35">
      <c r="H3869" s="72"/>
      <c r="J3869" s="74"/>
    </row>
    <row r="3870" spans="8:10" x14ac:dyDescent="0.35">
      <c r="H3870" s="72"/>
      <c r="J3870" s="74"/>
    </row>
    <row r="3871" spans="8:10" x14ac:dyDescent="0.35">
      <c r="H3871" s="72"/>
      <c r="J3871" s="74"/>
    </row>
    <row r="3872" spans="8:10" x14ac:dyDescent="0.35">
      <c r="H3872" s="72"/>
      <c r="J3872" s="74"/>
    </row>
    <row r="3873" spans="8:10" x14ac:dyDescent="0.35">
      <c r="H3873" s="72"/>
      <c r="J3873" s="74"/>
    </row>
    <row r="3874" spans="8:10" x14ac:dyDescent="0.35">
      <c r="H3874" s="72"/>
      <c r="J3874" s="74"/>
    </row>
    <row r="3875" spans="8:10" x14ac:dyDescent="0.35">
      <c r="H3875" s="72"/>
      <c r="J3875" s="74"/>
    </row>
    <row r="3876" spans="8:10" x14ac:dyDescent="0.35">
      <c r="H3876" s="72"/>
      <c r="J3876" s="74"/>
    </row>
    <row r="3877" spans="8:10" x14ac:dyDescent="0.35">
      <c r="H3877" s="72"/>
      <c r="J3877" s="74"/>
    </row>
    <row r="3878" spans="8:10" x14ac:dyDescent="0.35">
      <c r="H3878" s="72"/>
      <c r="J3878" s="74"/>
    </row>
    <row r="3879" spans="8:10" x14ac:dyDescent="0.35">
      <c r="H3879" s="72"/>
      <c r="J3879" s="74"/>
    </row>
    <row r="3880" spans="8:10" x14ac:dyDescent="0.35">
      <c r="H3880" s="72"/>
      <c r="J3880" s="74"/>
    </row>
    <row r="3881" spans="8:10" x14ac:dyDescent="0.35">
      <c r="H3881" s="72"/>
      <c r="J3881" s="74"/>
    </row>
    <row r="3882" spans="8:10" x14ac:dyDescent="0.35">
      <c r="H3882" s="72"/>
      <c r="J3882" s="74"/>
    </row>
    <row r="3883" spans="8:10" x14ac:dyDescent="0.35">
      <c r="H3883" s="72"/>
      <c r="J3883" s="74"/>
    </row>
    <row r="3884" spans="8:10" x14ac:dyDescent="0.35">
      <c r="H3884" s="72"/>
      <c r="J3884" s="74"/>
    </row>
    <row r="3885" spans="8:10" x14ac:dyDescent="0.35">
      <c r="H3885" s="72"/>
      <c r="J3885" s="74"/>
    </row>
    <row r="3886" spans="8:10" x14ac:dyDescent="0.35">
      <c r="H3886" s="72"/>
      <c r="J3886" s="74"/>
    </row>
    <row r="3887" spans="8:10" x14ac:dyDescent="0.35">
      <c r="H3887" s="72"/>
      <c r="J3887" s="74"/>
    </row>
    <row r="3888" spans="8:10" x14ac:dyDescent="0.35">
      <c r="H3888" s="72"/>
      <c r="J3888" s="74"/>
    </row>
    <row r="3889" spans="8:10" x14ac:dyDescent="0.35">
      <c r="H3889" s="72"/>
      <c r="J3889" s="74"/>
    </row>
    <row r="3890" spans="8:10" x14ac:dyDescent="0.35">
      <c r="H3890" s="72"/>
      <c r="J3890" s="74"/>
    </row>
    <row r="3891" spans="8:10" x14ac:dyDescent="0.35">
      <c r="H3891" s="72"/>
      <c r="J3891" s="74"/>
    </row>
    <row r="3892" spans="8:10" x14ac:dyDescent="0.35">
      <c r="H3892" s="72"/>
      <c r="J3892" s="74"/>
    </row>
    <row r="3893" spans="8:10" x14ac:dyDescent="0.35">
      <c r="H3893" s="72"/>
      <c r="J3893" s="74"/>
    </row>
    <row r="3894" spans="8:10" x14ac:dyDescent="0.35">
      <c r="H3894" s="72"/>
      <c r="J3894" s="74"/>
    </row>
    <row r="3895" spans="8:10" x14ac:dyDescent="0.35">
      <c r="H3895" s="72"/>
      <c r="J3895" s="74"/>
    </row>
    <row r="3896" spans="8:10" x14ac:dyDescent="0.35">
      <c r="H3896" s="72"/>
      <c r="J3896" s="74"/>
    </row>
    <row r="3897" spans="8:10" x14ac:dyDescent="0.35">
      <c r="H3897" s="72"/>
      <c r="J3897" s="74"/>
    </row>
    <row r="3898" spans="8:10" x14ac:dyDescent="0.35">
      <c r="H3898" s="72"/>
      <c r="J3898" s="74"/>
    </row>
    <row r="3899" spans="8:10" x14ac:dyDescent="0.35">
      <c r="H3899" s="72"/>
      <c r="J3899" s="74"/>
    </row>
    <row r="3900" spans="8:10" x14ac:dyDescent="0.35">
      <c r="H3900" s="72"/>
      <c r="J3900" s="74"/>
    </row>
    <row r="3901" spans="8:10" x14ac:dyDescent="0.35">
      <c r="H3901" s="72"/>
      <c r="J3901" s="74"/>
    </row>
    <row r="3902" spans="8:10" x14ac:dyDescent="0.35">
      <c r="H3902" s="72"/>
      <c r="J3902" s="74"/>
    </row>
    <row r="3903" spans="8:10" x14ac:dyDescent="0.35">
      <c r="H3903" s="72"/>
      <c r="J3903" s="74"/>
    </row>
    <row r="3904" spans="8:10" x14ac:dyDescent="0.35">
      <c r="H3904" s="72"/>
      <c r="J3904" s="74"/>
    </row>
    <row r="3905" spans="8:10" x14ac:dyDescent="0.35">
      <c r="H3905" s="72"/>
      <c r="J3905" s="74"/>
    </row>
    <row r="3906" spans="8:10" x14ac:dyDescent="0.35">
      <c r="H3906" s="72"/>
      <c r="J3906" s="74"/>
    </row>
    <row r="3907" spans="8:10" x14ac:dyDescent="0.35">
      <c r="H3907" s="72"/>
      <c r="J3907" s="74"/>
    </row>
    <row r="3908" spans="8:10" x14ac:dyDescent="0.35">
      <c r="H3908" s="72"/>
      <c r="J3908" s="74"/>
    </row>
    <row r="3909" spans="8:10" x14ac:dyDescent="0.35">
      <c r="H3909" s="72"/>
      <c r="J3909" s="74"/>
    </row>
    <row r="3910" spans="8:10" x14ac:dyDescent="0.35">
      <c r="H3910" s="72"/>
      <c r="J3910" s="74"/>
    </row>
    <row r="3911" spans="8:10" x14ac:dyDescent="0.35">
      <c r="H3911" s="72"/>
      <c r="J3911" s="74"/>
    </row>
    <row r="3912" spans="8:10" x14ac:dyDescent="0.35">
      <c r="H3912" s="72"/>
      <c r="J3912" s="74"/>
    </row>
    <row r="3913" spans="8:10" x14ac:dyDescent="0.35">
      <c r="H3913" s="72"/>
      <c r="J3913" s="74"/>
    </row>
    <row r="3914" spans="8:10" x14ac:dyDescent="0.35">
      <c r="H3914" s="72"/>
      <c r="J3914" s="74"/>
    </row>
    <row r="3915" spans="8:10" x14ac:dyDescent="0.35">
      <c r="H3915" s="72"/>
      <c r="J3915" s="74"/>
    </row>
    <row r="3916" spans="8:10" x14ac:dyDescent="0.35">
      <c r="H3916" s="72"/>
      <c r="J3916" s="74"/>
    </row>
    <row r="3917" spans="8:10" x14ac:dyDescent="0.35">
      <c r="H3917" s="72"/>
      <c r="J3917" s="74"/>
    </row>
    <row r="3918" spans="8:10" x14ac:dyDescent="0.35">
      <c r="H3918" s="72"/>
      <c r="J3918" s="74"/>
    </row>
    <row r="3919" spans="8:10" x14ac:dyDescent="0.35">
      <c r="H3919" s="72"/>
      <c r="J3919" s="74"/>
    </row>
    <row r="3920" spans="8:10" x14ac:dyDescent="0.35">
      <c r="H3920" s="72"/>
      <c r="J3920" s="74"/>
    </row>
    <row r="3921" spans="8:10" x14ac:dyDescent="0.35">
      <c r="H3921" s="72"/>
      <c r="J3921" s="74"/>
    </row>
    <row r="3922" spans="8:10" x14ac:dyDescent="0.35">
      <c r="H3922" s="72"/>
      <c r="J3922" s="74"/>
    </row>
    <row r="3923" spans="8:10" x14ac:dyDescent="0.35">
      <c r="H3923" s="72"/>
      <c r="J3923" s="74"/>
    </row>
    <row r="3924" spans="8:10" x14ac:dyDescent="0.35">
      <c r="H3924" s="72"/>
      <c r="J3924" s="74"/>
    </row>
    <row r="3925" spans="8:10" x14ac:dyDescent="0.35">
      <c r="H3925" s="72"/>
      <c r="J3925" s="74"/>
    </row>
    <row r="3926" spans="8:10" x14ac:dyDescent="0.35">
      <c r="H3926" s="72"/>
      <c r="J3926" s="74"/>
    </row>
    <row r="3927" spans="8:10" x14ac:dyDescent="0.35">
      <c r="H3927" s="72"/>
      <c r="J3927" s="74"/>
    </row>
    <row r="3928" spans="8:10" x14ac:dyDescent="0.35">
      <c r="H3928" s="72"/>
      <c r="J3928" s="74"/>
    </row>
    <row r="3929" spans="8:10" x14ac:dyDescent="0.35">
      <c r="H3929" s="72"/>
      <c r="J3929" s="74"/>
    </row>
    <row r="3930" spans="8:10" x14ac:dyDescent="0.35">
      <c r="H3930" s="72"/>
      <c r="J3930" s="74"/>
    </row>
    <row r="3931" spans="8:10" x14ac:dyDescent="0.35">
      <c r="H3931" s="72"/>
      <c r="J3931" s="74"/>
    </row>
    <row r="3932" spans="8:10" x14ac:dyDescent="0.35">
      <c r="H3932" s="72"/>
      <c r="J3932" s="74"/>
    </row>
    <row r="3933" spans="8:10" x14ac:dyDescent="0.35">
      <c r="H3933" s="72"/>
      <c r="J3933" s="74"/>
    </row>
    <row r="3934" spans="8:10" x14ac:dyDescent="0.35">
      <c r="H3934" s="72"/>
      <c r="J3934" s="74"/>
    </row>
    <row r="3935" spans="8:10" x14ac:dyDescent="0.35">
      <c r="H3935" s="72"/>
      <c r="J3935" s="74"/>
    </row>
    <row r="3936" spans="8:10" x14ac:dyDescent="0.35">
      <c r="H3936" s="72"/>
      <c r="J3936" s="74"/>
    </row>
    <row r="3937" spans="8:10" x14ac:dyDescent="0.35">
      <c r="H3937" s="72"/>
      <c r="J3937" s="74"/>
    </row>
    <row r="3938" spans="8:10" x14ac:dyDescent="0.35">
      <c r="H3938" s="72"/>
      <c r="J3938" s="74"/>
    </row>
    <row r="3939" spans="8:10" x14ac:dyDescent="0.35">
      <c r="H3939" s="72"/>
      <c r="J3939" s="74"/>
    </row>
    <row r="3940" spans="8:10" x14ac:dyDescent="0.35">
      <c r="H3940" s="72"/>
      <c r="J3940" s="74"/>
    </row>
    <row r="3941" spans="8:10" x14ac:dyDescent="0.35">
      <c r="H3941" s="72"/>
      <c r="J3941" s="74"/>
    </row>
    <row r="3942" spans="8:10" x14ac:dyDescent="0.35">
      <c r="H3942" s="72"/>
      <c r="J3942" s="74"/>
    </row>
    <row r="3943" spans="8:10" x14ac:dyDescent="0.35">
      <c r="H3943" s="72"/>
      <c r="J3943" s="74"/>
    </row>
    <row r="3944" spans="8:10" x14ac:dyDescent="0.35">
      <c r="H3944" s="72"/>
      <c r="J3944" s="74"/>
    </row>
    <row r="3945" spans="8:10" x14ac:dyDescent="0.35">
      <c r="H3945" s="72"/>
      <c r="J3945" s="74"/>
    </row>
    <row r="3946" spans="8:10" x14ac:dyDescent="0.35">
      <c r="H3946" s="72"/>
      <c r="J3946" s="74"/>
    </row>
    <row r="3947" spans="8:10" x14ac:dyDescent="0.35">
      <c r="H3947" s="72"/>
      <c r="J3947" s="74"/>
    </row>
    <row r="3948" spans="8:10" x14ac:dyDescent="0.35">
      <c r="H3948" s="72"/>
      <c r="J3948" s="74"/>
    </row>
    <row r="3949" spans="8:10" x14ac:dyDescent="0.35">
      <c r="H3949" s="72"/>
      <c r="J3949" s="74"/>
    </row>
    <row r="3950" spans="8:10" x14ac:dyDescent="0.35">
      <c r="H3950" s="72"/>
      <c r="J3950" s="74"/>
    </row>
    <row r="3951" spans="8:10" x14ac:dyDescent="0.35">
      <c r="H3951" s="72"/>
      <c r="J3951" s="74"/>
    </row>
    <row r="3952" spans="8:10" x14ac:dyDescent="0.35">
      <c r="H3952" s="72"/>
      <c r="J3952" s="74"/>
    </row>
    <row r="3953" spans="8:10" x14ac:dyDescent="0.35">
      <c r="H3953" s="72"/>
      <c r="J3953" s="74"/>
    </row>
    <row r="3954" spans="8:10" x14ac:dyDescent="0.35">
      <c r="H3954" s="72"/>
      <c r="J3954" s="74"/>
    </row>
    <row r="3955" spans="8:10" x14ac:dyDescent="0.35">
      <c r="H3955" s="72"/>
      <c r="J3955" s="74"/>
    </row>
    <row r="3956" spans="8:10" x14ac:dyDescent="0.35">
      <c r="H3956" s="72"/>
      <c r="J3956" s="74"/>
    </row>
    <row r="3957" spans="8:10" x14ac:dyDescent="0.35">
      <c r="H3957" s="72"/>
      <c r="J3957" s="74"/>
    </row>
    <row r="3958" spans="8:10" x14ac:dyDescent="0.35">
      <c r="H3958" s="72"/>
      <c r="J3958" s="74"/>
    </row>
    <row r="3959" spans="8:10" x14ac:dyDescent="0.35">
      <c r="H3959" s="72"/>
      <c r="J3959" s="74"/>
    </row>
    <row r="3960" spans="8:10" x14ac:dyDescent="0.35">
      <c r="H3960" s="72"/>
      <c r="J3960" s="74"/>
    </row>
    <row r="3961" spans="8:10" x14ac:dyDescent="0.35">
      <c r="H3961" s="72"/>
      <c r="J3961" s="74"/>
    </row>
    <row r="3962" spans="8:10" x14ac:dyDescent="0.35">
      <c r="H3962" s="72"/>
      <c r="J3962" s="74"/>
    </row>
    <row r="3963" spans="8:10" x14ac:dyDescent="0.35">
      <c r="H3963" s="72"/>
      <c r="J3963" s="74"/>
    </row>
    <row r="3964" spans="8:10" x14ac:dyDescent="0.35">
      <c r="H3964" s="72"/>
      <c r="J3964" s="74"/>
    </row>
    <row r="3965" spans="8:10" x14ac:dyDescent="0.35">
      <c r="H3965" s="72"/>
      <c r="J3965" s="74"/>
    </row>
    <row r="3966" spans="8:10" x14ac:dyDescent="0.35">
      <c r="H3966" s="72"/>
      <c r="J3966" s="74"/>
    </row>
    <row r="3967" spans="8:10" x14ac:dyDescent="0.35">
      <c r="H3967" s="72"/>
      <c r="J3967" s="74"/>
    </row>
    <row r="3968" spans="8:10" x14ac:dyDescent="0.35">
      <c r="H3968" s="72"/>
      <c r="J3968" s="74"/>
    </row>
    <row r="3969" spans="8:10" x14ac:dyDescent="0.35">
      <c r="H3969" s="72"/>
      <c r="J3969" s="74"/>
    </row>
    <row r="3970" spans="8:10" x14ac:dyDescent="0.35">
      <c r="H3970" s="72"/>
      <c r="J3970" s="74"/>
    </row>
    <row r="3971" spans="8:10" x14ac:dyDescent="0.35">
      <c r="H3971" s="72"/>
      <c r="J3971" s="74"/>
    </row>
    <row r="3972" spans="8:10" x14ac:dyDescent="0.35">
      <c r="H3972" s="72"/>
      <c r="J3972" s="74"/>
    </row>
    <row r="3973" spans="8:10" x14ac:dyDescent="0.35">
      <c r="H3973" s="72"/>
      <c r="J3973" s="74"/>
    </row>
    <row r="3974" spans="8:10" x14ac:dyDescent="0.35">
      <c r="H3974" s="72"/>
      <c r="J3974" s="74"/>
    </row>
    <row r="3975" spans="8:10" x14ac:dyDescent="0.35">
      <c r="H3975" s="72"/>
      <c r="J3975" s="74"/>
    </row>
    <row r="3976" spans="8:10" x14ac:dyDescent="0.35">
      <c r="H3976" s="72"/>
      <c r="J3976" s="74"/>
    </row>
    <row r="3977" spans="8:10" x14ac:dyDescent="0.35">
      <c r="H3977" s="72"/>
      <c r="J3977" s="74"/>
    </row>
    <row r="3978" spans="8:10" x14ac:dyDescent="0.35">
      <c r="H3978" s="72"/>
      <c r="J3978" s="74"/>
    </row>
    <row r="3979" spans="8:10" x14ac:dyDescent="0.35">
      <c r="H3979" s="72"/>
      <c r="J3979" s="74"/>
    </row>
    <row r="3980" spans="8:10" x14ac:dyDescent="0.35">
      <c r="H3980" s="72"/>
      <c r="J3980" s="74"/>
    </row>
    <row r="3981" spans="8:10" x14ac:dyDescent="0.35">
      <c r="H3981" s="72"/>
      <c r="J3981" s="74"/>
    </row>
    <row r="3982" spans="8:10" x14ac:dyDescent="0.35">
      <c r="H3982" s="72"/>
      <c r="J3982" s="74"/>
    </row>
    <row r="3983" spans="8:10" x14ac:dyDescent="0.35">
      <c r="H3983" s="72"/>
      <c r="J3983" s="74"/>
    </row>
    <row r="3984" spans="8:10" x14ac:dyDescent="0.35">
      <c r="H3984" s="72"/>
      <c r="J3984" s="74"/>
    </row>
    <row r="3985" spans="8:10" x14ac:dyDescent="0.35">
      <c r="H3985" s="72"/>
      <c r="J3985" s="74"/>
    </row>
    <row r="3986" spans="8:10" x14ac:dyDescent="0.35">
      <c r="H3986" s="72"/>
      <c r="J3986" s="74"/>
    </row>
    <row r="3987" spans="8:10" x14ac:dyDescent="0.35">
      <c r="H3987" s="72"/>
      <c r="J3987" s="74"/>
    </row>
    <row r="3988" spans="8:10" x14ac:dyDescent="0.35">
      <c r="H3988" s="72"/>
      <c r="J3988" s="74"/>
    </row>
    <row r="3989" spans="8:10" x14ac:dyDescent="0.35">
      <c r="H3989" s="72"/>
      <c r="J3989" s="74"/>
    </row>
    <row r="3990" spans="8:10" x14ac:dyDescent="0.35">
      <c r="H3990" s="72"/>
      <c r="J3990" s="74"/>
    </row>
    <row r="3991" spans="8:10" x14ac:dyDescent="0.35">
      <c r="H3991" s="72"/>
      <c r="J3991" s="74"/>
    </row>
    <row r="3992" spans="8:10" x14ac:dyDescent="0.35">
      <c r="H3992" s="72"/>
      <c r="J3992" s="74"/>
    </row>
    <row r="3993" spans="8:10" x14ac:dyDescent="0.35">
      <c r="H3993" s="72"/>
      <c r="J3993" s="74"/>
    </row>
    <row r="3994" spans="8:10" x14ac:dyDescent="0.35">
      <c r="H3994" s="72"/>
      <c r="J3994" s="74"/>
    </row>
    <row r="3995" spans="8:10" x14ac:dyDescent="0.35">
      <c r="H3995" s="72"/>
      <c r="J3995" s="74"/>
    </row>
    <row r="3996" spans="8:10" x14ac:dyDescent="0.35">
      <c r="H3996" s="72"/>
      <c r="J3996" s="74"/>
    </row>
    <row r="3997" spans="8:10" x14ac:dyDescent="0.35">
      <c r="H3997" s="72"/>
      <c r="J3997" s="74"/>
    </row>
    <row r="3998" spans="8:10" x14ac:dyDescent="0.35">
      <c r="H3998" s="72"/>
      <c r="J3998" s="74"/>
    </row>
    <row r="3999" spans="8:10" x14ac:dyDescent="0.35">
      <c r="H3999" s="72"/>
      <c r="J3999" s="74"/>
    </row>
    <row r="4000" spans="8:10" x14ac:dyDescent="0.35">
      <c r="H4000" s="72"/>
      <c r="J4000" s="74"/>
    </row>
    <row r="4001" spans="8:10" x14ac:dyDescent="0.35">
      <c r="H4001" s="72"/>
      <c r="J4001" s="74"/>
    </row>
    <row r="4002" spans="8:10" x14ac:dyDescent="0.35">
      <c r="H4002" s="72"/>
      <c r="J4002" s="74"/>
    </row>
    <row r="4003" spans="8:10" x14ac:dyDescent="0.35">
      <c r="H4003" s="72"/>
      <c r="J4003" s="74"/>
    </row>
    <row r="4004" spans="8:10" x14ac:dyDescent="0.35">
      <c r="H4004" s="72"/>
      <c r="J4004" s="74"/>
    </row>
    <row r="4005" spans="8:10" x14ac:dyDescent="0.35">
      <c r="H4005" s="72"/>
      <c r="J4005" s="74"/>
    </row>
    <row r="4006" spans="8:10" x14ac:dyDescent="0.35">
      <c r="H4006" s="72"/>
      <c r="J4006" s="74"/>
    </row>
    <row r="4007" spans="8:10" x14ac:dyDescent="0.35">
      <c r="H4007" s="72"/>
      <c r="J4007" s="74"/>
    </row>
    <row r="4008" spans="8:10" x14ac:dyDescent="0.35">
      <c r="H4008" s="72"/>
      <c r="J4008" s="74"/>
    </row>
    <row r="4009" spans="8:10" x14ac:dyDescent="0.35">
      <c r="H4009" s="72"/>
      <c r="J4009" s="74"/>
    </row>
    <row r="4010" spans="8:10" x14ac:dyDescent="0.35">
      <c r="H4010" s="72"/>
      <c r="J4010" s="74"/>
    </row>
    <row r="4011" spans="8:10" x14ac:dyDescent="0.35">
      <c r="H4011" s="72"/>
      <c r="J4011" s="74"/>
    </row>
    <row r="4012" spans="8:10" x14ac:dyDescent="0.35">
      <c r="H4012" s="72"/>
      <c r="J4012" s="74"/>
    </row>
    <row r="4013" spans="8:10" x14ac:dyDescent="0.35">
      <c r="H4013" s="72"/>
      <c r="J4013" s="74"/>
    </row>
    <row r="4014" spans="8:10" x14ac:dyDescent="0.35">
      <c r="H4014" s="72"/>
      <c r="J4014" s="74"/>
    </row>
    <row r="4015" spans="8:10" x14ac:dyDescent="0.35">
      <c r="H4015" s="72"/>
      <c r="J4015" s="74"/>
    </row>
    <row r="4016" spans="8:10" x14ac:dyDescent="0.35">
      <c r="H4016" s="72"/>
      <c r="J4016" s="74"/>
    </row>
    <row r="4017" spans="8:10" x14ac:dyDescent="0.35">
      <c r="H4017" s="72"/>
      <c r="J4017" s="74"/>
    </row>
    <row r="4018" spans="8:10" x14ac:dyDescent="0.35">
      <c r="H4018" s="72"/>
      <c r="J4018" s="74"/>
    </row>
    <row r="4019" spans="8:10" x14ac:dyDescent="0.35">
      <c r="H4019" s="72"/>
      <c r="J4019" s="74"/>
    </row>
    <row r="4020" spans="8:10" x14ac:dyDescent="0.35">
      <c r="H4020" s="72"/>
      <c r="J4020" s="74"/>
    </row>
    <row r="4021" spans="8:10" x14ac:dyDescent="0.35">
      <c r="H4021" s="72"/>
      <c r="J4021" s="74"/>
    </row>
    <row r="4022" spans="8:10" x14ac:dyDescent="0.35">
      <c r="H4022" s="72"/>
      <c r="J4022" s="74"/>
    </row>
    <row r="4023" spans="8:10" x14ac:dyDescent="0.35">
      <c r="H4023" s="72"/>
      <c r="J4023" s="74"/>
    </row>
    <row r="4024" spans="8:10" x14ac:dyDescent="0.35">
      <c r="H4024" s="72"/>
      <c r="J4024" s="74"/>
    </row>
    <row r="4025" spans="8:10" x14ac:dyDescent="0.35">
      <c r="H4025" s="72"/>
      <c r="J4025" s="74"/>
    </row>
    <row r="4026" spans="8:10" x14ac:dyDescent="0.35">
      <c r="H4026" s="72"/>
      <c r="J4026" s="74"/>
    </row>
    <row r="4027" spans="8:10" x14ac:dyDescent="0.35">
      <c r="H4027" s="72"/>
      <c r="J4027" s="74"/>
    </row>
    <row r="4028" spans="8:10" x14ac:dyDescent="0.35">
      <c r="H4028" s="72"/>
      <c r="J4028" s="74"/>
    </row>
    <row r="4029" spans="8:10" x14ac:dyDescent="0.35">
      <c r="H4029" s="72"/>
      <c r="J4029" s="74"/>
    </row>
    <row r="4030" spans="8:10" x14ac:dyDescent="0.35">
      <c r="H4030" s="72"/>
      <c r="J4030" s="74"/>
    </row>
    <row r="4031" spans="8:10" x14ac:dyDescent="0.35">
      <c r="H4031" s="72"/>
      <c r="J4031" s="74"/>
    </row>
    <row r="4032" spans="8:10" x14ac:dyDescent="0.35">
      <c r="H4032" s="72"/>
      <c r="J4032" s="74"/>
    </row>
    <row r="4033" spans="8:10" x14ac:dyDescent="0.35">
      <c r="H4033" s="72"/>
      <c r="J4033" s="74"/>
    </row>
    <row r="4034" spans="8:10" x14ac:dyDescent="0.35">
      <c r="H4034" s="72"/>
      <c r="J4034" s="74"/>
    </row>
    <row r="4035" spans="8:10" x14ac:dyDescent="0.35">
      <c r="H4035" s="72"/>
      <c r="J4035" s="74"/>
    </row>
    <row r="4036" spans="8:10" x14ac:dyDescent="0.35">
      <c r="H4036" s="72"/>
      <c r="J4036" s="74"/>
    </row>
    <row r="4037" spans="8:10" x14ac:dyDescent="0.35">
      <c r="H4037" s="72"/>
      <c r="J4037" s="74"/>
    </row>
    <row r="4038" spans="8:10" x14ac:dyDescent="0.35">
      <c r="H4038" s="72"/>
      <c r="J4038" s="74"/>
    </row>
    <row r="4039" spans="8:10" x14ac:dyDescent="0.35">
      <c r="H4039" s="72"/>
      <c r="J4039" s="74"/>
    </row>
    <row r="4040" spans="8:10" x14ac:dyDescent="0.35">
      <c r="H4040" s="72"/>
      <c r="J4040" s="74"/>
    </row>
    <row r="4041" spans="8:10" x14ac:dyDescent="0.35">
      <c r="H4041" s="72"/>
      <c r="J4041" s="74"/>
    </row>
    <row r="4042" spans="8:10" x14ac:dyDescent="0.35">
      <c r="H4042" s="72"/>
      <c r="J4042" s="74"/>
    </row>
    <row r="4043" spans="8:10" x14ac:dyDescent="0.35">
      <c r="H4043" s="72"/>
      <c r="J4043" s="74"/>
    </row>
    <row r="4044" spans="8:10" x14ac:dyDescent="0.35">
      <c r="H4044" s="72"/>
      <c r="J4044" s="74"/>
    </row>
    <row r="4045" spans="8:10" x14ac:dyDescent="0.35">
      <c r="H4045" s="72"/>
      <c r="J4045" s="74"/>
    </row>
    <row r="4046" spans="8:10" x14ac:dyDescent="0.35">
      <c r="H4046" s="72"/>
      <c r="J4046" s="74"/>
    </row>
    <row r="4047" spans="8:10" x14ac:dyDescent="0.35">
      <c r="H4047" s="72"/>
      <c r="J4047" s="74"/>
    </row>
    <row r="4048" spans="8:10" x14ac:dyDescent="0.35">
      <c r="H4048" s="72"/>
      <c r="J4048" s="74"/>
    </row>
    <row r="4049" spans="8:10" x14ac:dyDescent="0.35">
      <c r="H4049" s="72"/>
      <c r="J4049" s="74"/>
    </row>
    <row r="4050" spans="8:10" x14ac:dyDescent="0.35">
      <c r="H4050" s="72"/>
      <c r="J4050" s="74"/>
    </row>
    <row r="4051" spans="8:10" x14ac:dyDescent="0.35">
      <c r="H4051" s="72"/>
      <c r="J4051" s="74"/>
    </row>
    <row r="4052" spans="8:10" x14ac:dyDescent="0.35">
      <c r="H4052" s="72"/>
      <c r="J4052" s="74"/>
    </row>
    <row r="4053" spans="8:10" x14ac:dyDescent="0.35">
      <c r="H4053" s="72"/>
      <c r="J4053" s="74"/>
    </row>
    <row r="4054" spans="8:10" x14ac:dyDescent="0.35">
      <c r="H4054" s="72"/>
      <c r="J4054" s="74"/>
    </row>
    <row r="4055" spans="8:10" x14ac:dyDescent="0.35">
      <c r="H4055" s="72"/>
      <c r="J4055" s="74"/>
    </row>
    <row r="4056" spans="8:10" x14ac:dyDescent="0.35">
      <c r="H4056" s="72"/>
      <c r="J4056" s="74"/>
    </row>
    <row r="4057" spans="8:10" x14ac:dyDescent="0.35">
      <c r="H4057" s="72"/>
      <c r="J4057" s="74"/>
    </row>
    <row r="4058" spans="8:10" x14ac:dyDescent="0.35">
      <c r="H4058" s="72"/>
      <c r="J4058" s="74"/>
    </row>
    <row r="4059" spans="8:10" x14ac:dyDescent="0.35">
      <c r="H4059" s="72"/>
      <c r="J4059" s="74"/>
    </row>
    <row r="4060" spans="8:10" x14ac:dyDescent="0.35">
      <c r="H4060" s="72"/>
      <c r="J4060" s="74"/>
    </row>
    <row r="4061" spans="8:10" x14ac:dyDescent="0.35">
      <c r="H4061" s="72"/>
      <c r="J4061" s="74"/>
    </row>
    <row r="4062" spans="8:10" x14ac:dyDescent="0.35">
      <c r="H4062" s="72"/>
      <c r="J4062" s="74"/>
    </row>
    <row r="4063" spans="8:10" x14ac:dyDescent="0.35">
      <c r="H4063" s="72"/>
      <c r="J4063" s="74"/>
    </row>
    <row r="4064" spans="8:10" x14ac:dyDescent="0.35">
      <c r="H4064" s="72"/>
      <c r="J4064" s="74"/>
    </row>
    <row r="4065" spans="8:10" x14ac:dyDescent="0.35">
      <c r="H4065" s="72"/>
      <c r="J4065" s="74"/>
    </row>
    <row r="4066" spans="8:10" x14ac:dyDescent="0.35">
      <c r="H4066" s="72"/>
      <c r="J4066" s="74"/>
    </row>
    <row r="4067" spans="8:10" x14ac:dyDescent="0.35">
      <c r="H4067" s="72"/>
      <c r="J4067" s="74"/>
    </row>
    <row r="4068" spans="8:10" x14ac:dyDescent="0.35">
      <c r="H4068" s="72"/>
      <c r="J4068" s="74"/>
    </row>
    <row r="4069" spans="8:10" x14ac:dyDescent="0.35">
      <c r="H4069" s="72"/>
      <c r="J4069" s="74"/>
    </row>
    <row r="4070" spans="8:10" x14ac:dyDescent="0.35">
      <c r="H4070" s="72"/>
      <c r="J4070" s="74"/>
    </row>
    <row r="4071" spans="8:10" x14ac:dyDescent="0.35">
      <c r="H4071" s="72"/>
      <c r="J4071" s="74"/>
    </row>
    <row r="4072" spans="8:10" x14ac:dyDescent="0.35">
      <c r="H4072" s="72"/>
      <c r="J4072" s="74"/>
    </row>
    <row r="4073" spans="8:10" x14ac:dyDescent="0.35">
      <c r="H4073" s="72"/>
      <c r="J4073" s="74"/>
    </row>
    <row r="4074" spans="8:10" x14ac:dyDescent="0.35">
      <c r="H4074" s="72"/>
      <c r="J4074" s="74"/>
    </row>
    <row r="4075" spans="8:10" x14ac:dyDescent="0.35">
      <c r="H4075" s="72"/>
      <c r="J4075" s="74"/>
    </row>
    <row r="4076" spans="8:10" x14ac:dyDescent="0.35">
      <c r="H4076" s="72"/>
      <c r="J4076" s="74"/>
    </row>
    <row r="4077" spans="8:10" x14ac:dyDescent="0.35">
      <c r="H4077" s="72"/>
      <c r="J4077" s="74"/>
    </row>
    <row r="4078" spans="8:10" x14ac:dyDescent="0.35">
      <c r="H4078" s="72"/>
      <c r="J4078" s="74"/>
    </row>
    <row r="4079" spans="8:10" x14ac:dyDescent="0.35">
      <c r="H4079" s="72"/>
      <c r="J4079" s="74"/>
    </row>
    <row r="4080" spans="8:10" x14ac:dyDescent="0.35">
      <c r="H4080" s="72"/>
      <c r="J4080" s="74"/>
    </row>
    <row r="4081" spans="8:10" x14ac:dyDescent="0.35">
      <c r="H4081" s="72"/>
      <c r="J4081" s="74"/>
    </row>
    <row r="4082" spans="8:10" x14ac:dyDescent="0.35">
      <c r="H4082" s="72"/>
      <c r="J4082" s="74"/>
    </row>
    <row r="4083" spans="8:10" x14ac:dyDescent="0.35">
      <c r="H4083" s="72"/>
      <c r="J4083" s="74"/>
    </row>
    <row r="4084" spans="8:10" x14ac:dyDescent="0.35">
      <c r="H4084" s="72"/>
      <c r="J4084" s="74"/>
    </row>
    <row r="4085" spans="8:10" x14ac:dyDescent="0.35">
      <c r="H4085" s="72"/>
      <c r="J4085" s="74"/>
    </row>
    <row r="4086" spans="8:10" x14ac:dyDescent="0.35">
      <c r="H4086" s="72"/>
      <c r="J4086" s="74"/>
    </row>
    <row r="4087" spans="8:10" x14ac:dyDescent="0.35">
      <c r="H4087" s="72"/>
      <c r="J4087" s="74"/>
    </row>
    <row r="4088" spans="8:10" x14ac:dyDescent="0.35">
      <c r="H4088" s="72"/>
      <c r="J4088" s="74"/>
    </row>
    <row r="4089" spans="8:10" x14ac:dyDescent="0.35">
      <c r="H4089" s="72"/>
      <c r="J4089" s="74"/>
    </row>
    <row r="4090" spans="8:10" x14ac:dyDescent="0.35">
      <c r="H4090" s="72"/>
      <c r="J4090" s="74"/>
    </row>
    <row r="4091" spans="8:10" x14ac:dyDescent="0.35">
      <c r="H4091" s="72"/>
      <c r="J4091" s="74"/>
    </row>
    <row r="4092" spans="8:10" x14ac:dyDescent="0.35">
      <c r="H4092" s="72"/>
      <c r="J4092" s="74"/>
    </row>
    <row r="4093" spans="8:10" x14ac:dyDescent="0.35">
      <c r="H4093" s="72"/>
      <c r="J4093" s="74"/>
    </row>
    <row r="4094" spans="8:10" x14ac:dyDescent="0.35">
      <c r="H4094" s="72"/>
      <c r="J4094" s="74"/>
    </row>
    <row r="4095" spans="8:10" x14ac:dyDescent="0.35">
      <c r="H4095" s="72"/>
      <c r="J4095" s="74"/>
    </row>
    <row r="4096" spans="8:10" x14ac:dyDescent="0.35">
      <c r="H4096" s="72"/>
      <c r="J4096" s="74"/>
    </row>
    <row r="4097" spans="8:10" x14ac:dyDescent="0.35">
      <c r="H4097" s="72"/>
      <c r="J4097" s="74"/>
    </row>
    <row r="4098" spans="8:10" x14ac:dyDescent="0.35">
      <c r="H4098" s="72"/>
      <c r="J4098" s="74"/>
    </row>
    <row r="4099" spans="8:10" x14ac:dyDescent="0.35">
      <c r="H4099" s="72"/>
      <c r="J4099" s="74"/>
    </row>
    <row r="4100" spans="8:10" x14ac:dyDescent="0.35">
      <c r="H4100" s="72"/>
      <c r="J4100" s="74"/>
    </row>
    <row r="4101" spans="8:10" x14ac:dyDescent="0.35">
      <c r="H4101" s="72"/>
      <c r="J4101" s="74"/>
    </row>
    <row r="4102" spans="8:10" x14ac:dyDescent="0.35">
      <c r="H4102" s="72"/>
      <c r="J4102" s="74"/>
    </row>
    <row r="4103" spans="8:10" x14ac:dyDescent="0.35">
      <c r="H4103" s="72"/>
      <c r="J4103" s="74"/>
    </row>
    <row r="4104" spans="8:10" x14ac:dyDescent="0.35">
      <c r="H4104" s="72"/>
      <c r="J4104" s="74"/>
    </row>
    <row r="4105" spans="8:10" x14ac:dyDescent="0.35">
      <c r="H4105" s="72"/>
      <c r="J4105" s="74"/>
    </row>
    <row r="4106" spans="8:10" x14ac:dyDescent="0.35">
      <c r="H4106" s="72"/>
      <c r="J4106" s="74"/>
    </row>
    <row r="4107" spans="8:10" x14ac:dyDescent="0.35">
      <c r="H4107" s="72"/>
      <c r="J4107" s="74"/>
    </row>
    <row r="4108" spans="8:10" x14ac:dyDescent="0.35">
      <c r="H4108" s="72"/>
      <c r="J4108" s="74"/>
    </row>
    <row r="4109" spans="8:10" x14ac:dyDescent="0.35">
      <c r="H4109" s="72"/>
      <c r="J4109" s="74"/>
    </row>
    <row r="4110" spans="8:10" x14ac:dyDescent="0.35">
      <c r="H4110" s="72"/>
      <c r="J4110" s="74"/>
    </row>
    <row r="4111" spans="8:10" x14ac:dyDescent="0.35">
      <c r="H4111" s="72"/>
      <c r="J4111" s="74"/>
    </row>
    <row r="4112" spans="8:10" x14ac:dyDescent="0.35">
      <c r="H4112" s="72"/>
      <c r="J4112" s="74"/>
    </row>
    <row r="4113" spans="8:10" x14ac:dyDescent="0.35">
      <c r="H4113" s="72"/>
      <c r="J4113" s="74"/>
    </row>
    <row r="4114" spans="8:10" x14ac:dyDescent="0.35">
      <c r="H4114" s="72"/>
      <c r="J4114" s="74"/>
    </row>
    <row r="4115" spans="8:10" x14ac:dyDescent="0.35">
      <c r="H4115" s="72"/>
      <c r="J4115" s="74"/>
    </row>
    <row r="4116" spans="8:10" x14ac:dyDescent="0.35">
      <c r="H4116" s="72"/>
      <c r="J4116" s="74"/>
    </row>
    <row r="4117" spans="8:10" x14ac:dyDescent="0.35">
      <c r="H4117" s="72"/>
      <c r="J4117" s="74"/>
    </row>
    <row r="4118" spans="8:10" x14ac:dyDescent="0.35">
      <c r="H4118" s="72"/>
      <c r="J4118" s="74"/>
    </row>
    <row r="4119" spans="8:10" x14ac:dyDescent="0.35">
      <c r="H4119" s="72"/>
      <c r="J4119" s="74"/>
    </row>
    <row r="4120" spans="8:10" x14ac:dyDescent="0.35">
      <c r="H4120" s="72"/>
      <c r="J4120" s="74"/>
    </row>
    <row r="4121" spans="8:10" x14ac:dyDescent="0.35">
      <c r="H4121" s="72"/>
      <c r="J4121" s="74"/>
    </row>
    <row r="4122" spans="8:10" x14ac:dyDescent="0.35">
      <c r="H4122" s="72"/>
      <c r="J4122" s="74"/>
    </row>
    <row r="4123" spans="8:10" x14ac:dyDescent="0.35">
      <c r="H4123" s="72"/>
      <c r="J4123" s="74"/>
    </row>
    <row r="4124" spans="8:10" x14ac:dyDescent="0.35">
      <c r="H4124" s="72"/>
      <c r="J4124" s="74"/>
    </row>
    <row r="4125" spans="8:10" x14ac:dyDescent="0.35">
      <c r="H4125" s="72"/>
      <c r="J4125" s="74"/>
    </row>
    <row r="4126" spans="8:10" x14ac:dyDescent="0.35">
      <c r="H4126" s="72"/>
      <c r="J4126" s="74"/>
    </row>
    <row r="4127" spans="8:10" x14ac:dyDescent="0.35">
      <c r="H4127" s="72"/>
      <c r="J4127" s="74"/>
    </row>
    <row r="4128" spans="8:10" x14ac:dyDescent="0.35">
      <c r="H4128" s="72"/>
      <c r="J4128" s="74"/>
    </row>
    <row r="4129" spans="8:10" x14ac:dyDescent="0.35">
      <c r="H4129" s="72"/>
      <c r="J4129" s="74"/>
    </row>
    <row r="4130" spans="8:10" x14ac:dyDescent="0.35">
      <c r="H4130" s="72"/>
      <c r="J4130" s="74"/>
    </row>
    <row r="4131" spans="8:10" x14ac:dyDescent="0.35">
      <c r="H4131" s="72"/>
      <c r="J4131" s="74"/>
    </row>
    <row r="4132" spans="8:10" x14ac:dyDescent="0.35">
      <c r="H4132" s="72"/>
      <c r="J4132" s="74"/>
    </row>
    <row r="4133" spans="8:10" x14ac:dyDescent="0.35">
      <c r="H4133" s="72"/>
      <c r="J4133" s="74"/>
    </row>
    <row r="4134" spans="8:10" x14ac:dyDescent="0.35">
      <c r="H4134" s="72"/>
      <c r="J4134" s="74"/>
    </row>
    <row r="4135" spans="8:10" x14ac:dyDescent="0.35">
      <c r="H4135" s="72"/>
      <c r="J4135" s="74"/>
    </row>
    <row r="4136" spans="8:10" x14ac:dyDescent="0.35">
      <c r="H4136" s="72"/>
      <c r="J4136" s="74"/>
    </row>
    <row r="4137" spans="8:10" x14ac:dyDescent="0.35">
      <c r="H4137" s="72"/>
      <c r="J4137" s="74"/>
    </row>
    <row r="4138" spans="8:10" x14ac:dyDescent="0.35">
      <c r="H4138" s="72"/>
      <c r="J4138" s="74"/>
    </row>
    <row r="4139" spans="8:10" x14ac:dyDescent="0.35">
      <c r="H4139" s="72"/>
      <c r="J4139" s="74"/>
    </row>
    <row r="4140" spans="8:10" x14ac:dyDescent="0.35">
      <c r="H4140" s="72"/>
      <c r="J4140" s="74"/>
    </row>
    <row r="4141" spans="8:10" x14ac:dyDescent="0.35">
      <c r="H4141" s="72"/>
      <c r="J4141" s="74"/>
    </row>
    <row r="4142" spans="8:10" x14ac:dyDescent="0.35">
      <c r="H4142" s="72"/>
      <c r="J4142" s="74"/>
    </row>
    <row r="4143" spans="8:10" x14ac:dyDescent="0.35">
      <c r="H4143" s="72"/>
      <c r="J4143" s="74"/>
    </row>
    <row r="4144" spans="8:10" x14ac:dyDescent="0.35">
      <c r="H4144" s="72"/>
      <c r="J4144" s="74"/>
    </row>
    <row r="4145" spans="8:10" x14ac:dyDescent="0.35">
      <c r="H4145" s="72"/>
      <c r="J4145" s="74"/>
    </row>
    <row r="4146" spans="8:10" x14ac:dyDescent="0.35">
      <c r="H4146" s="72"/>
      <c r="J4146" s="74"/>
    </row>
    <row r="4147" spans="8:10" x14ac:dyDescent="0.35">
      <c r="H4147" s="72"/>
      <c r="J4147" s="74"/>
    </row>
    <row r="4148" spans="8:10" x14ac:dyDescent="0.35">
      <c r="H4148" s="72"/>
      <c r="J4148" s="74"/>
    </row>
    <row r="4149" spans="8:10" x14ac:dyDescent="0.35">
      <c r="H4149" s="72"/>
      <c r="J4149" s="74"/>
    </row>
    <row r="4150" spans="8:10" x14ac:dyDescent="0.35">
      <c r="H4150" s="72"/>
      <c r="J4150" s="74"/>
    </row>
    <row r="4151" spans="8:10" x14ac:dyDescent="0.35">
      <c r="H4151" s="72"/>
      <c r="J4151" s="74"/>
    </row>
    <row r="4152" spans="8:10" x14ac:dyDescent="0.35">
      <c r="H4152" s="72"/>
      <c r="J4152" s="74"/>
    </row>
    <row r="4153" spans="8:10" x14ac:dyDescent="0.35">
      <c r="H4153" s="72"/>
      <c r="J4153" s="74"/>
    </row>
    <row r="4154" spans="8:10" x14ac:dyDescent="0.35">
      <c r="H4154" s="72"/>
      <c r="J4154" s="74"/>
    </row>
    <row r="4155" spans="8:10" x14ac:dyDescent="0.35">
      <c r="H4155" s="72"/>
      <c r="J4155" s="74"/>
    </row>
    <row r="4156" spans="8:10" x14ac:dyDescent="0.35">
      <c r="H4156" s="72"/>
      <c r="J4156" s="74"/>
    </row>
    <row r="4157" spans="8:10" x14ac:dyDescent="0.35">
      <c r="H4157" s="72"/>
      <c r="J4157" s="74"/>
    </row>
    <row r="4158" spans="8:10" x14ac:dyDescent="0.35">
      <c r="H4158" s="72"/>
      <c r="J4158" s="74"/>
    </row>
    <row r="4159" spans="8:10" x14ac:dyDescent="0.35">
      <c r="H4159" s="72"/>
      <c r="J4159" s="74"/>
    </row>
    <row r="4160" spans="8:10" x14ac:dyDescent="0.35">
      <c r="H4160" s="72"/>
      <c r="J4160" s="74"/>
    </row>
    <row r="4161" spans="8:10" x14ac:dyDescent="0.35">
      <c r="H4161" s="72"/>
      <c r="J4161" s="74"/>
    </row>
    <row r="4162" spans="8:10" x14ac:dyDescent="0.35">
      <c r="H4162" s="72"/>
      <c r="J4162" s="74"/>
    </row>
    <row r="4163" spans="8:10" x14ac:dyDescent="0.35">
      <c r="H4163" s="72"/>
      <c r="J4163" s="74"/>
    </row>
    <row r="4164" spans="8:10" x14ac:dyDescent="0.35">
      <c r="H4164" s="72"/>
      <c r="J4164" s="74"/>
    </row>
    <row r="4165" spans="8:10" x14ac:dyDescent="0.35">
      <c r="H4165" s="72"/>
      <c r="J4165" s="74"/>
    </row>
    <row r="4166" spans="8:10" x14ac:dyDescent="0.35">
      <c r="H4166" s="72"/>
      <c r="J4166" s="74"/>
    </row>
    <row r="4167" spans="8:10" x14ac:dyDescent="0.35">
      <c r="H4167" s="72"/>
      <c r="J4167" s="74"/>
    </row>
    <row r="4168" spans="8:10" x14ac:dyDescent="0.35">
      <c r="H4168" s="72"/>
      <c r="J4168" s="74"/>
    </row>
    <row r="4169" spans="8:10" x14ac:dyDescent="0.35">
      <c r="H4169" s="72"/>
      <c r="J4169" s="74"/>
    </row>
    <row r="4170" spans="8:10" x14ac:dyDescent="0.35">
      <c r="H4170" s="72"/>
      <c r="J4170" s="74"/>
    </row>
    <row r="4171" spans="8:10" x14ac:dyDescent="0.35">
      <c r="H4171" s="72"/>
      <c r="J4171" s="74"/>
    </row>
    <row r="4172" spans="8:10" x14ac:dyDescent="0.35">
      <c r="H4172" s="72"/>
      <c r="J4172" s="74"/>
    </row>
    <row r="4173" spans="8:10" x14ac:dyDescent="0.35">
      <c r="H4173" s="72"/>
      <c r="J4173" s="74"/>
    </row>
    <row r="4174" spans="8:10" x14ac:dyDescent="0.35">
      <c r="H4174" s="72"/>
      <c r="J4174" s="74"/>
    </row>
    <row r="4175" spans="8:10" x14ac:dyDescent="0.35">
      <c r="H4175" s="72"/>
      <c r="J4175" s="74"/>
    </row>
    <row r="4176" spans="8:10" x14ac:dyDescent="0.35">
      <c r="H4176" s="72"/>
      <c r="J4176" s="74"/>
    </row>
    <row r="4177" spans="8:10" x14ac:dyDescent="0.35">
      <c r="H4177" s="72"/>
      <c r="J4177" s="74"/>
    </row>
    <row r="4178" spans="8:10" x14ac:dyDescent="0.35">
      <c r="H4178" s="72"/>
      <c r="J4178" s="74"/>
    </row>
    <row r="4179" spans="8:10" x14ac:dyDescent="0.35">
      <c r="H4179" s="72"/>
      <c r="J4179" s="74"/>
    </row>
    <row r="4180" spans="8:10" x14ac:dyDescent="0.35">
      <c r="H4180" s="72"/>
      <c r="J4180" s="74"/>
    </row>
    <row r="4181" spans="8:10" x14ac:dyDescent="0.35">
      <c r="H4181" s="72"/>
      <c r="J4181" s="74"/>
    </row>
    <row r="4182" spans="8:10" x14ac:dyDescent="0.35">
      <c r="H4182" s="72"/>
      <c r="J4182" s="74"/>
    </row>
    <row r="4183" spans="8:10" x14ac:dyDescent="0.35">
      <c r="H4183" s="72"/>
      <c r="J4183" s="74"/>
    </row>
    <row r="4184" spans="8:10" x14ac:dyDescent="0.35">
      <c r="H4184" s="72"/>
      <c r="J4184" s="74"/>
    </row>
    <row r="4185" spans="8:10" x14ac:dyDescent="0.35">
      <c r="H4185" s="72"/>
      <c r="J4185" s="74"/>
    </row>
    <row r="4186" spans="8:10" x14ac:dyDescent="0.35">
      <c r="H4186" s="72"/>
      <c r="J4186" s="74"/>
    </row>
    <row r="4187" spans="8:10" x14ac:dyDescent="0.35">
      <c r="H4187" s="72"/>
      <c r="J4187" s="74"/>
    </row>
    <row r="4188" spans="8:10" x14ac:dyDescent="0.35">
      <c r="H4188" s="72"/>
      <c r="J4188" s="74"/>
    </row>
    <row r="4189" spans="8:10" x14ac:dyDescent="0.35">
      <c r="H4189" s="72"/>
      <c r="J4189" s="74"/>
    </row>
    <row r="4190" spans="8:10" x14ac:dyDescent="0.35">
      <c r="H4190" s="72"/>
      <c r="J4190" s="74"/>
    </row>
    <row r="4191" spans="8:10" x14ac:dyDescent="0.35">
      <c r="H4191" s="72"/>
      <c r="J4191" s="74"/>
    </row>
    <row r="4192" spans="8:10" x14ac:dyDescent="0.35">
      <c r="H4192" s="72"/>
      <c r="J4192" s="74"/>
    </row>
    <row r="4193" spans="8:10" x14ac:dyDescent="0.35">
      <c r="H4193" s="72"/>
      <c r="J4193" s="74"/>
    </row>
    <row r="4194" spans="8:10" x14ac:dyDescent="0.35">
      <c r="H4194" s="72"/>
      <c r="J4194" s="74"/>
    </row>
    <row r="4195" spans="8:10" x14ac:dyDescent="0.35">
      <c r="H4195" s="72"/>
      <c r="J4195" s="74"/>
    </row>
    <row r="4196" spans="8:10" x14ac:dyDescent="0.35">
      <c r="H4196" s="72"/>
      <c r="J4196" s="74"/>
    </row>
    <row r="4197" spans="8:10" x14ac:dyDescent="0.35">
      <c r="H4197" s="72"/>
      <c r="J4197" s="74"/>
    </row>
    <row r="4198" spans="8:10" x14ac:dyDescent="0.35">
      <c r="H4198" s="72"/>
      <c r="J4198" s="74"/>
    </row>
    <row r="4199" spans="8:10" x14ac:dyDescent="0.35">
      <c r="H4199" s="72"/>
      <c r="J4199" s="74"/>
    </row>
    <row r="4200" spans="8:10" x14ac:dyDescent="0.35">
      <c r="H4200" s="72"/>
      <c r="J4200" s="74"/>
    </row>
    <row r="4201" spans="8:10" x14ac:dyDescent="0.35">
      <c r="H4201" s="72"/>
      <c r="J4201" s="74"/>
    </row>
    <row r="4202" spans="8:10" x14ac:dyDescent="0.35">
      <c r="H4202" s="72"/>
      <c r="J4202" s="74"/>
    </row>
    <row r="4203" spans="8:10" x14ac:dyDescent="0.35">
      <c r="H4203" s="72"/>
      <c r="J4203" s="74"/>
    </row>
    <row r="4204" spans="8:10" x14ac:dyDescent="0.35">
      <c r="H4204" s="72"/>
      <c r="J4204" s="74"/>
    </row>
    <row r="4205" spans="8:10" x14ac:dyDescent="0.35">
      <c r="H4205" s="72"/>
      <c r="J4205" s="74"/>
    </row>
    <row r="4206" spans="8:10" x14ac:dyDescent="0.35">
      <c r="H4206" s="72"/>
      <c r="J4206" s="74"/>
    </row>
    <row r="4207" spans="8:10" x14ac:dyDescent="0.35">
      <c r="H4207" s="72"/>
      <c r="J4207" s="74"/>
    </row>
    <row r="4208" spans="8:10" x14ac:dyDescent="0.35">
      <c r="H4208" s="72"/>
      <c r="J4208" s="74"/>
    </row>
    <row r="4209" spans="8:10" x14ac:dyDescent="0.35">
      <c r="H4209" s="72"/>
      <c r="J4209" s="74"/>
    </row>
    <row r="4210" spans="8:10" x14ac:dyDescent="0.35">
      <c r="H4210" s="72"/>
      <c r="J4210" s="74"/>
    </row>
    <row r="4211" spans="8:10" x14ac:dyDescent="0.35">
      <c r="H4211" s="72"/>
      <c r="J4211" s="74"/>
    </row>
    <row r="4212" spans="8:10" x14ac:dyDescent="0.35">
      <c r="H4212" s="72"/>
      <c r="J4212" s="74"/>
    </row>
    <row r="4213" spans="8:10" x14ac:dyDescent="0.35">
      <c r="H4213" s="72"/>
      <c r="J4213" s="74"/>
    </row>
    <row r="4214" spans="8:10" x14ac:dyDescent="0.35">
      <c r="H4214" s="72"/>
      <c r="J4214" s="74"/>
    </row>
    <row r="4215" spans="8:10" x14ac:dyDescent="0.35">
      <c r="H4215" s="72"/>
      <c r="J4215" s="74"/>
    </row>
    <row r="4216" spans="8:10" x14ac:dyDescent="0.35">
      <c r="H4216" s="72"/>
      <c r="J4216" s="74"/>
    </row>
    <row r="4217" spans="8:10" x14ac:dyDescent="0.35">
      <c r="H4217" s="72"/>
      <c r="J4217" s="74"/>
    </row>
    <row r="4218" spans="8:10" x14ac:dyDescent="0.35">
      <c r="H4218" s="72"/>
      <c r="J4218" s="74"/>
    </row>
    <row r="4219" spans="8:10" x14ac:dyDescent="0.35">
      <c r="H4219" s="72"/>
      <c r="J4219" s="74"/>
    </row>
    <row r="4220" spans="8:10" x14ac:dyDescent="0.35">
      <c r="H4220" s="72"/>
      <c r="J4220" s="74"/>
    </row>
    <row r="4221" spans="8:10" x14ac:dyDescent="0.35">
      <c r="H4221" s="72"/>
      <c r="J4221" s="74"/>
    </row>
    <row r="4222" spans="8:10" x14ac:dyDescent="0.35">
      <c r="H4222" s="72"/>
      <c r="J4222" s="74"/>
    </row>
    <row r="4223" spans="8:10" x14ac:dyDescent="0.35">
      <c r="H4223" s="72"/>
      <c r="J4223" s="74"/>
    </row>
    <row r="4224" spans="8:10" x14ac:dyDescent="0.35">
      <c r="H4224" s="72"/>
      <c r="J4224" s="74"/>
    </row>
    <row r="4225" spans="8:10" x14ac:dyDescent="0.35">
      <c r="H4225" s="72"/>
      <c r="J4225" s="74"/>
    </row>
    <row r="4226" spans="8:10" x14ac:dyDescent="0.35">
      <c r="H4226" s="72"/>
      <c r="J4226" s="74"/>
    </row>
    <row r="4227" spans="8:10" x14ac:dyDescent="0.35">
      <c r="H4227" s="72"/>
      <c r="J4227" s="74"/>
    </row>
    <row r="4228" spans="8:10" x14ac:dyDescent="0.35">
      <c r="H4228" s="72"/>
      <c r="J4228" s="74"/>
    </row>
    <row r="4229" spans="8:10" x14ac:dyDescent="0.35">
      <c r="H4229" s="72"/>
      <c r="J4229" s="74"/>
    </row>
    <row r="4230" spans="8:10" x14ac:dyDescent="0.35">
      <c r="H4230" s="72"/>
      <c r="J4230" s="74"/>
    </row>
    <row r="4231" spans="8:10" x14ac:dyDescent="0.35">
      <c r="H4231" s="72"/>
      <c r="J4231" s="74"/>
    </row>
    <row r="4232" spans="8:10" x14ac:dyDescent="0.35">
      <c r="H4232" s="72"/>
      <c r="J4232" s="74"/>
    </row>
    <row r="4233" spans="8:10" x14ac:dyDescent="0.35">
      <c r="H4233" s="72"/>
      <c r="J4233" s="74"/>
    </row>
    <row r="4234" spans="8:10" x14ac:dyDescent="0.35">
      <c r="H4234" s="72"/>
      <c r="J4234" s="74"/>
    </row>
    <row r="4235" spans="8:10" x14ac:dyDescent="0.35">
      <c r="H4235" s="72"/>
      <c r="J4235" s="74"/>
    </row>
    <row r="4236" spans="8:10" x14ac:dyDescent="0.35">
      <c r="H4236" s="72"/>
      <c r="J4236" s="74"/>
    </row>
    <row r="4237" spans="8:10" x14ac:dyDescent="0.35">
      <c r="H4237" s="72"/>
      <c r="J4237" s="74"/>
    </row>
    <row r="4238" spans="8:10" x14ac:dyDescent="0.35">
      <c r="H4238" s="72"/>
      <c r="J4238" s="74"/>
    </row>
    <row r="4239" spans="8:10" x14ac:dyDescent="0.35">
      <c r="H4239" s="72"/>
      <c r="J4239" s="74"/>
    </row>
    <row r="4240" spans="8:10" x14ac:dyDescent="0.35">
      <c r="H4240" s="72"/>
      <c r="J4240" s="74"/>
    </row>
    <row r="4241" spans="8:10" x14ac:dyDescent="0.35">
      <c r="H4241" s="72"/>
      <c r="J4241" s="74"/>
    </row>
    <row r="4242" spans="8:10" x14ac:dyDescent="0.35">
      <c r="H4242" s="72"/>
      <c r="J4242" s="74"/>
    </row>
    <row r="4243" spans="8:10" x14ac:dyDescent="0.35">
      <c r="H4243" s="72"/>
      <c r="J4243" s="74"/>
    </row>
    <row r="4244" spans="8:10" x14ac:dyDescent="0.35">
      <c r="H4244" s="72"/>
      <c r="J4244" s="74"/>
    </row>
    <row r="4245" spans="8:10" x14ac:dyDescent="0.35">
      <c r="H4245" s="72"/>
      <c r="J4245" s="74"/>
    </row>
    <row r="4246" spans="8:10" x14ac:dyDescent="0.35">
      <c r="H4246" s="72"/>
      <c r="J4246" s="74"/>
    </row>
    <row r="4247" spans="8:10" x14ac:dyDescent="0.35">
      <c r="H4247" s="72"/>
      <c r="J4247" s="74"/>
    </row>
    <row r="4248" spans="8:10" x14ac:dyDescent="0.35">
      <c r="H4248" s="72"/>
      <c r="J4248" s="74"/>
    </row>
    <row r="4249" spans="8:10" x14ac:dyDescent="0.35">
      <c r="H4249" s="72"/>
      <c r="J4249" s="74"/>
    </row>
    <row r="4250" spans="8:10" x14ac:dyDescent="0.35">
      <c r="H4250" s="72"/>
      <c r="J4250" s="74"/>
    </row>
    <row r="4251" spans="8:10" x14ac:dyDescent="0.35">
      <c r="H4251" s="72"/>
      <c r="J4251" s="74"/>
    </row>
    <row r="4252" spans="8:10" x14ac:dyDescent="0.35">
      <c r="H4252" s="72"/>
      <c r="J4252" s="74"/>
    </row>
    <row r="4253" spans="8:10" x14ac:dyDescent="0.35">
      <c r="H4253" s="72"/>
      <c r="J4253" s="74"/>
    </row>
    <row r="4254" spans="8:10" x14ac:dyDescent="0.35">
      <c r="H4254" s="72"/>
      <c r="J4254" s="74"/>
    </row>
    <row r="4255" spans="8:10" x14ac:dyDescent="0.35">
      <c r="H4255" s="72"/>
      <c r="J4255" s="74"/>
    </row>
    <row r="4256" spans="8:10" x14ac:dyDescent="0.35">
      <c r="H4256" s="72"/>
      <c r="J4256" s="74"/>
    </row>
    <row r="4257" spans="8:10" x14ac:dyDescent="0.35">
      <c r="H4257" s="72"/>
      <c r="J4257" s="74"/>
    </row>
    <row r="4258" spans="8:10" x14ac:dyDescent="0.35">
      <c r="H4258" s="72"/>
      <c r="J4258" s="74"/>
    </row>
    <row r="4259" spans="8:10" x14ac:dyDescent="0.35">
      <c r="H4259" s="72"/>
      <c r="J4259" s="74"/>
    </row>
    <row r="4260" spans="8:10" x14ac:dyDescent="0.35">
      <c r="H4260" s="72"/>
      <c r="J4260" s="74"/>
    </row>
    <row r="4261" spans="8:10" x14ac:dyDescent="0.35">
      <c r="H4261" s="72"/>
      <c r="J4261" s="74"/>
    </row>
    <row r="4262" spans="8:10" x14ac:dyDescent="0.35">
      <c r="H4262" s="72"/>
      <c r="J4262" s="74"/>
    </row>
    <row r="4263" spans="8:10" x14ac:dyDescent="0.35">
      <c r="H4263" s="72"/>
      <c r="J4263" s="74"/>
    </row>
    <row r="4264" spans="8:10" x14ac:dyDescent="0.35">
      <c r="H4264" s="72"/>
      <c r="J4264" s="74"/>
    </row>
    <row r="4265" spans="8:10" x14ac:dyDescent="0.35">
      <c r="H4265" s="72"/>
      <c r="J4265" s="74"/>
    </row>
    <row r="4266" spans="8:10" x14ac:dyDescent="0.35">
      <c r="H4266" s="72"/>
      <c r="J4266" s="74"/>
    </row>
    <row r="4267" spans="8:10" x14ac:dyDescent="0.35">
      <c r="H4267" s="72"/>
      <c r="J4267" s="74"/>
    </row>
    <row r="4268" spans="8:10" x14ac:dyDescent="0.35">
      <c r="H4268" s="72"/>
      <c r="J4268" s="74"/>
    </row>
    <row r="4269" spans="8:10" x14ac:dyDescent="0.35">
      <c r="H4269" s="72"/>
      <c r="J4269" s="74"/>
    </row>
    <row r="4270" spans="8:10" x14ac:dyDescent="0.35">
      <c r="H4270" s="72"/>
      <c r="J4270" s="74"/>
    </row>
    <row r="4271" spans="8:10" x14ac:dyDescent="0.35">
      <c r="H4271" s="72"/>
      <c r="J4271" s="74"/>
    </row>
    <row r="4272" spans="8:10" x14ac:dyDescent="0.35">
      <c r="H4272" s="72"/>
      <c r="J4272" s="74"/>
    </row>
    <row r="4273" spans="8:10" x14ac:dyDescent="0.35">
      <c r="H4273" s="72"/>
      <c r="J4273" s="74"/>
    </row>
    <row r="4274" spans="8:10" x14ac:dyDescent="0.35">
      <c r="H4274" s="72"/>
      <c r="J4274" s="74"/>
    </row>
    <row r="4275" spans="8:10" x14ac:dyDescent="0.35">
      <c r="H4275" s="72"/>
      <c r="J4275" s="74"/>
    </row>
    <row r="4276" spans="8:10" x14ac:dyDescent="0.35">
      <c r="H4276" s="72"/>
      <c r="J4276" s="74"/>
    </row>
    <row r="4277" spans="8:10" x14ac:dyDescent="0.35">
      <c r="H4277" s="72"/>
      <c r="J4277" s="74"/>
    </row>
    <row r="4278" spans="8:10" x14ac:dyDescent="0.35">
      <c r="H4278" s="72"/>
      <c r="J4278" s="74"/>
    </row>
    <row r="4279" spans="8:10" x14ac:dyDescent="0.35">
      <c r="H4279" s="72"/>
      <c r="J4279" s="74"/>
    </row>
    <row r="4280" spans="8:10" x14ac:dyDescent="0.35">
      <c r="H4280" s="72"/>
      <c r="J4280" s="74"/>
    </row>
    <row r="4281" spans="8:10" x14ac:dyDescent="0.35">
      <c r="H4281" s="72"/>
      <c r="J4281" s="74"/>
    </row>
    <row r="4282" spans="8:10" x14ac:dyDescent="0.35">
      <c r="H4282" s="72"/>
      <c r="J4282" s="74"/>
    </row>
    <row r="4283" spans="8:10" x14ac:dyDescent="0.35">
      <c r="H4283" s="72"/>
      <c r="J4283" s="74"/>
    </row>
    <row r="4284" spans="8:10" x14ac:dyDescent="0.35">
      <c r="H4284" s="72"/>
      <c r="J4284" s="74"/>
    </row>
    <row r="4285" spans="8:10" x14ac:dyDescent="0.35">
      <c r="H4285" s="72"/>
      <c r="J4285" s="74"/>
    </row>
    <row r="4286" spans="8:10" x14ac:dyDescent="0.35">
      <c r="H4286" s="72"/>
      <c r="J4286" s="74"/>
    </row>
    <row r="4287" spans="8:10" x14ac:dyDescent="0.35">
      <c r="H4287" s="72"/>
      <c r="J4287" s="74"/>
    </row>
    <row r="4288" spans="8:10" x14ac:dyDescent="0.35">
      <c r="H4288" s="72"/>
      <c r="J4288" s="74"/>
    </row>
    <row r="4289" spans="8:10" x14ac:dyDescent="0.35">
      <c r="H4289" s="72"/>
      <c r="J4289" s="74"/>
    </row>
    <row r="4290" spans="8:10" x14ac:dyDescent="0.35">
      <c r="H4290" s="72"/>
      <c r="J4290" s="74"/>
    </row>
    <row r="4291" spans="8:10" x14ac:dyDescent="0.35">
      <c r="H4291" s="72"/>
      <c r="J4291" s="74"/>
    </row>
    <row r="4292" spans="8:10" x14ac:dyDescent="0.35">
      <c r="H4292" s="72"/>
      <c r="J4292" s="74"/>
    </row>
    <row r="4293" spans="8:10" x14ac:dyDescent="0.35">
      <c r="H4293" s="72"/>
      <c r="J4293" s="74"/>
    </row>
    <row r="4294" spans="8:10" x14ac:dyDescent="0.35">
      <c r="H4294" s="72"/>
      <c r="J4294" s="74"/>
    </row>
    <row r="4295" spans="8:10" x14ac:dyDescent="0.35">
      <c r="H4295" s="72"/>
      <c r="J4295" s="74"/>
    </row>
    <row r="4296" spans="8:10" x14ac:dyDescent="0.35">
      <c r="H4296" s="72"/>
      <c r="J4296" s="74"/>
    </row>
    <row r="4297" spans="8:10" x14ac:dyDescent="0.35">
      <c r="H4297" s="72"/>
      <c r="J4297" s="74"/>
    </row>
    <row r="4298" spans="8:10" x14ac:dyDescent="0.35">
      <c r="H4298" s="72"/>
      <c r="J4298" s="74"/>
    </row>
    <row r="4299" spans="8:10" x14ac:dyDescent="0.35">
      <c r="H4299" s="72"/>
      <c r="J4299" s="74"/>
    </row>
    <row r="4300" spans="8:10" x14ac:dyDescent="0.35">
      <c r="H4300" s="72"/>
      <c r="J4300" s="74"/>
    </row>
    <row r="4301" spans="8:10" x14ac:dyDescent="0.35">
      <c r="H4301" s="72"/>
      <c r="J4301" s="74"/>
    </row>
    <row r="4302" spans="8:10" x14ac:dyDescent="0.35">
      <c r="H4302" s="72"/>
      <c r="J4302" s="74"/>
    </row>
    <row r="4303" spans="8:10" x14ac:dyDescent="0.35">
      <c r="H4303" s="72"/>
      <c r="J4303" s="74"/>
    </row>
    <row r="4304" spans="8:10" x14ac:dyDescent="0.35">
      <c r="H4304" s="72"/>
      <c r="J4304" s="74"/>
    </row>
    <row r="4305" spans="8:10" x14ac:dyDescent="0.35">
      <c r="H4305" s="72"/>
      <c r="J4305" s="74"/>
    </row>
    <row r="4306" spans="8:10" x14ac:dyDescent="0.35">
      <c r="H4306" s="72"/>
      <c r="J4306" s="74"/>
    </row>
    <row r="4307" spans="8:10" x14ac:dyDescent="0.35">
      <c r="H4307" s="72"/>
      <c r="J4307" s="74"/>
    </row>
    <row r="4308" spans="8:10" x14ac:dyDescent="0.35">
      <c r="H4308" s="72"/>
      <c r="J4308" s="74"/>
    </row>
    <row r="4309" spans="8:10" x14ac:dyDescent="0.35">
      <c r="H4309" s="72"/>
      <c r="J4309" s="74"/>
    </row>
    <row r="4310" spans="8:10" x14ac:dyDescent="0.35">
      <c r="H4310" s="72"/>
      <c r="J4310" s="74"/>
    </row>
    <row r="4311" spans="8:10" x14ac:dyDescent="0.35">
      <c r="H4311" s="72"/>
      <c r="J4311" s="74"/>
    </row>
    <row r="4312" spans="8:10" x14ac:dyDescent="0.35">
      <c r="H4312" s="72"/>
      <c r="J4312" s="74"/>
    </row>
    <row r="4313" spans="8:10" x14ac:dyDescent="0.35">
      <c r="H4313" s="72"/>
      <c r="J4313" s="74"/>
    </row>
    <row r="4314" spans="8:10" x14ac:dyDescent="0.35">
      <c r="H4314" s="72"/>
      <c r="J4314" s="74"/>
    </row>
    <row r="4315" spans="8:10" x14ac:dyDescent="0.35">
      <c r="H4315" s="72"/>
      <c r="J4315" s="74"/>
    </row>
    <row r="4316" spans="8:10" x14ac:dyDescent="0.35">
      <c r="H4316" s="72"/>
      <c r="J4316" s="74"/>
    </row>
    <row r="4317" spans="8:10" x14ac:dyDescent="0.35">
      <c r="H4317" s="72"/>
      <c r="J4317" s="74"/>
    </row>
    <row r="4318" spans="8:10" x14ac:dyDescent="0.35">
      <c r="H4318" s="72"/>
      <c r="J4318" s="74"/>
    </row>
    <row r="4319" spans="8:10" x14ac:dyDescent="0.35">
      <c r="H4319" s="72"/>
      <c r="J4319" s="74"/>
    </row>
    <row r="4320" spans="8:10" x14ac:dyDescent="0.35">
      <c r="H4320" s="72"/>
      <c r="J4320" s="74"/>
    </row>
    <row r="4321" spans="8:10" x14ac:dyDescent="0.35">
      <c r="H4321" s="72"/>
      <c r="J4321" s="74"/>
    </row>
    <row r="4322" spans="8:10" x14ac:dyDescent="0.35">
      <c r="H4322" s="72"/>
      <c r="J4322" s="74"/>
    </row>
    <row r="4323" spans="8:10" x14ac:dyDescent="0.35">
      <c r="H4323" s="72"/>
      <c r="J4323" s="74"/>
    </row>
    <row r="4324" spans="8:10" x14ac:dyDescent="0.35">
      <c r="H4324" s="72"/>
      <c r="J4324" s="74"/>
    </row>
    <row r="4325" spans="8:10" x14ac:dyDescent="0.35">
      <c r="H4325" s="72"/>
      <c r="J4325" s="74"/>
    </row>
    <row r="4326" spans="8:10" x14ac:dyDescent="0.35">
      <c r="H4326" s="72"/>
      <c r="J4326" s="74"/>
    </row>
    <row r="4327" spans="8:10" x14ac:dyDescent="0.35">
      <c r="H4327" s="72"/>
      <c r="J4327" s="74"/>
    </row>
    <row r="4328" spans="8:10" x14ac:dyDescent="0.35">
      <c r="H4328" s="72"/>
      <c r="J4328" s="74"/>
    </row>
    <row r="4329" spans="8:10" x14ac:dyDescent="0.35">
      <c r="H4329" s="72"/>
      <c r="J4329" s="74"/>
    </row>
    <row r="4330" spans="8:10" x14ac:dyDescent="0.35">
      <c r="H4330" s="72"/>
      <c r="J4330" s="74"/>
    </row>
    <row r="4331" spans="8:10" x14ac:dyDescent="0.35">
      <c r="H4331" s="72"/>
      <c r="J4331" s="74"/>
    </row>
    <row r="4332" spans="8:10" x14ac:dyDescent="0.35">
      <c r="H4332" s="72"/>
      <c r="J4332" s="74"/>
    </row>
    <row r="4333" spans="8:10" x14ac:dyDescent="0.35">
      <c r="H4333" s="72"/>
      <c r="J4333" s="74"/>
    </row>
    <row r="4334" spans="8:10" x14ac:dyDescent="0.35">
      <c r="H4334" s="72"/>
      <c r="J4334" s="74"/>
    </row>
    <row r="4335" spans="8:10" x14ac:dyDescent="0.35">
      <c r="H4335" s="72"/>
      <c r="J4335" s="74"/>
    </row>
    <row r="4336" spans="8:10" x14ac:dyDescent="0.35">
      <c r="H4336" s="72"/>
      <c r="J4336" s="74"/>
    </row>
    <row r="4337" spans="8:10" x14ac:dyDescent="0.35">
      <c r="H4337" s="72"/>
      <c r="J4337" s="74"/>
    </row>
    <row r="4338" spans="8:10" x14ac:dyDescent="0.35">
      <c r="H4338" s="72"/>
      <c r="J4338" s="74"/>
    </row>
    <row r="4339" spans="8:10" x14ac:dyDescent="0.35">
      <c r="H4339" s="72"/>
      <c r="J4339" s="74"/>
    </row>
    <row r="4340" spans="8:10" x14ac:dyDescent="0.35">
      <c r="H4340" s="72"/>
      <c r="J4340" s="74"/>
    </row>
    <row r="4341" spans="8:10" x14ac:dyDescent="0.35">
      <c r="H4341" s="72"/>
      <c r="J4341" s="74"/>
    </row>
    <row r="4342" spans="8:10" x14ac:dyDescent="0.35">
      <c r="H4342" s="72"/>
      <c r="J4342" s="74"/>
    </row>
    <row r="4343" spans="8:10" x14ac:dyDescent="0.35">
      <c r="H4343" s="72"/>
      <c r="J4343" s="74"/>
    </row>
    <row r="4344" spans="8:10" x14ac:dyDescent="0.35">
      <c r="H4344" s="72"/>
      <c r="J4344" s="74"/>
    </row>
    <row r="4345" spans="8:10" x14ac:dyDescent="0.35">
      <c r="H4345" s="72"/>
      <c r="J4345" s="74"/>
    </row>
    <row r="4346" spans="8:10" x14ac:dyDescent="0.35">
      <c r="H4346" s="72"/>
      <c r="J4346" s="74"/>
    </row>
    <row r="4347" spans="8:10" x14ac:dyDescent="0.35">
      <c r="H4347" s="72"/>
      <c r="J4347" s="74"/>
    </row>
    <row r="4348" spans="8:10" x14ac:dyDescent="0.35">
      <c r="H4348" s="72"/>
      <c r="J4348" s="74"/>
    </row>
    <row r="4349" spans="8:10" x14ac:dyDescent="0.35">
      <c r="H4349" s="72"/>
      <c r="J4349" s="74"/>
    </row>
    <row r="4350" spans="8:10" x14ac:dyDescent="0.35">
      <c r="H4350" s="72"/>
      <c r="J4350" s="74"/>
    </row>
    <row r="4351" spans="8:10" x14ac:dyDescent="0.35">
      <c r="H4351" s="72"/>
      <c r="J4351" s="74"/>
    </row>
    <row r="4352" spans="8:10" x14ac:dyDescent="0.35">
      <c r="H4352" s="72"/>
      <c r="J4352" s="74"/>
    </row>
    <row r="4353" spans="8:10" x14ac:dyDescent="0.35">
      <c r="H4353" s="72"/>
      <c r="J4353" s="74"/>
    </row>
    <row r="4354" spans="8:10" x14ac:dyDescent="0.35">
      <c r="H4354" s="72"/>
      <c r="J4354" s="74"/>
    </row>
    <row r="4355" spans="8:10" x14ac:dyDescent="0.35">
      <c r="H4355" s="72"/>
      <c r="J4355" s="74"/>
    </row>
    <row r="4356" spans="8:10" x14ac:dyDescent="0.35">
      <c r="H4356" s="72"/>
      <c r="J4356" s="74"/>
    </row>
    <row r="4357" spans="8:10" x14ac:dyDescent="0.35">
      <c r="H4357" s="72"/>
      <c r="J4357" s="74"/>
    </row>
    <row r="4358" spans="8:10" x14ac:dyDescent="0.35">
      <c r="H4358" s="72"/>
      <c r="J4358" s="74"/>
    </row>
    <row r="4359" spans="8:10" x14ac:dyDescent="0.35">
      <c r="H4359" s="72"/>
      <c r="J4359" s="74"/>
    </row>
    <row r="4360" spans="8:10" x14ac:dyDescent="0.35">
      <c r="H4360" s="72"/>
      <c r="J4360" s="74"/>
    </row>
    <row r="4361" spans="8:10" x14ac:dyDescent="0.35">
      <c r="H4361" s="72"/>
      <c r="J4361" s="74"/>
    </row>
    <row r="4362" spans="8:10" x14ac:dyDescent="0.35">
      <c r="H4362" s="72"/>
      <c r="J4362" s="74"/>
    </row>
    <row r="4363" spans="8:10" x14ac:dyDescent="0.35">
      <c r="H4363" s="72"/>
      <c r="J4363" s="74"/>
    </row>
    <row r="4364" spans="8:10" x14ac:dyDescent="0.35">
      <c r="H4364" s="72"/>
      <c r="J4364" s="74"/>
    </row>
    <row r="4365" spans="8:10" x14ac:dyDescent="0.35">
      <c r="H4365" s="72"/>
      <c r="J4365" s="74"/>
    </row>
    <row r="4366" spans="8:10" x14ac:dyDescent="0.35">
      <c r="H4366" s="72"/>
      <c r="J4366" s="74"/>
    </row>
    <row r="4367" spans="8:10" x14ac:dyDescent="0.35">
      <c r="H4367" s="72"/>
      <c r="J4367" s="74"/>
    </row>
    <row r="4368" spans="8:10" x14ac:dyDescent="0.35">
      <c r="H4368" s="72"/>
      <c r="J4368" s="74"/>
    </row>
    <row r="4369" spans="8:10" x14ac:dyDescent="0.35">
      <c r="H4369" s="72"/>
      <c r="J4369" s="74"/>
    </row>
    <row r="4370" spans="8:10" x14ac:dyDescent="0.35">
      <c r="H4370" s="72"/>
      <c r="J4370" s="74"/>
    </row>
    <row r="4371" spans="8:10" x14ac:dyDescent="0.35">
      <c r="H4371" s="72"/>
      <c r="J4371" s="74"/>
    </row>
    <row r="4372" spans="8:10" x14ac:dyDescent="0.35">
      <c r="H4372" s="72"/>
      <c r="J4372" s="74"/>
    </row>
    <row r="4373" spans="8:10" x14ac:dyDescent="0.35">
      <c r="H4373" s="72"/>
      <c r="J4373" s="74"/>
    </row>
    <row r="4374" spans="8:10" x14ac:dyDescent="0.35">
      <c r="H4374" s="72"/>
      <c r="J4374" s="74"/>
    </row>
    <row r="4375" spans="8:10" x14ac:dyDescent="0.35">
      <c r="H4375" s="72"/>
      <c r="J4375" s="74"/>
    </row>
    <row r="4376" spans="8:10" ht="18" thickBot="1" x14ac:dyDescent="0.4">
      <c r="H4376" s="72"/>
      <c r="J4376" s="75"/>
    </row>
  </sheetData>
  <sheetProtection formatCells="0" formatColumns="0" formatRows="0" sort="0" autoFilter="0"/>
  <autoFilter ref="A9:K9" xr:uid="{00000000-0009-0000-0000-000001000000}"/>
  <mergeCells count="4">
    <mergeCell ref="A8:F8"/>
    <mergeCell ref="M7:O7"/>
    <mergeCell ref="M8:O8"/>
    <mergeCell ref="H8:J8"/>
  </mergeCells>
  <conditionalFormatting sqref="E10:E3009">
    <cfRule type="expression" dxfId="28" priority="5">
      <formula>E10=""</formula>
    </cfRule>
    <cfRule type="expression" dxfId="27" priority="13" stopIfTrue="1">
      <formula>E10&lt;5.5</formula>
    </cfRule>
    <cfRule type="expression" dxfId="26" priority="21">
      <formula>E10&lt;6</formula>
    </cfRule>
    <cfRule type="expression" dxfId="25" priority="22">
      <formula>8.5&lt;E10</formula>
    </cfRule>
  </conditionalFormatting>
  <conditionalFormatting sqref="F10:F3009">
    <cfRule type="expression" dxfId="24" priority="3" stopIfTrue="1">
      <formula>F10=""</formula>
    </cfRule>
    <cfRule type="expression" dxfId="23" priority="15" stopIfTrue="1">
      <formula>F10&lt;0.1</formula>
    </cfRule>
    <cfRule type="expression" dxfId="22" priority="16">
      <formula>F10&lt;0.3</formula>
    </cfRule>
    <cfRule type="expression" dxfId="21" priority="17">
      <formula>F10&gt;10.9</formula>
    </cfRule>
  </conditionalFormatting>
  <conditionalFormatting sqref="H10:H3009">
    <cfRule type="expression" dxfId="20" priority="1" stopIfTrue="1">
      <formula>O10&lt;0.1</formula>
    </cfRule>
    <cfRule type="expression" dxfId="19" priority="2" stopIfTrue="1">
      <formula>N10&lt;5.5</formula>
    </cfRule>
    <cfRule type="expression" dxfId="18" priority="8">
      <formula>O10&lt;0.3</formula>
    </cfRule>
    <cfRule type="expression" dxfId="17" priority="428">
      <formula>N10&lt;6</formula>
    </cfRule>
  </conditionalFormatting>
  <conditionalFormatting sqref="J9:J3009">
    <cfRule type="containsText" dxfId="15" priority="84" operator="containsText" text="oui">
      <formula>NOT(ISERROR(SEARCH("oui",J9)))</formula>
    </cfRule>
  </conditionalFormatting>
  <conditionalFormatting sqref="L11">
    <cfRule type="iconSet" priority="9">
      <iconSet iconSet="3Symbols2">
        <cfvo type="percent" val="0"/>
        <cfvo type="percent" val="33"/>
        <cfvo type="percent" val="67"/>
      </iconSe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793" id="{631D6F1F-F2EA-461A-80D9-7D2CD59F7F08}">
            <xm:f>MOD(VLOOKUP(O10,'Look-up table'!#REF!,MATCH(N10,'Look-up table'!#REF!,1),TRUE),1)&gt;0</xm:f>
            <x14:dxf>
              <numFmt numFmtId="164" formatCode="0.0"/>
            </x14:dxf>
          </x14:cfRule>
          <xm:sqref>H10:I3009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O58"/>
  <sheetViews>
    <sheetView topLeftCell="B1" zoomScale="72" zoomScaleNormal="75" workbookViewId="0">
      <selection activeCell="P40" sqref="P40"/>
    </sheetView>
  </sheetViews>
  <sheetFormatPr defaultColWidth="8.84375" defaultRowHeight="14" x14ac:dyDescent="0.3"/>
  <cols>
    <col min="1" max="1" width="11" style="11" hidden="1" customWidth="1"/>
    <col min="2" max="2" width="11.07421875" style="11" customWidth="1"/>
    <col min="3" max="3" width="4.3046875" style="11" customWidth="1"/>
    <col min="4" max="7" width="10" style="11" customWidth="1"/>
    <col min="8" max="8" width="11.84375" style="11" customWidth="1"/>
    <col min="9" max="9" width="9.4609375" style="11" customWidth="1"/>
    <col min="10" max="10" width="11.07421875" style="11" customWidth="1"/>
    <col min="11" max="18" width="8.84375" style="11"/>
    <col min="19" max="19" width="9.3046875" style="11" customWidth="1"/>
    <col min="20" max="21" width="8.84375" style="11"/>
    <col min="22" max="22" width="10.07421875" style="11" hidden="1" customWidth="1"/>
    <col min="23" max="23" width="11.07421875" style="11" hidden="1" customWidth="1"/>
    <col min="24" max="24" width="4.07421875" style="11" hidden="1" customWidth="1"/>
    <col min="25" max="41" width="0" style="11" hidden="1" customWidth="1"/>
    <col min="42" max="16384" width="8.84375" style="11"/>
  </cols>
  <sheetData>
    <row r="1" spans="1:41" x14ac:dyDescent="0.3">
      <c r="D1" s="117" t="s">
        <v>0</v>
      </c>
      <c r="E1" s="109"/>
      <c r="F1" s="36" t="s">
        <v>88</v>
      </c>
      <c r="G1" s="36"/>
      <c r="H1" s="36"/>
      <c r="I1" s="36"/>
      <c r="J1" s="112"/>
    </row>
    <row r="2" spans="1:41" x14ac:dyDescent="0.3">
      <c r="D2" s="115"/>
      <c r="E2" s="110"/>
      <c r="F2" s="46" t="s">
        <v>22</v>
      </c>
      <c r="G2" s="46"/>
      <c r="H2" s="46"/>
      <c r="I2" s="46"/>
      <c r="J2" s="113"/>
    </row>
    <row r="3" spans="1:41" ht="14.5" thickBot="1" x14ac:dyDescent="0.35">
      <c r="D3" s="116"/>
      <c r="E3" s="111"/>
      <c r="F3" s="30" t="s">
        <v>23</v>
      </c>
      <c r="G3" s="30"/>
      <c r="H3" s="30"/>
      <c r="I3" s="30"/>
      <c r="J3" s="114"/>
    </row>
    <row r="4" spans="1:41" x14ac:dyDescent="0.3">
      <c r="K4" s="118"/>
    </row>
    <row r="5" spans="1:41" ht="20" x14ac:dyDescent="0.4">
      <c r="A5" s="18"/>
      <c r="B5" s="19"/>
      <c r="C5" s="50"/>
      <c r="D5" s="132" t="s">
        <v>24</v>
      </c>
      <c r="E5" s="132"/>
      <c r="F5" s="132"/>
      <c r="G5" s="132"/>
      <c r="H5" s="132"/>
      <c r="I5" s="132"/>
      <c r="J5" s="132"/>
      <c r="K5" s="133"/>
      <c r="L5" s="132"/>
      <c r="M5" s="132"/>
      <c r="N5" s="132"/>
      <c r="O5" s="132"/>
      <c r="P5" s="132"/>
      <c r="Q5" s="132"/>
      <c r="R5" s="132"/>
      <c r="S5" s="132"/>
      <c r="T5" s="134"/>
      <c r="V5" s="135" t="s">
        <v>29</v>
      </c>
      <c r="W5" s="136"/>
      <c r="X5" s="136"/>
      <c r="Y5" s="136"/>
      <c r="Z5" s="136"/>
      <c r="AA5" s="136"/>
      <c r="AB5" s="136"/>
      <c r="AC5" s="136"/>
      <c r="AD5" s="136"/>
      <c r="AE5" s="136"/>
      <c r="AF5" s="136"/>
      <c r="AG5" s="136"/>
      <c r="AH5" s="136"/>
      <c r="AI5" s="136"/>
      <c r="AJ5" s="136"/>
      <c r="AK5" s="136"/>
      <c r="AL5" s="136"/>
      <c r="AM5" s="136"/>
      <c r="AN5" s="136"/>
      <c r="AO5" s="136"/>
    </row>
    <row r="6" spans="1:41" hidden="1" x14ac:dyDescent="0.3">
      <c r="A6" s="18"/>
      <c r="B6" s="55"/>
      <c r="C6" s="55" t="s">
        <v>30</v>
      </c>
      <c r="D6" s="50" t="s">
        <v>31</v>
      </c>
      <c r="E6" s="56"/>
      <c r="F6" s="56"/>
      <c r="G6" s="56"/>
      <c r="H6" s="56" t="s">
        <v>32</v>
      </c>
      <c r="I6" s="56" t="s">
        <v>33</v>
      </c>
      <c r="J6" s="57" t="s">
        <v>34</v>
      </c>
      <c r="K6" s="57" t="s">
        <v>35</v>
      </c>
      <c r="L6" s="57" t="s">
        <v>36</v>
      </c>
      <c r="M6" s="57" t="s">
        <v>37</v>
      </c>
      <c r="N6" s="57" t="s">
        <v>38</v>
      </c>
      <c r="O6" s="57" t="s">
        <v>39</v>
      </c>
      <c r="P6" s="57" t="s">
        <v>40</v>
      </c>
      <c r="Q6" s="57" t="s">
        <v>41</v>
      </c>
      <c r="R6" s="57" t="s">
        <v>42</v>
      </c>
      <c r="S6" s="57" t="s">
        <v>43</v>
      </c>
      <c r="T6" s="58">
        <v>8.5</v>
      </c>
      <c r="V6" s="18"/>
      <c r="W6" s="55"/>
      <c r="X6" s="55" t="s">
        <v>30</v>
      </c>
      <c r="Y6" s="58" t="s">
        <v>44</v>
      </c>
      <c r="Z6" s="57" t="s">
        <v>45</v>
      </c>
      <c r="AA6" s="57" t="s">
        <v>46</v>
      </c>
      <c r="AB6" s="57" t="s">
        <v>47</v>
      </c>
      <c r="AC6" s="57" t="s">
        <v>48</v>
      </c>
      <c r="AD6" s="57" t="s">
        <v>49</v>
      </c>
      <c r="AE6" s="57" t="s">
        <v>50</v>
      </c>
      <c r="AF6" s="57" t="s">
        <v>51</v>
      </c>
      <c r="AG6" s="57" t="s">
        <v>52</v>
      </c>
      <c r="AH6" s="57" t="s">
        <v>53</v>
      </c>
      <c r="AI6" s="57" t="s">
        <v>54</v>
      </c>
      <c r="AJ6" s="56" t="s">
        <v>55</v>
      </c>
      <c r="AK6" s="56" t="s">
        <v>56</v>
      </c>
      <c r="AL6" s="56"/>
      <c r="AM6" s="56"/>
      <c r="AN6" s="56"/>
      <c r="AO6" s="80">
        <v>6</v>
      </c>
    </row>
    <row r="7" spans="1:41" x14ac:dyDescent="0.3">
      <c r="A7" s="23" t="s">
        <v>57</v>
      </c>
      <c r="B7" s="23" t="s">
        <v>17</v>
      </c>
      <c r="C7" s="55" t="s">
        <v>25</v>
      </c>
      <c r="D7" s="51">
        <v>5.5</v>
      </c>
      <c r="E7" s="51">
        <v>5.7</v>
      </c>
      <c r="F7" s="51">
        <v>5.9</v>
      </c>
      <c r="G7" s="51">
        <v>6</v>
      </c>
      <c r="H7" s="51">
        <v>6.1</v>
      </c>
      <c r="I7" s="51">
        <v>6.3</v>
      </c>
      <c r="J7" s="47">
        <v>6.5</v>
      </c>
      <c r="K7" s="48">
        <v>6.7</v>
      </c>
      <c r="L7" s="48">
        <v>6.9</v>
      </c>
      <c r="M7" s="48">
        <v>7.1</v>
      </c>
      <c r="N7" s="48">
        <v>7.3</v>
      </c>
      <c r="O7" s="48">
        <v>7.5</v>
      </c>
      <c r="P7" s="48">
        <v>7.7</v>
      </c>
      <c r="Q7" s="49">
        <v>7.9</v>
      </c>
      <c r="R7" s="49">
        <v>8.1</v>
      </c>
      <c r="S7" s="49">
        <v>8.3000000000000007</v>
      </c>
      <c r="T7" s="49">
        <v>8.5</v>
      </c>
      <c r="V7" s="23" t="s">
        <v>57</v>
      </c>
      <c r="W7" s="23" t="s">
        <v>57</v>
      </c>
      <c r="X7" s="55" t="s">
        <v>30</v>
      </c>
      <c r="Y7" s="49">
        <v>8.5</v>
      </c>
      <c r="Z7" s="49">
        <v>8.3000000000000007</v>
      </c>
      <c r="AA7" s="49">
        <v>8.1</v>
      </c>
      <c r="AB7" s="49">
        <v>7.9</v>
      </c>
      <c r="AC7" s="48">
        <v>7.7</v>
      </c>
      <c r="AD7" s="48">
        <v>7.5</v>
      </c>
      <c r="AE7" s="48">
        <v>7.3</v>
      </c>
      <c r="AF7" s="48">
        <v>7.1</v>
      </c>
      <c r="AG7" s="48">
        <v>6.9</v>
      </c>
      <c r="AH7" s="48">
        <v>6.7</v>
      </c>
      <c r="AI7" s="47">
        <v>6.5</v>
      </c>
      <c r="AJ7" s="51">
        <v>6.3</v>
      </c>
      <c r="AK7" s="51">
        <v>6.1</v>
      </c>
      <c r="AL7" s="51">
        <v>6</v>
      </c>
      <c r="AM7" s="51">
        <v>5.9</v>
      </c>
      <c r="AN7" s="51">
        <v>5.7</v>
      </c>
      <c r="AO7" s="51">
        <v>5.5</v>
      </c>
    </row>
    <row r="8" spans="1:41" x14ac:dyDescent="0.3">
      <c r="A8" s="23" t="s">
        <v>58</v>
      </c>
      <c r="B8" s="20">
        <v>0.1</v>
      </c>
      <c r="C8" s="20"/>
      <c r="D8" s="82">
        <v>13</v>
      </c>
      <c r="E8" s="82">
        <v>15</v>
      </c>
      <c r="F8" s="82">
        <v>16</v>
      </c>
      <c r="G8" s="82">
        <v>17</v>
      </c>
      <c r="H8" s="82">
        <v>18</v>
      </c>
      <c r="I8" s="82">
        <v>20</v>
      </c>
      <c r="J8" s="106">
        <v>22</v>
      </c>
      <c r="K8" s="106">
        <v>24</v>
      </c>
      <c r="L8" s="107">
        <v>26</v>
      </c>
      <c r="M8" s="107">
        <v>28</v>
      </c>
      <c r="N8" s="107">
        <v>30</v>
      </c>
      <c r="O8" s="107">
        <v>32</v>
      </c>
      <c r="P8" s="107">
        <v>34</v>
      </c>
      <c r="Q8" s="108">
        <v>36</v>
      </c>
      <c r="R8" s="108">
        <v>38</v>
      </c>
      <c r="S8" s="108">
        <v>40</v>
      </c>
      <c r="T8" s="108">
        <v>41</v>
      </c>
      <c r="V8" s="23" t="s">
        <v>58</v>
      </c>
      <c r="W8" s="20">
        <v>0.1</v>
      </c>
      <c r="X8" s="20"/>
      <c r="Y8" s="108">
        <v>41</v>
      </c>
      <c r="Z8" s="108">
        <v>40</v>
      </c>
      <c r="AA8" s="108">
        <v>38</v>
      </c>
      <c r="AB8" s="108">
        <v>36</v>
      </c>
      <c r="AC8" s="107">
        <v>34</v>
      </c>
      <c r="AD8" s="107">
        <v>32</v>
      </c>
      <c r="AE8" s="107">
        <v>30</v>
      </c>
      <c r="AF8" s="107">
        <v>28</v>
      </c>
      <c r="AG8" s="107">
        <v>26</v>
      </c>
      <c r="AH8" s="106">
        <v>24</v>
      </c>
      <c r="AI8" s="106">
        <v>22</v>
      </c>
      <c r="AJ8" s="82">
        <v>20</v>
      </c>
      <c r="AK8" s="82">
        <v>18</v>
      </c>
      <c r="AL8" s="82">
        <v>17</v>
      </c>
      <c r="AM8" s="82">
        <v>16</v>
      </c>
      <c r="AN8" s="82">
        <v>15</v>
      </c>
      <c r="AO8" s="82">
        <v>13</v>
      </c>
    </row>
    <row r="9" spans="1:41" x14ac:dyDescent="0.3">
      <c r="A9" s="22" t="s">
        <v>59</v>
      </c>
      <c r="B9" s="20">
        <v>0.3</v>
      </c>
      <c r="C9" s="21"/>
      <c r="D9" s="82">
        <v>37</v>
      </c>
      <c r="E9" s="82">
        <v>40</v>
      </c>
      <c r="F9" s="82">
        <v>44</v>
      </c>
      <c r="G9" s="18">
        <v>46</v>
      </c>
      <c r="H9" s="18">
        <v>48</v>
      </c>
      <c r="I9" s="18">
        <v>51</v>
      </c>
      <c r="J9" s="67">
        <v>55</v>
      </c>
      <c r="K9" s="67">
        <v>59</v>
      </c>
      <c r="L9" s="18">
        <v>64</v>
      </c>
      <c r="M9" s="18">
        <v>67</v>
      </c>
      <c r="N9" s="18">
        <v>71</v>
      </c>
      <c r="O9" s="18">
        <v>75</v>
      </c>
      <c r="P9" s="65">
        <v>78</v>
      </c>
      <c r="Q9" s="65">
        <v>82</v>
      </c>
      <c r="R9" s="65">
        <v>85</v>
      </c>
      <c r="S9" s="65">
        <v>87</v>
      </c>
      <c r="T9" s="65">
        <v>89</v>
      </c>
      <c r="V9" s="22" t="s">
        <v>59</v>
      </c>
      <c r="W9" s="20">
        <v>0.3</v>
      </c>
      <c r="X9" s="21"/>
      <c r="Y9" s="65">
        <v>89</v>
      </c>
      <c r="Z9" s="65">
        <v>87</v>
      </c>
      <c r="AA9" s="65">
        <v>85</v>
      </c>
      <c r="AB9" s="65">
        <v>82</v>
      </c>
      <c r="AC9" s="65">
        <v>78</v>
      </c>
      <c r="AD9" s="18">
        <v>75</v>
      </c>
      <c r="AE9" s="18">
        <v>71</v>
      </c>
      <c r="AF9" s="18">
        <v>67</v>
      </c>
      <c r="AG9" s="18">
        <v>64</v>
      </c>
      <c r="AH9" s="67">
        <v>59</v>
      </c>
      <c r="AI9" s="67">
        <v>55</v>
      </c>
      <c r="AJ9" s="18">
        <v>51</v>
      </c>
      <c r="AK9" s="18">
        <v>48</v>
      </c>
      <c r="AL9" s="18">
        <v>46</v>
      </c>
      <c r="AM9" s="82">
        <v>44</v>
      </c>
      <c r="AN9" s="82">
        <v>40</v>
      </c>
      <c r="AO9" s="82">
        <v>37</v>
      </c>
    </row>
    <row r="10" spans="1:41" x14ac:dyDescent="0.3">
      <c r="A10" s="23" t="s">
        <v>60</v>
      </c>
      <c r="B10" s="20">
        <v>0.5</v>
      </c>
      <c r="C10" s="24"/>
      <c r="D10" s="83">
        <v>57</v>
      </c>
      <c r="E10" s="83">
        <v>63</v>
      </c>
      <c r="F10" s="83">
        <v>68</v>
      </c>
      <c r="G10" s="65">
        <v>71</v>
      </c>
      <c r="H10" s="65">
        <v>73</v>
      </c>
      <c r="I10" s="65">
        <v>79</v>
      </c>
      <c r="J10" s="62">
        <v>84</v>
      </c>
      <c r="K10" s="62">
        <v>90</v>
      </c>
      <c r="L10" s="63">
        <v>95</v>
      </c>
      <c r="M10" s="63">
        <v>100</v>
      </c>
      <c r="N10" s="63">
        <v>110</v>
      </c>
      <c r="O10" s="63">
        <v>110</v>
      </c>
      <c r="P10" s="63">
        <v>110</v>
      </c>
      <c r="Q10" s="63">
        <v>120</v>
      </c>
      <c r="R10" s="63">
        <v>120</v>
      </c>
      <c r="S10" s="63">
        <v>120</v>
      </c>
      <c r="T10" s="63">
        <v>120</v>
      </c>
      <c r="V10" s="23" t="s">
        <v>60</v>
      </c>
      <c r="W10" s="20">
        <v>0.5</v>
      </c>
      <c r="X10" s="24"/>
      <c r="Y10" s="63">
        <v>120</v>
      </c>
      <c r="Z10" s="63">
        <v>120</v>
      </c>
      <c r="AA10" s="63">
        <v>120</v>
      </c>
      <c r="AB10" s="63">
        <v>120</v>
      </c>
      <c r="AC10" s="63">
        <v>110</v>
      </c>
      <c r="AD10" s="63">
        <v>110</v>
      </c>
      <c r="AE10" s="63">
        <v>110</v>
      </c>
      <c r="AF10" s="63">
        <v>100</v>
      </c>
      <c r="AG10" s="63">
        <v>95</v>
      </c>
      <c r="AH10" s="62">
        <v>90</v>
      </c>
      <c r="AI10" s="62">
        <v>84</v>
      </c>
      <c r="AJ10" s="65">
        <v>79</v>
      </c>
      <c r="AK10" s="65">
        <v>73</v>
      </c>
      <c r="AL10" s="65">
        <v>71</v>
      </c>
      <c r="AM10" s="83">
        <v>68</v>
      </c>
      <c r="AN10" s="83">
        <v>63</v>
      </c>
      <c r="AO10" s="83">
        <v>57</v>
      </c>
    </row>
    <row r="11" spans="1:41" x14ac:dyDescent="0.3">
      <c r="A11" s="23" t="s">
        <v>61</v>
      </c>
      <c r="B11" s="20">
        <v>1</v>
      </c>
      <c r="C11" s="25"/>
      <c r="D11" s="83">
        <v>100</v>
      </c>
      <c r="E11" s="83">
        <v>110</v>
      </c>
      <c r="F11" s="83">
        <v>120</v>
      </c>
      <c r="G11" s="65">
        <v>130</v>
      </c>
      <c r="H11" s="65">
        <v>130</v>
      </c>
      <c r="I11" s="65">
        <v>140</v>
      </c>
      <c r="J11" s="64">
        <v>150</v>
      </c>
      <c r="K11" s="64">
        <v>150</v>
      </c>
      <c r="L11" s="65">
        <v>160</v>
      </c>
      <c r="M11" s="65">
        <v>170</v>
      </c>
      <c r="N11" s="65">
        <v>170</v>
      </c>
      <c r="O11" s="65">
        <v>180</v>
      </c>
      <c r="P11" s="65">
        <v>180</v>
      </c>
      <c r="Q11" s="65">
        <v>190</v>
      </c>
      <c r="R11" s="65">
        <v>190</v>
      </c>
      <c r="S11" s="65">
        <v>190</v>
      </c>
      <c r="T11" s="65">
        <v>190</v>
      </c>
      <c r="V11" s="23" t="s">
        <v>61</v>
      </c>
      <c r="W11" s="20">
        <v>1</v>
      </c>
      <c r="X11" s="25"/>
      <c r="Y11" s="65">
        <v>190</v>
      </c>
      <c r="Z11" s="65">
        <v>190</v>
      </c>
      <c r="AA11" s="65">
        <v>190</v>
      </c>
      <c r="AB11" s="65">
        <v>190</v>
      </c>
      <c r="AC11" s="65">
        <v>180</v>
      </c>
      <c r="AD11" s="65">
        <v>180</v>
      </c>
      <c r="AE11" s="65">
        <v>170</v>
      </c>
      <c r="AF11" s="65">
        <v>170</v>
      </c>
      <c r="AG11" s="65">
        <v>160</v>
      </c>
      <c r="AH11" s="64">
        <v>150</v>
      </c>
      <c r="AI11" s="64">
        <v>150</v>
      </c>
      <c r="AJ11" s="65">
        <v>140</v>
      </c>
      <c r="AK11" s="65">
        <v>130</v>
      </c>
      <c r="AL11" s="65">
        <v>130</v>
      </c>
      <c r="AM11" s="83">
        <v>120</v>
      </c>
      <c r="AN11" s="83">
        <v>110</v>
      </c>
      <c r="AO11" s="83">
        <v>100</v>
      </c>
    </row>
    <row r="12" spans="1:41" x14ac:dyDescent="0.3">
      <c r="A12" s="23" t="s">
        <v>62</v>
      </c>
      <c r="B12" s="20">
        <v>1.5</v>
      </c>
      <c r="C12" s="25"/>
      <c r="D12" s="83">
        <v>150</v>
      </c>
      <c r="E12" s="83">
        <v>160</v>
      </c>
      <c r="F12" s="83">
        <v>170</v>
      </c>
      <c r="G12" s="65">
        <v>170</v>
      </c>
      <c r="H12" s="65">
        <v>180</v>
      </c>
      <c r="I12" s="65">
        <v>190</v>
      </c>
      <c r="J12" s="64">
        <v>200</v>
      </c>
      <c r="K12" s="64">
        <v>210</v>
      </c>
      <c r="L12" s="65">
        <v>220</v>
      </c>
      <c r="M12" s="65">
        <v>220</v>
      </c>
      <c r="N12" s="65">
        <v>230</v>
      </c>
      <c r="O12" s="65">
        <v>230</v>
      </c>
      <c r="P12" s="65">
        <v>240</v>
      </c>
      <c r="Q12" s="65">
        <v>240</v>
      </c>
      <c r="R12" s="65">
        <v>240</v>
      </c>
      <c r="S12" s="65">
        <v>240</v>
      </c>
      <c r="T12" s="65">
        <v>240</v>
      </c>
      <c r="V12" s="23" t="s">
        <v>62</v>
      </c>
      <c r="W12" s="20">
        <v>1.5</v>
      </c>
      <c r="X12" s="25"/>
      <c r="Y12" s="65">
        <v>240</v>
      </c>
      <c r="Z12" s="65">
        <v>240</v>
      </c>
      <c r="AA12" s="65">
        <v>240</v>
      </c>
      <c r="AB12" s="65">
        <v>240</v>
      </c>
      <c r="AC12" s="65">
        <v>240</v>
      </c>
      <c r="AD12" s="65">
        <v>230</v>
      </c>
      <c r="AE12" s="65">
        <v>230</v>
      </c>
      <c r="AF12" s="65">
        <v>220</v>
      </c>
      <c r="AG12" s="65">
        <v>220</v>
      </c>
      <c r="AH12" s="64">
        <v>210</v>
      </c>
      <c r="AI12" s="64">
        <v>200</v>
      </c>
      <c r="AJ12" s="65">
        <v>190</v>
      </c>
      <c r="AK12" s="65">
        <v>180</v>
      </c>
      <c r="AL12" s="65">
        <v>170</v>
      </c>
      <c r="AM12" s="83">
        <v>170</v>
      </c>
      <c r="AN12" s="83">
        <v>160</v>
      </c>
      <c r="AO12" s="83">
        <v>150</v>
      </c>
    </row>
    <row r="13" spans="1:41" x14ac:dyDescent="0.3">
      <c r="A13" s="23" t="s">
        <v>63</v>
      </c>
      <c r="B13" s="20">
        <v>2</v>
      </c>
      <c r="C13" s="25"/>
      <c r="D13" s="83">
        <v>190</v>
      </c>
      <c r="E13" s="83">
        <v>200</v>
      </c>
      <c r="F13" s="83">
        <v>210</v>
      </c>
      <c r="G13" s="65">
        <v>220</v>
      </c>
      <c r="H13" s="65">
        <v>220</v>
      </c>
      <c r="I13" s="65">
        <v>230</v>
      </c>
      <c r="J13" s="64">
        <v>250</v>
      </c>
      <c r="K13" s="64">
        <v>260</v>
      </c>
      <c r="L13" s="65">
        <v>260</v>
      </c>
      <c r="M13" s="65">
        <v>270</v>
      </c>
      <c r="N13" s="65">
        <v>280</v>
      </c>
      <c r="O13" s="65">
        <v>280</v>
      </c>
      <c r="P13" s="65">
        <v>290</v>
      </c>
      <c r="Q13" s="65">
        <v>290</v>
      </c>
      <c r="R13" s="65">
        <v>290</v>
      </c>
      <c r="S13" s="65">
        <v>290</v>
      </c>
      <c r="T13" s="65">
        <v>290</v>
      </c>
      <c r="V13" s="23" t="s">
        <v>63</v>
      </c>
      <c r="W13" s="20">
        <v>2</v>
      </c>
      <c r="X13" s="25"/>
      <c r="Y13" s="65">
        <v>290</v>
      </c>
      <c r="Z13" s="65">
        <v>290</v>
      </c>
      <c r="AA13" s="65">
        <v>290</v>
      </c>
      <c r="AB13" s="65">
        <v>290</v>
      </c>
      <c r="AC13" s="65">
        <v>290</v>
      </c>
      <c r="AD13" s="65">
        <v>280</v>
      </c>
      <c r="AE13" s="65">
        <v>280</v>
      </c>
      <c r="AF13" s="65">
        <v>270</v>
      </c>
      <c r="AG13" s="65">
        <v>260</v>
      </c>
      <c r="AH13" s="64">
        <v>260</v>
      </c>
      <c r="AI13" s="64">
        <v>250</v>
      </c>
      <c r="AJ13" s="65">
        <v>230</v>
      </c>
      <c r="AK13" s="65">
        <v>220</v>
      </c>
      <c r="AL13" s="65">
        <v>220</v>
      </c>
      <c r="AM13" s="83">
        <v>210</v>
      </c>
      <c r="AN13" s="83">
        <v>200</v>
      </c>
      <c r="AO13" s="83">
        <v>190</v>
      </c>
    </row>
    <row r="14" spans="1:41" x14ac:dyDescent="0.3">
      <c r="A14" s="23" t="s">
        <v>64</v>
      </c>
      <c r="B14" s="20">
        <v>2.5</v>
      </c>
      <c r="C14" s="25"/>
      <c r="D14" s="83">
        <v>220</v>
      </c>
      <c r="E14" s="83">
        <v>240</v>
      </c>
      <c r="F14" s="83">
        <v>250</v>
      </c>
      <c r="G14" s="65">
        <v>260</v>
      </c>
      <c r="H14" s="65">
        <v>260</v>
      </c>
      <c r="I14" s="65">
        <v>280</v>
      </c>
      <c r="J14" s="64">
        <v>290</v>
      </c>
      <c r="K14" s="64">
        <v>300</v>
      </c>
      <c r="L14" s="65">
        <v>310</v>
      </c>
      <c r="M14" s="65">
        <v>320</v>
      </c>
      <c r="N14" s="65">
        <v>320</v>
      </c>
      <c r="O14" s="65">
        <v>330</v>
      </c>
      <c r="P14" s="65">
        <v>330</v>
      </c>
      <c r="Q14" s="65">
        <v>330</v>
      </c>
      <c r="R14" s="65">
        <v>330</v>
      </c>
      <c r="S14" s="65">
        <v>330</v>
      </c>
      <c r="T14" s="65">
        <v>330</v>
      </c>
      <c r="V14" s="23" t="s">
        <v>64</v>
      </c>
      <c r="W14" s="20">
        <v>2.5</v>
      </c>
      <c r="X14" s="25"/>
      <c r="Y14" s="65">
        <v>330</v>
      </c>
      <c r="Z14" s="65">
        <v>330</v>
      </c>
      <c r="AA14" s="65">
        <v>330</v>
      </c>
      <c r="AB14" s="65">
        <v>330</v>
      </c>
      <c r="AC14" s="65">
        <v>330</v>
      </c>
      <c r="AD14" s="65">
        <v>330</v>
      </c>
      <c r="AE14" s="65">
        <v>320</v>
      </c>
      <c r="AF14" s="65">
        <v>320</v>
      </c>
      <c r="AG14" s="65">
        <v>310</v>
      </c>
      <c r="AH14" s="64">
        <v>300</v>
      </c>
      <c r="AI14" s="64">
        <v>290</v>
      </c>
      <c r="AJ14" s="65">
        <v>280</v>
      </c>
      <c r="AK14" s="65">
        <v>260</v>
      </c>
      <c r="AL14" s="65">
        <v>260</v>
      </c>
      <c r="AM14" s="83">
        <v>250</v>
      </c>
      <c r="AN14" s="83">
        <v>240</v>
      </c>
      <c r="AO14" s="83">
        <v>220</v>
      </c>
    </row>
    <row r="15" spans="1:41" x14ac:dyDescent="0.3">
      <c r="A15" s="23" t="s">
        <v>65</v>
      </c>
      <c r="B15" s="20">
        <v>3</v>
      </c>
      <c r="C15" s="25"/>
      <c r="D15" s="83">
        <v>260</v>
      </c>
      <c r="E15" s="83">
        <v>270</v>
      </c>
      <c r="F15" s="83">
        <v>290</v>
      </c>
      <c r="G15" s="65">
        <v>300</v>
      </c>
      <c r="H15" s="65">
        <v>300</v>
      </c>
      <c r="I15" s="65">
        <v>320</v>
      </c>
      <c r="J15" s="64">
        <v>330</v>
      </c>
      <c r="K15" s="64">
        <v>340</v>
      </c>
      <c r="L15" s="65">
        <v>350</v>
      </c>
      <c r="M15" s="65">
        <v>360</v>
      </c>
      <c r="N15" s="65">
        <v>360</v>
      </c>
      <c r="O15" s="65">
        <v>370</v>
      </c>
      <c r="P15" s="65">
        <v>370</v>
      </c>
      <c r="Q15" s="65">
        <v>370</v>
      </c>
      <c r="R15" s="65">
        <v>370</v>
      </c>
      <c r="S15" s="65">
        <v>370</v>
      </c>
      <c r="T15" s="65">
        <v>360</v>
      </c>
      <c r="V15" s="23" t="s">
        <v>65</v>
      </c>
      <c r="W15" s="20">
        <v>3</v>
      </c>
      <c r="X15" s="25"/>
      <c r="Y15" s="65">
        <v>360</v>
      </c>
      <c r="Z15" s="65">
        <v>370</v>
      </c>
      <c r="AA15" s="65">
        <v>370</v>
      </c>
      <c r="AB15" s="65">
        <v>370</v>
      </c>
      <c r="AC15" s="65">
        <v>370</v>
      </c>
      <c r="AD15" s="65">
        <v>370</v>
      </c>
      <c r="AE15" s="65">
        <v>360</v>
      </c>
      <c r="AF15" s="65">
        <v>360</v>
      </c>
      <c r="AG15" s="65">
        <v>350</v>
      </c>
      <c r="AH15" s="64">
        <v>340</v>
      </c>
      <c r="AI15" s="64">
        <v>330</v>
      </c>
      <c r="AJ15" s="65">
        <v>320</v>
      </c>
      <c r="AK15" s="65">
        <v>300</v>
      </c>
      <c r="AL15" s="65">
        <v>300</v>
      </c>
      <c r="AM15" s="83">
        <v>290</v>
      </c>
      <c r="AN15" s="83">
        <v>270</v>
      </c>
      <c r="AO15" s="83">
        <v>260</v>
      </c>
    </row>
    <row r="16" spans="1:41" x14ac:dyDescent="0.3">
      <c r="A16" s="23" t="s">
        <v>66</v>
      </c>
      <c r="B16" s="20">
        <v>3.5</v>
      </c>
      <c r="C16" s="25"/>
      <c r="D16" s="83">
        <v>290</v>
      </c>
      <c r="E16" s="83">
        <v>310</v>
      </c>
      <c r="F16" s="83">
        <v>320</v>
      </c>
      <c r="G16" s="65">
        <v>330</v>
      </c>
      <c r="H16" s="65">
        <v>340</v>
      </c>
      <c r="I16" s="65">
        <v>350</v>
      </c>
      <c r="J16" s="64">
        <v>370</v>
      </c>
      <c r="K16" s="64">
        <v>380</v>
      </c>
      <c r="L16" s="65">
        <v>390</v>
      </c>
      <c r="M16" s="65">
        <v>400</v>
      </c>
      <c r="N16" s="65">
        <v>400</v>
      </c>
      <c r="O16" s="65">
        <v>400</v>
      </c>
      <c r="P16" s="65">
        <v>410</v>
      </c>
      <c r="Q16" s="65">
        <v>410</v>
      </c>
      <c r="R16" s="65">
        <v>400</v>
      </c>
      <c r="S16" s="65">
        <v>400</v>
      </c>
      <c r="T16" s="65">
        <v>400</v>
      </c>
      <c r="V16" s="23" t="s">
        <v>66</v>
      </c>
      <c r="W16" s="20">
        <v>3.5</v>
      </c>
      <c r="X16" s="25"/>
      <c r="Y16" s="65">
        <v>400</v>
      </c>
      <c r="Z16" s="65">
        <v>400</v>
      </c>
      <c r="AA16" s="65">
        <v>400</v>
      </c>
      <c r="AB16" s="65">
        <v>410</v>
      </c>
      <c r="AC16" s="65">
        <v>410</v>
      </c>
      <c r="AD16" s="65">
        <v>400</v>
      </c>
      <c r="AE16" s="65">
        <v>400</v>
      </c>
      <c r="AF16" s="65">
        <v>400</v>
      </c>
      <c r="AG16" s="65">
        <v>390</v>
      </c>
      <c r="AH16" s="64">
        <v>380</v>
      </c>
      <c r="AI16" s="64">
        <v>370</v>
      </c>
      <c r="AJ16" s="65">
        <v>350</v>
      </c>
      <c r="AK16" s="65">
        <v>340</v>
      </c>
      <c r="AL16" s="65">
        <v>330</v>
      </c>
      <c r="AM16" s="83">
        <v>320</v>
      </c>
      <c r="AN16" s="83">
        <v>310</v>
      </c>
      <c r="AO16" s="83">
        <v>290</v>
      </c>
    </row>
    <row r="17" spans="1:41" x14ac:dyDescent="0.3">
      <c r="A17" s="23" t="s">
        <v>67</v>
      </c>
      <c r="B17" s="20">
        <v>4</v>
      </c>
      <c r="C17" s="25"/>
      <c r="D17" s="83">
        <v>320</v>
      </c>
      <c r="E17" s="83">
        <v>340</v>
      </c>
      <c r="F17" s="83">
        <v>360</v>
      </c>
      <c r="G17" s="65">
        <v>370</v>
      </c>
      <c r="H17" s="65">
        <v>370</v>
      </c>
      <c r="I17" s="65">
        <v>390</v>
      </c>
      <c r="J17" s="64">
        <v>400</v>
      </c>
      <c r="K17" s="64">
        <v>410</v>
      </c>
      <c r="L17" s="65">
        <v>420</v>
      </c>
      <c r="M17" s="65">
        <v>430</v>
      </c>
      <c r="N17" s="65">
        <v>440</v>
      </c>
      <c r="O17" s="65">
        <v>440</v>
      </c>
      <c r="P17" s="65">
        <v>440</v>
      </c>
      <c r="Q17" s="65">
        <v>440</v>
      </c>
      <c r="R17" s="65">
        <v>440</v>
      </c>
      <c r="S17" s="65">
        <v>430</v>
      </c>
      <c r="T17" s="65">
        <v>430</v>
      </c>
      <c r="V17" s="23" t="s">
        <v>67</v>
      </c>
      <c r="W17" s="20">
        <v>4</v>
      </c>
      <c r="X17" s="25"/>
      <c r="Y17" s="65">
        <v>430</v>
      </c>
      <c r="Z17" s="65">
        <v>430</v>
      </c>
      <c r="AA17" s="65">
        <v>440</v>
      </c>
      <c r="AB17" s="65">
        <v>440</v>
      </c>
      <c r="AC17" s="65">
        <v>440</v>
      </c>
      <c r="AD17" s="65">
        <v>440</v>
      </c>
      <c r="AE17" s="65">
        <v>440</v>
      </c>
      <c r="AF17" s="65">
        <v>430</v>
      </c>
      <c r="AG17" s="65">
        <v>420</v>
      </c>
      <c r="AH17" s="64">
        <v>410</v>
      </c>
      <c r="AI17" s="64">
        <v>400</v>
      </c>
      <c r="AJ17" s="65">
        <v>390</v>
      </c>
      <c r="AK17" s="65">
        <v>370</v>
      </c>
      <c r="AL17" s="65">
        <v>370</v>
      </c>
      <c r="AM17" s="83">
        <v>360</v>
      </c>
      <c r="AN17" s="83">
        <v>340</v>
      </c>
      <c r="AO17" s="83">
        <v>320</v>
      </c>
    </row>
    <row r="18" spans="1:41" x14ac:dyDescent="0.3">
      <c r="A18" s="23" t="s">
        <v>68</v>
      </c>
      <c r="B18" s="20">
        <v>4.5</v>
      </c>
      <c r="C18" s="25"/>
      <c r="D18" s="83">
        <v>350</v>
      </c>
      <c r="E18" s="83">
        <v>370</v>
      </c>
      <c r="F18" s="83">
        <v>390</v>
      </c>
      <c r="G18" s="65">
        <v>400</v>
      </c>
      <c r="H18" s="65">
        <v>410</v>
      </c>
      <c r="I18" s="65">
        <v>420</v>
      </c>
      <c r="J18" s="66">
        <v>440</v>
      </c>
      <c r="K18" s="66">
        <v>450</v>
      </c>
      <c r="L18" s="65">
        <v>460</v>
      </c>
      <c r="M18" s="65">
        <v>460</v>
      </c>
      <c r="N18" s="65">
        <v>470</v>
      </c>
      <c r="O18" s="65">
        <v>470</v>
      </c>
      <c r="P18" s="65">
        <v>470</v>
      </c>
      <c r="Q18" s="65">
        <v>470</v>
      </c>
      <c r="R18" s="65">
        <v>470</v>
      </c>
      <c r="S18" s="65">
        <v>460</v>
      </c>
      <c r="T18" s="65">
        <v>460</v>
      </c>
      <c r="V18" s="23" t="s">
        <v>68</v>
      </c>
      <c r="W18" s="20">
        <v>4.5</v>
      </c>
      <c r="X18" s="25"/>
      <c r="Y18" s="65">
        <v>460</v>
      </c>
      <c r="Z18" s="65">
        <v>460</v>
      </c>
      <c r="AA18" s="65">
        <v>470</v>
      </c>
      <c r="AB18" s="65">
        <v>470</v>
      </c>
      <c r="AC18" s="65">
        <v>470</v>
      </c>
      <c r="AD18" s="65">
        <v>470</v>
      </c>
      <c r="AE18" s="65">
        <v>470</v>
      </c>
      <c r="AF18" s="65">
        <v>460</v>
      </c>
      <c r="AG18" s="65">
        <v>460</v>
      </c>
      <c r="AH18" s="66">
        <v>450</v>
      </c>
      <c r="AI18" s="66">
        <v>440</v>
      </c>
      <c r="AJ18" s="65">
        <v>420</v>
      </c>
      <c r="AK18" s="65">
        <v>410</v>
      </c>
      <c r="AL18" s="65">
        <v>400</v>
      </c>
      <c r="AM18" s="83">
        <v>390</v>
      </c>
      <c r="AN18" s="83">
        <v>370</v>
      </c>
      <c r="AO18" s="83">
        <v>350</v>
      </c>
    </row>
    <row r="19" spans="1:41" x14ac:dyDescent="0.3">
      <c r="A19" s="23" t="s">
        <v>69</v>
      </c>
      <c r="B19" s="20">
        <v>5</v>
      </c>
      <c r="C19" s="25"/>
      <c r="D19" s="83">
        <v>380</v>
      </c>
      <c r="E19" s="83">
        <v>400</v>
      </c>
      <c r="F19" s="83">
        <v>420</v>
      </c>
      <c r="G19" s="65">
        <v>430</v>
      </c>
      <c r="H19" s="65">
        <v>440</v>
      </c>
      <c r="I19" s="65">
        <v>460</v>
      </c>
      <c r="J19" s="66">
        <v>470</v>
      </c>
      <c r="K19" s="66">
        <v>480</v>
      </c>
      <c r="L19" s="65">
        <v>490</v>
      </c>
      <c r="M19" s="65">
        <v>500</v>
      </c>
      <c r="N19" s="65">
        <v>500</v>
      </c>
      <c r="O19" s="65">
        <v>500</v>
      </c>
      <c r="P19" s="65">
        <v>500</v>
      </c>
      <c r="Q19" s="65">
        <v>500</v>
      </c>
      <c r="R19" s="65">
        <v>500</v>
      </c>
      <c r="S19" s="65">
        <v>490</v>
      </c>
      <c r="T19" s="65">
        <v>480</v>
      </c>
      <c r="V19" s="23" t="s">
        <v>69</v>
      </c>
      <c r="W19" s="20">
        <v>5</v>
      </c>
      <c r="X19" s="25"/>
      <c r="Y19" s="65">
        <v>480</v>
      </c>
      <c r="Z19" s="65">
        <v>490</v>
      </c>
      <c r="AA19" s="65">
        <v>500</v>
      </c>
      <c r="AB19" s="65">
        <v>500</v>
      </c>
      <c r="AC19" s="65">
        <v>500</v>
      </c>
      <c r="AD19" s="65">
        <v>500</v>
      </c>
      <c r="AE19" s="65">
        <v>500</v>
      </c>
      <c r="AF19" s="65">
        <v>500</v>
      </c>
      <c r="AG19" s="65">
        <v>490</v>
      </c>
      <c r="AH19" s="66">
        <v>480</v>
      </c>
      <c r="AI19" s="66">
        <v>470</v>
      </c>
      <c r="AJ19" s="65">
        <v>460</v>
      </c>
      <c r="AK19" s="65">
        <v>440</v>
      </c>
      <c r="AL19" s="65">
        <v>430</v>
      </c>
      <c r="AM19" s="83">
        <v>420</v>
      </c>
      <c r="AN19" s="83">
        <v>400</v>
      </c>
      <c r="AO19" s="83">
        <v>380</v>
      </c>
    </row>
    <row r="20" spans="1:41" x14ac:dyDescent="0.3">
      <c r="A20" s="23" t="s">
        <v>70</v>
      </c>
      <c r="B20" s="20">
        <v>5.5</v>
      </c>
      <c r="C20" s="25"/>
      <c r="D20" s="83">
        <v>410</v>
      </c>
      <c r="E20" s="83">
        <v>430</v>
      </c>
      <c r="F20" s="83">
        <v>450</v>
      </c>
      <c r="G20" s="65">
        <v>460</v>
      </c>
      <c r="H20" s="65">
        <v>470</v>
      </c>
      <c r="I20" s="65">
        <v>490</v>
      </c>
      <c r="J20" s="66">
        <v>500</v>
      </c>
      <c r="K20" s="66">
        <v>510</v>
      </c>
      <c r="L20" s="65">
        <v>520</v>
      </c>
      <c r="M20" s="65">
        <v>530</v>
      </c>
      <c r="N20" s="65">
        <v>530</v>
      </c>
      <c r="O20" s="65">
        <v>530</v>
      </c>
      <c r="P20" s="65">
        <v>530</v>
      </c>
      <c r="Q20" s="65">
        <v>530</v>
      </c>
      <c r="R20" s="65">
        <v>520</v>
      </c>
      <c r="S20" s="65">
        <v>520</v>
      </c>
      <c r="T20" s="65">
        <v>510</v>
      </c>
      <c r="V20" s="23" t="s">
        <v>70</v>
      </c>
      <c r="W20" s="20">
        <v>5.5</v>
      </c>
      <c r="X20" s="25"/>
      <c r="Y20" s="65">
        <v>510</v>
      </c>
      <c r="Z20" s="65">
        <v>520</v>
      </c>
      <c r="AA20" s="65">
        <v>520</v>
      </c>
      <c r="AB20" s="65">
        <v>530</v>
      </c>
      <c r="AC20" s="65">
        <v>530</v>
      </c>
      <c r="AD20" s="65">
        <v>530</v>
      </c>
      <c r="AE20" s="65">
        <v>530</v>
      </c>
      <c r="AF20" s="65">
        <v>530</v>
      </c>
      <c r="AG20" s="65">
        <v>520</v>
      </c>
      <c r="AH20" s="66">
        <v>510</v>
      </c>
      <c r="AI20" s="66">
        <v>500</v>
      </c>
      <c r="AJ20" s="65">
        <v>490</v>
      </c>
      <c r="AK20" s="65">
        <v>470</v>
      </c>
      <c r="AL20" s="65">
        <v>460</v>
      </c>
      <c r="AM20" s="83">
        <v>450</v>
      </c>
      <c r="AN20" s="83">
        <v>430</v>
      </c>
      <c r="AO20" s="83">
        <v>410</v>
      </c>
    </row>
    <row r="21" spans="1:41" x14ac:dyDescent="0.3">
      <c r="A21" s="23" t="s">
        <v>71</v>
      </c>
      <c r="B21" s="20">
        <v>6</v>
      </c>
      <c r="C21" s="25"/>
      <c r="D21" s="83">
        <v>440</v>
      </c>
      <c r="E21" s="83">
        <v>460</v>
      </c>
      <c r="F21" s="83">
        <v>480</v>
      </c>
      <c r="G21" s="65">
        <v>490</v>
      </c>
      <c r="H21" s="65">
        <v>500</v>
      </c>
      <c r="I21" s="65">
        <v>520</v>
      </c>
      <c r="J21" s="66">
        <v>530</v>
      </c>
      <c r="K21" s="66">
        <v>540</v>
      </c>
      <c r="L21" s="65">
        <v>550</v>
      </c>
      <c r="M21" s="65">
        <v>560</v>
      </c>
      <c r="N21" s="65">
        <v>560</v>
      </c>
      <c r="O21" s="65">
        <v>560</v>
      </c>
      <c r="P21" s="65">
        <v>560</v>
      </c>
      <c r="Q21" s="65">
        <v>560</v>
      </c>
      <c r="R21" s="65">
        <v>550</v>
      </c>
      <c r="S21" s="65">
        <v>540</v>
      </c>
      <c r="T21" s="65">
        <v>530</v>
      </c>
      <c r="V21" s="23" t="s">
        <v>71</v>
      </c>
      <c r="W21" s="20">
        <v>6</v>
      </c>
      <c r="X21" s="25"/>
      <c r="Y21" s="65">
        <v>530</v>
      </c>
      <c r="Z21" s="65">
        <v>540</v>
      </c>
      <c r="AA21" s="65">
        <v>550</v>
      </c>
      <c r="AB21" s="65">
        <v>560</v>
      </c>
      <c r="AC21" s="65">
        <v>560</v>
      </c>
      <c r="AD21" s="65">
        <v>560</v>
      </c>
      <c r="AE21" s="65">
        <v>560</v>
      </c>
      <c r="AF21" s="65">
        <v>560</v>
      </c>
      <c r="AG21" s="65">
        <v>550</v>
      </c>
      <c r="AH21" s="66">
        <v>540</v>
      </c>
      <c r="AI21" s="66">
        <v>530</v>
      </c>
      <c r="AJ21" s="65">
        <v>520</v>
      </c>
      <c r="AK21" s="65">
        <v>500</v>
      </c>
      <c r="AL21" s="65">
        <v>490</v>
      </c>
      <c r="AM21" s="83">
        <v>480</v>
      </c>
      <c r="AN21" s="83">
        <v>460</v>
      </c>
      <c r="AO21" s="83">
        <v>440</v>
      </c>
    </row>
    <row r="22" spans="1:41" x14ac:dyDescent="0.3">
      <c r="A22" s="23" t="s">
        <v>72</v>
      </c>
      <c r="B22" s="20">
        <v>6.5</v>
      </c>
      <c r="C22" s="25"/>
      <c r="D22" s="83">
        <v>470</v>
      </c>
      <c r="E22" s="83">
        <v>490</v>
      </c>
      <c r="F22" s="83">
        <v>510</v>
      </c>
      <c r="G22" s="65">
        <v>520</v>
      </c>
      <c r="H22" s="65">
        <v>530</v>
      </c>
      <c r="I22" s="65">
        <v>550</v>
      </c>
      <c r="J22" s="66">
        <v>560</v>
      </c>
      <c r="K22" s="66">
        <v>570</v>
      </c>
      <c r="L22" s="65">
        <v>580</v>
      </c>
      <c r="M22" s="65">
        <v>590</v>
      </c>
      <c r="N22" s="65">
        <v>590</v>
      </c>
      <c r="O22" s="65">
        <v>590</v>
      </c>
      <c r="P22" s="65">
        <v>590</v>
      </c>
      <c r="Q22" s="65">
        <v>580</v>
      </c>
      <c r="R22" s="65">
        <v>570</v>
      </c>
      <c r="S22" s="65">
        <v>570</v>
      </c>
      <c r="T22" s="65">
        <v>560</v>
      </c>
      <c r="V22" s="23" t="s">
        <v>72</v>
      </c>
      <c r="W22" s="20">
        <v>6.5</v>
      </c>
      <c r="X22" s="25"/>
      <c r="Y22" s="65">
        <v>560</v>
      </c>
      <c r="Z22" s="65">
        <v>570</v>
      </c>
      <c r="AA22" s="65">
        <v>570</v>
      </c>
      <c r="AB22" s="65">
        <v>580</v>
      </c>
      <c r="AC22" s="65">
        <v>590</v>
      </c>
      <c r="AD22" s="65">
        <v>590</v>
      </c>
      <c r="AE22" s="65">
        <v>590</v>
      </c>
      <c r="AF22" s="65">
        <v>590</v>
      </c>
      <c r="AG22" s="65">
        <v>580</v>
      </c>
      <c r="AH22" s="66">
        <v>570</v>
      </c>
      <c r="AI22" s="66">
        <v>560</v>
      </c>
      <c r="AJ22" s="65">
        <v>550</v>
      </c>
      <c r="AK22" s="65">
        <v>530</v>
      </c>
      <c r="AL22" s="65">
        <v>520</v>
      </c>
      <c r="AM22" s="83">
        <v>510</v>
      </c>
      <c r="AN22" s="83">
        <v>490</v>
      </c>
      <c r="AO22" s="83">
        <v>470</v>
      </c>
    </row>
    <row r="23" spans="1:41" x14ac:dyDescent="0.3">
      <c r="A23" s="23" t="s">
        <v>73</v>
      </c>
      <c r="B23" s="20">
        <v>7</v>
      </c>
      <c r="C23" s="25"/>
      <c r="D23" s="83">
        <v>500</v>
      </c>
      <c r="E23" s="83">
        <v>520</v>
      </c>
      <c r="F23" s="83">
        <v>540</v>
      </c>
      <c r="G23" s="65">
        <v>550</v>
      </c>
      <c r="H23" s="65">
        <v>560</v>
      </c>
      <c r="I23" s="65">
        <v>580</v>
      </c>
      <c r="J23" s="66">
        <v>590</v>
      </c>
      <c r="K23" s="66">
        <v>600</v>
      </c>
      <c r="L23" s="65">
        <v>610</v>
      </c>
      <c r="M23" s="65">
        <v>610</v>
      </c>
      <c r="N23" s="65">
        <v>620</v>
      </c>
      <c r="O23" s="65">
        <v>620</v>
      </c>
      <c r="P23" s="65">
        <v>610</v>
      </c>
      <c r="Q23" s="65">
        <v>610</v>
      </c>
      <c r="R23" s="65">
        <v>600</v>
      </c>
      <c r="S23" s="65">
        <v>590</v>
      </c>
      <c r="T23" s="65">
        <v>580</v>
      </c>
      <c r="V23" s="23" t="s">
        <v>73</v>
      </c>
      <c r="W23" s="20">
        <v>7</v>
      </c>
      <c r="X23" s="25"/>
      <c r="Y23" s="65">
        <v>580</v>
      </c>
      <c r="Z23" s="65">
        <v>590</v>
      </c>
      <c r="AA23" s="65">
        <v>600</v>
      </c>
      <c r="AB23" s="65">
        <v>610</v>
      </c>
      <c r="AC23" s="65">
        <v>610</v>
      </c>
      <c r="AD23" s="65">
        <v>620</v>
      </c>
      <c r="AE23" s="65">
        <v>620</v>
      </c>
      <c r="AF23" s="65">
        <v>610</v>
      </c>
      <c r="AG23" s="65">
        <v>610</v>
      </c>
      <c r="AH23" s="66">
        <v>600</v>
      </c>
      <c r="AI23" s="66">
        <v>590</v>
      </c>
      <c r="AJ23" s="65">
        <v>580</v>
      </c>
      <c r="AK23" s="65">
        <v>560</v>
      </c>
      <c r="AL23" s="65">
        <v>550</v>
      </c>
      <c r="AM23" s="83">
        <v>540</v>
      </c>
      <c r="AN23" s="83">
        <v>520</v>
      </c>
      <c r="AO23" s="83">
        <v>500</v>
      </c>
    </row>
    <row r="24" spans="1:41" x14ac:dyDescent="0.3">
      <c r="A24" s="23" t="s">
        <v>74</v>
      </c>
      <c r="B24" s="20">
        <v>7.5</v>
      </c>
      <c r="C24" s="25"/>
      <c r="D24" s="83">
        <v>520</v>
      </c>
      <c r="E24" s="83">
        <v>550</v>
      </c>
      <c r="F24" s="83">
        <v>570</v>
      </c>
      <c r="G24" s="65">
        <v>580</v>
      </c>
      <c r="H24" s="65">
        <v>590</v>
      </c>
      <c r="I24" s="65">
        <v>600</v>
      </c>
      <c r="J24" s="66">
        <v>620</v>
      </c>
      <c r="K24" s="66">
        <v>630</v>
      </c>
      <c r="L24" s="65">
        <v>640</v>
      </c>
      <c r="M24" s="65">
        <v>640</v>
      </c>
      <c r="N24" s="65">
        <v>640</v>
      </c>
      <c r="O24" s="65">
        <v>640</v>
      </c>
      <c r="P24" s="65">
        <v>640</v>
      </c>
      <c r="Q24" s="65">
        <v>630</v>
      </c>
      <c r="R24" s="65">
        <v>620</v>
      </c>
      <c r="S24" s="65">
        <v>610</v>
      </c>
      <c r="T24" s="65">
        <v>600</v>
      </c>
      <c r="V24" s="23" t="s">
        <v>74</v>
      </c>
      <c r="W24" s="20">
        <v>7.5</v>
      </c>
      <c r="X24" s="25"/>
      <c r="Y24" s="65">
        <v>600</v>
      </c>
      <c r="Z24" s="65">
        <v>610</v>
      </c>
      <c r="AA24" s="65">
        <v>620</v>
      </c>
      <c r="AB24" s="65">
        <v>630</v>
      </c>
      <c r="AC24" s="65">
        <v>640</v>
      </c>
      <c r="AD24" s="65">
        <v>640</v>
      </c>
      <c r="AE24" s="65">
        <v>640</v>
      </c>
      <c r="AF24" s="65">
        <v>640</v>
      </c>
      <c r="AG24" s="65">
        <v>640</v>
      </c>
      <c r="AH24" s="66">
        <v>630</v>
      </c>
      <c r="AI24" s="66">
        <v>620</v>
      </c>
      <c r="AJ24" s="65">
        <v>600</v>
      </c>
      <c r="AK24" s="65">
        <v>590</v>
      </c>
      <c r="AL24" s="65">
        <v>580</v>
      </c>
      <c r="AM24" s="83">
        <v>570</v>
      </c>
      <c r="AN24" s="83">
        <v>550</v>
      </c>
      <c r="AO24" s="83">
        <v>520</v>
      </c>
    </row>
    <row r="25" spans="1:41" x14ac:dyDescent="0.3">
      <c r="A25" s="23" t="s">
        <v>75</v>
      </c>
      <c r="B25" s="20">
        <v>8</v>
      </c>
      <c r="C25" s="25"/>
      <c r="D25" s="83">
        <v>550</v>
      </c>
      <c r="E25" s="83">
        <v>570</v>
      </c>
      <c r="F25" s="83">
        <v>590</v>
      </c>
      <c r="G25" s="65">
        <v>600</v>
      </c>
      <c r="H25" s="65">
        <v>610</v>
      </c>
      <c r="I25" s="65">
        <v>630</v>
      </c>
      <c r="J25" s="66">
        <v>640</v>
      </c>
      <c r="K25" s="66">
        <v>650</v>
      </c>
      <c r="L25" s="65">
        <v>660</v>
      </c>
      <c r="M25" s="65">
        <v>670</v>
      </c>
      <c r="N25" s="65">
        <v>670</v>
      </c>
      <c r="O25" s="65">
        <v>670</v>
      </c>
      <c r="P25" s="65">
        <v>660</v>
      </c>
      <c r="Q25" s="65">
        <v>650</v>
      </c>
      <c r="R25" s="65">
        <v>640</v>
      </c>
      <c r="S25" s="65">
        <v>630</v>
      </c>
      <c r="T25" s="65">
        <v>620</v>
      </c>
      <c r="V25" s="23" t="s">
        <v>75</v>
      </c>
      <c r="W25" s="20">
        <v>8</v>
      </c>
      <c r="X25" s="25"/>
      <c r="Y25" s="65">
        <v>620</v>
      </c>
      <c r="Z25" s="65">
        <v>630</v>
      </c>
      <c r="AA25" s="65">
        <v>640</v>
      </c>
      <c r="AB25" s="65">
        <v>650</v>
      </c>
      <c r="AC25" s="65">
        <v>660</v>
      </c>
      <c r="AD25" s="65">
        <v>670</v>
      </c>
      <c r="AE25" s="65">
        <v>670</v>
      </c>
      <c r="AF25" s="65">
        <v>670</v>
      </c>
      <c r="AG25" s="65">
        <v>660</v>
      </c>
      <c r="AH25" s="66">
        <v>650</v>
      </c>
      <c r="AI25" s="66">
        <v>640</v>
      </c>
      <c r="AJ25" s="65">
        <v>630</v>
      </c>
      <c r="AK25" s="65">
        <v>610</v>
      </c>
      <c r="AL25" s="65">
        <v>600</v>
      </c>
      <c r="AM25" s="83">
        <v>590</v>
      </c>
      <c r="AN25" s="83">
        <v>570</v>
      </c>
      <c r="AO25" s="83">
        <v>550</v>
      </c>
    </row>
    <row r="26" spans="1:41" x14ac:dyDescent="0.3">
      <c r="A26" s="23" t="s">
        <v>76</v>
      </c>
      <c r="B26" s="20">
        <v>8.5</v>
      </c>
      <c r="C26" s="25"/>
      <c r="D26" s="83">
        <v>570</v>
      </c>
      <c r="E26" s="83">
        <v>600</v>
      </c>
      <c r="F26" s="83">
        <v>620</v>
      </c>
      <c r="G26" s="65">
        <v>630</v>
      </c>
      <c r="H26" s="65">
        <v>640</v>
      </c>
      <c r="I26" s="65">
        <v>660</v>
      </c>
      <c r="J26" s="66">
        <v>670</v>
      </c>
      <c r="K26" s="66">
        <v>680</v>
      </c>
      <c r="L26" s="65">
        <v>690</v>
      </c>
      <c r="M26" s="65">
        <v>690</v>
      </c>
      <c r="N26" s="65">
        <v>690</v>
      </c>
      <c r="O26" s="65">
        <v>690</v>
      </c>
      <c r="P26" s="65">
        <v>680</v>
      </c>
      <c r="Q26" s="65">
        <v>680</v>
      </c>
      <c r="R26" s="65">
        <v>670</v>
      </c>
      <c r="S26" s="65">
        <v>650</v>
      </c>
      <c r="T26" s="65">
        <v>640</v>
      </c>
      <c r="V26" s="23" t="s">
        <v>76</v>
      </c>
      <c r="W26" s="20">
        <v>8.5</v>
      </c>
      <c r="X26" s="25"/>
      <c r="Y26" s="65">
        <v>640</v>
      </c>
      <c r="Z26" s="65">
        <v>650</v>
      </c>
      <c r="AA26" s="65">
        <v>670</v>
      </c>
      <c r="AB26" s="65">
        <v>680</v>
      </c>
      <c r="AC26" s="65">
        <v>680</v>
      </c>
      <c r="AD26" s="65">
        <v>690</v>
      </c>
      <c r="AE26" s="65">
        <v>690</v>
      </c>
      <c r="AF26" s="65">
        <v>690</v>
      </c>
      <c r="AG26" s="65">
        <v>690</v>
      </c>
      <c r="AH26" s="66">
        <v>680</v>
      </c>
      <c r="AI26" s="66">
        <v>670</v>
      </c>
      <c r="AJ26" s="65">
        <v>660</v>
      </c>
      <c r="AK26" s="65">
        <v>640</v>
      </c>
      <c r="AL26" s="65">
        <v>630</v>
      </c>
      <c r="AM26" s="83">
        <v>620</v>
      </c>
      <c r="AN26" s="83">
        <v>600</v>
      </c>
      <c r="AO26" s="83">
        <v>570</v>
      </c>
    </row>
    <row r="27" spans="1:41" x14ac:dyDescent="0.3">
      <c r="A27" s="23" t="s">
        <v>77</v>
      </c>
      <c r="B27" s="20">
        <v>9</v>
      </c>
      <c r="C27" s="25"/>
      <c r="D27" s="83">
        <v>600</v>
      </c>
      <c r="E27" s="83">
        <v>620</v>
      </c>
      <c r="F27" s="83">
        <v>650</v>
      </c>
      <c r="G27" s="65">
        <v>660</v>
      </c>
      <c r="H27" s="65">
        <v>670</v>
      </c>
      <c r="I27" s="65">
        <v>680</v>
      </c>
      <c r="J27" s="66">
        <v>700</v>
      </c>
      <c r="K27" s="66">
        <v>710</v>
      </c>
      <c r="L27" s="65">
        <v>710</v>
      </c>
      <c r="M27" s="65">
        <v>720</v>
      </c>
      <c r="N27" s="65">
        <v>720</v>
      </c>
      <c r="O27" s="65">
        <v>710</v>
      </c>
      <c r="P27" s="65">
        <v>710</v>
      </c>
      <c r="Q27" s="65">
        <v>700</v>
      </c>
      <c r="R27" s="65">
        <v>690</v>
      </c>
      <c r="S27" s="65">
        <v>670</v>
      </c>
      <c r="T27" s="65">
        <v>660</v>
      </c>
      <c r="V27" s="23" t="s">
        <v>77</v>
      </c>
      <c r="W27" s="20">
        <v>9</v>
      </c>
      <c r="X27" s="25"/>
      <c r="Y27" s="65">
        <v>660</v>
      </c>
      <c r="Z27" s="65">
        <v>670</v>
      </c>
      <c r="AA27" s="65">
        <v>690</v>
      </c>
      <c r="AB27" s="65">
        <v>700</v>
      </c>
      <c r="AC27" s="65">
        <v>710</v>
      </c>
      <c r="AD27" s="65">
        <v>710</v>
      </c>
      <c r="AE27" s="65">
        <v>720</v>
      </c>
      <c r="AF27" s="65">
        <v>720</v>
      </c>
      <c r="AG27" s="65">
        <v>710</v>
      </c>
      <c r="AH27" s="66">
        <v>710</v>
      </c>
      <c r="AI27" s="66">
        <v>700</v>
      </c>
      <c r="AJ27" s="65">
        <v>680</v>
      </c>
      <c r="AK27" s="65">
        <v>670</v>
      </c>
      <c r="AL27" s="65">
        <v>660</v>
      </c>
      <c r="AM27" s="83">
        <v>650</v>
      </c>
      <c r="AN27" s="83">
        <v>620</v>
      </c>
      <c r="AO27" s="83">
        <v>600</v>
      </c>
    </row>
    <row r="28" spans="1:41" x14ac:dyDescent="0.3">
      <c r="A28" s="23" t="s">
        <v>78</v>
      </c>
      <c r="B28" s="20">
        <v>9.5</v>
      </c>
      <c r="C28" s="25"/>
      <c r="D28" s="83">
        <v>620</v>
      </c>
      <c r="E28" s="83">
        <v>650</v>
      </c>
      <c r="F28" s="83">
        <v>670</v>
      </c>
      <c r="G28" s="65">
        <v>680</v>
      </c>
      <c r="H28" s="65">
        <v>690</v>
      </c>
      <c r="I28" s="65">
        <v>710</v>
      </c>
      <c r="J28" s="66">
        <v>720</v>
      </c>
      <c r="K28" s="66">
        <v>730</v>
      </c>
      <c r="L28" s="65">
        <v>740</v>
      </c>
      <c r="M28" s="65">
        <v>740</v>
      </c>
      <c r="N28" s="65">
        <v>740</v>
      </c>
      <c r="O28" s="65">
        <v>740</v>
      </c>
      <c r="P28" s="65">
        <v>730</v>
      </c>
      <c r="Q28" s="65">
        <v>720</v>
      </c>
      <c r="R28" s="65">
        <v>710</v>
      </c>
      <c r="S28" s="65">
        <v>690</v>
      </c>
      <c r="T28" s="65">
        <v>680</v>
      </c>
      <c r="V28" s="23" t="s">
        <v>78</v>
      </c>
      <c r="W28" s="20">
        <v>9.5</v>
      </c>
      <c r="X28" s="25"/>
      <c r="Y28" s="65">
        <v>680</v>
      </c>
      <c r="Z28" s="65">
        <v>690</v>
      </c>
      <c r="AA28" s="65">
        <v>710</v>
      </c>
      <c r="AB28" s="65">
        <v>720</v>
      </c>
      <c r="AC28" s="65">
        <v>730</v>
      </c>
      <c r="AD28" s="65">
        <v>740</v>
      </c>
      <c r="AE28" s="65">
        <v>740</v>
      </c>
      <c r="AF28" s="65">
        <v>740</v>
      </c>
      <c r="AG28" s="65">
        <v>740</v>
      </c>
      <c r="AH28" s="66">
        <v>730</v>
      </c>
      <c r="AI28" s="66">
        <v>720</v>
      </c>
      <c r="AJ28" s="65">
        <v>710</v>
      </c>
      <c r="AK28" s="65">
        <v>690</v>
      </c>
      <c r="AL28" s="65">
        <v>680</v>
      </c>
      <c r="AM28" s="83">
        <v>670</v>
      </c>
      <c r="AN28" s="83">
        <v>650</v>
      </c>
      <c r="AO28" s="83">
        <v>620</v>
      </c>
    </row>
    <row r="29" spans="1:41" x14ac:dyDescent="0.3">
      <c r="A29" s="23" t="s">
        <v>79</v>
      </c>
      <c r="B29" s="20">
        <v>10</v>
      </c>
      <c r="C29" s="25"/>
      <c r="D29" s="83">
        <v>650</v>
      </c>
      <c r="E29" s="83">
        <v>670</v>
      </c>
      <c r="F29" s="83">
        <v>700</v>
      </c>
      <c r="G29" s="65">
        <v>710</v>
      </c>
      <c r="H29" s="65">
        <v>720</v>
      </c>
      <c r="I29" s="65">
        <v>730</v>
      </c>
      <c r="J29" s="66">
        <v>740</v>
      </c>
      <c r="K29" s="66">
        <v>750</v>
      </c>
      <c r="L29" s="65">
        <v>760</v>
      </c>
      <c r="M29" s="65">
        <v>760</v>
      </c>
      <c r="N29" s="65">
        <v>760</v>
      </c>
      <c r="O29" s="65">
        <v>760</v>
      </c>
      <c r="P29" s="65">
        <v>750</v>
      </c>
      <c r="Q29" s="65">
        <v>740</v>
      </c>
      <c r="R29" s="65">
        <v>730</v>
      </c>
      <c r="S29" s="65">
        <v>710</v>
      </c>
      <c r="T29" s="65">
        <v>700</v>
      </c>
      <c r="V29" s="23" t="s">
        <v>79</v>
      </c>
      <c r="W29" s="20">
        <v>10</v>
      </c>
      <c r="X29" s="25"/>
      <c r="Y29" s="65">
        <v>700</v>
      </c>
      <c r="Z29" s="65">
        <v>710</v>
      </c>
      <c r="AA29" s="65">
        <v>730</v>
      </c>
      <c r="AB29" s="65">
        <v>740</v>
      </c>
      <c r="AC29" s="65">
        <v>750</v>
      </c>
      <c r="AD29" s="65">
        <v>760</v>
      </c>
      <c r="AE29" s="65">
        <v>760</v>
      </c>
      <c r="AF29" s="65">
        <v>760</v>
      </c>
      <c r="AG29" s="65">
        <v>760</v>
      </c>
      <c r="AH29" s="66">
        <v>750</v>
      </c>
      <c r="AI29" s="66">
        <v>740</v>
      </c>
      <c r="AJ29" s="65">
        <v>730</v>
      </c>
      <c r="AK29" s="65">
        <v>720</v>
      </c>
      <c r="AL29" s="65">
        <v>710</v>
      </c>
      <c r="AM29" s="83">
        <v>700</v>
      </c>
      <c r="AN29" s="83">
        <v>670</v>
      </c>
      <c r="AO29" s="83">
        <v>650</v>
      </c>
    </row>
    <row r="30" spans="1:41" x14ac:dyDescent="0.3">
      <c r="A30" s="23" t="s">
        <v>80</v>
      </c>
      <c r="B30" s="51">
        <v>10.5</v>
      </c>
      <c r="C30" s="25"/>
      <c r="D30" s="83">
        <v>670</v>
      </c>
      <c r="E30" s="83">
        <v>700</v>
      </c>
      <c r="F30" s="83">
        <v>720</v>
      </c>
      <c r="G30" s="65">
        <v>730</v>
      </c>
      <c r="H30" s="65">
        <v>740</v>
      </c>
      <c r="I30" s="65">
        <v>760</v>
      </c>
      <c r="J30" s="64">
        <v>770</v>
      </c>
      <c r="K30" s="64">
        <v>780</v>
      </c>
      <c r="L30" s="65">
        <v>780</v>
      </c>
      <c r="M30" s="65">
        <v>790</v>
      </c>
      <c r="N30" s="65">
        <v>780</v>
      </c>
      <c r="O30" s="65">
        <v>780</v>
      </c>
      <c r="P30" s="65">
        <v>770</v>
      </c>
      <c r="Q30" s="65">
        <v>760</v>
      </c>
      <c r="R30" s="65">
        <v>750</v>
      </c>
      <c r="S30" s="65">
        <v>730</v>
      </c>
      <c r="T30" s="65">
        <v>710</v>
      </c>
      <c r="V30" s="23" t="s">
        <v>81</v>
      </c>
      <c r="W30" s="51">
        <v>10.5</v>
      </c>
      <c r="X30" s="25"/>
      <c r="Y30" s="65">
        <v>710</v>
      </c>
      <c r="Z30" s="65">
        <v>730</v>
      </c>
      <c r="AA30" s="65">
        <v>750</v>
      </c>
      <c r="AB30" s="65">
        <v>760</v>
      </c>
      <c r="AC30" s="65">
        <v>770</v>
      </c>
      <c r="AD30" s="65">
        <v>780</v>
      </c>
      <c r="AE30" s="65">
        <v>780</v>
      </c>
      <c r="AF30" s="65">
        <v>790</v>
      </c>
      <c r="AG30" s="65">
        <v>780</v>
      </c>
      <c r="AH30" s="64">
        <v>780</v>
      </c>
      <c r="AI30" s="64">
        <v>770</v>
      </c>
      <c r="AJ30" s="65">
        <v>760</v>
      </c>
      <c r="AK30" s="65">
        <v>740</v>
      </c>
      <c r="AL30" s="65">
        <v>730</v>
      </c>
      <c r="AM30" s="83">
        <v>720</v>
      </c>
      <c r="AN30" s="83">
        <v>700</v>
      </c>
      <c r="AO30" s="83">
        <v>670</v>
      </c>
    </row>
    <row r="31" spans="1:41" x14ac:dyDescent="0.3">
      <c r="A31" s="23">
        <v>10.9</v>
      </c>
      <c r="B31" s="51">
        <v>10.9</v>
      </c>
      <c r="C31" s="25"/>
      <c r="D31" s="83">
        <v>690</v>
      </c>
      <c r="E31" s="83">
        <v>710</v>
      </c>
      <c r="F31" s="83">
        <v>740</v>
      </c>
      <c r="G31" s="65">
        <v>750</v>
      </c>
      <c r="H31" s="65">
        <v>760</v>
      </c>
      <c r="I31" s="65">
        <v>770</v>
      </c>
      <c r="J31" s="64">
        <v>790</v>
      </c>
      <c r="K31" s="64">
        <v>800</v>
      </c>
      <c r="L31" s="65">
        <v>800</v>
      </c>
      <c r="M31" s="65">
        <v>800</v>
      </c>
      <c r="N31" s="65">
        <v>800</v>
      </c>
      <c r="O31" s="65">
        <v>800</v>
      </c>
      <c r="P31" s="65">
        <v>790</v>
      </c>
      <c r="Q31" s="65">
        <v>780</v>
      </c>
      <c r="R31" s="65">
        <v>760</v>
      </c>
      <c r="S31" s="65">
        <v>750</v>
      </c>
      <c r="T31" s="65">
        <v>730</v>
      </c>
      <c r="U31" s="17"/>
      <c r="V31" s="23">
        <v>10.9</v>
      </c>
      <c r="W31" s="51">
        <v>10.9</v>
      </c>
      <c r="X31" s="25"/>
      <c r="Y31" s="65">
        <v>730</v>
      </c>
      <c r="Z31" s="65">
        <v>750</v>
      </c>
      <c r="AA31" s="65">
        <v>760</v>
      </c>
      <c r="AB31" s="65">
        <v>780</v>
      </c>
      <c r="AC31" s="65">
        <v>790</v>
      </c>
      <c r="AD31" s="65">
        <v>800</v>
      </c>
      <c r="AE31" s="65">
        <v>800</v>
      </c>
      <c r="AF31" s="65">
        <v>800</v>
      </c>
      <c r="AG31" s="65">
        <v>800</v>
      </c>
      <c r="AH31" s="64">
        <v>800</v>
      </c>
      <c r="AI31" s="64">
        <v>790</v>
      </c>
      <c r="AJ31" s="65">
        <v>770</v>
      </c>
      <c r="AK31" s="65">
        <v>760</v>
      </c>
      <c r="AL31" s="65">
        <v>750</v>
      </c>
      <c r="AM31" s="83">
        <v>740</v>
      </c>
      <c r="AN31" s="83">
        <v>710</v>
      </c>
      <c r="AO31" s="83">
        <v>690</v>
      </c>
    </row>
    <row r="32" spans="1:41" x14ac:dyDescent="0.3">
      <c r="B32" s="120" t="s">
        <v>26</v>
      </c>
    </row>
    <row r="33" spans="2:31" ht="16" x14ac:dyDescent="0.4">
      <c r="B33" s="11" t="s">
        <v>27</v>
      </c>
    </row>
    <row r="34" spans="2:31" x14ac:dyDescent="0.3">
      <c r="B34" s="11" t="s">
        <v>28</v>
      </c>
      <c r="AC34" s="18"/>
      <c r="AD34" s="55"/>
      <c r="AE34" s="55"/>
    </row>
    <row r="35" spans="2:31" x14ac:dyDescent="0.3">
      <c r="AC35" s="23"/>
      <c r="AD35" s="20"/>
      <c r="AE35" s="20"/>
    </row>
    <row r="36" spans="2:31" x14ac:dyDescent="0.3">
      <c r="AC36" s="23"/>
      <c r="AD36" s="20"/>
      <c r="AE36" s="20"/>
    </row>
    <row r="37" spans="2:31" x14ac:dyDescent="0.3">
      <c r="AC37" s="22"/>
      <c r="AD37" s="20"/>
      <c r="AE37" s="21"/>
    </row>
    <row r="38" spans="2:31" x14ac:dyDescent="0.3">
      <c r="AC38" s="23"/>
      <c r="AD38" s="20"/>
      <c r="AE38" s="24"/>
    </row>
    <row r="39" spans="2:31" x14ac:dyDescent="0.3">
      <c r="AC39" s="23"/>
      <c r="AD39" s="20"/>
      <c r="AE39" s="25"/>
    </row>
    <row r="40" spans="2:31" x14ac:dyDescent="0.3">
      <c r="AC40" s="23"/>
      <c r="AD40" s="20"/>
      <c r="AE40" s="25"/>
    </row>
    <row r="41" spans="2:31" x14ac:dyDescent="0.3">
      <c r="AC41" s="23"/>
      <c r="AD41" s="20"/>
      <c r="AE41" s="25"/>
    </row>
    <row r="42" spans="2:31" x14ac:dyDescent="0.3">
      <c r="AC42" s="23"/>
      <c r="AD42" s="20"/>
      <c r="AE42" s="25"/>
    </row>
    <row r="43" spans="2:31" x14ac:dyDescent="0.3">
      <c r="AC43" s="23"/>
      <c r="AD43" s="20"/>
      <c r="AE43" s="25"/>
    </row>
    <row r="44" spans="2:31" x14ac:dyDescent="0.3">
      <c r="AC44" s="23"/>
      <c r="AD44" s="20"/>
      <c r="AE44" s="25"/>
    </row>
    <row r="45" spans="2:31" x14ac:dyDescent="0.3">
      <c r="AC45" s="23"/>
      <c r="AD45" s="20"/>
      <c r="AE45" s="25"/>
    </row>
    <row r="46" spans="2:31" x14ac:dyDescent="0.3">
      <c r="AC46" s="23"/>
      <c r="AD46" s="20"/>
      <c r="AE46" s="25"/>
    </row>
    <row r="47" spans="2:31" x14ac:dyDescent="0.3">
      <c r="AC47" s="23"/>
      <c r="AD47" s="20"/>
      <c r="AE47" s="25"/>
    </row>
    <row r="48" spans="2:31" x14ac:dyDescent="0.3">
      <c r="AC48" s="23"/>
      <c r="AD48" s="20"/>
      <c r="AE48" s="25"/>
    </row>
    <row r="49" spans="29:31" x14ac:dyDescent="0.3">
      <c r="AC49" s="23"/>
      <c r="AD49" s="20"/>
      <c r="AE49" s="25"/>
    </row>
    <row r="50" spans="29:31" x14ac:dyDescent="0.3">
      <c r="AC50" s="23"/>
      <c r="AD50" s="20"/>
      <c r="AE50" s="25"/>
    </row>
    <row r="51" spans="29:31" x14ac:dyDescent="0.3">
      <c r="AC51" s="23"/>
      <c r="AD51" s="20"/>
      <c r="AE51" s="25"/>
    </row>
    <row r="52" spans="29:31" x14ac:dyDescent="0.3">
      <c r="AC52" s="23"/>
      <c r="AD52" s="20"/>
      <c r="AE52" s="25"/>
    </row>
    <row r="53" spans="29:31" x14ac:dyDescent="0.3">
      <c r="AC53" s="23"/>
      <c r="AD53" s="20"/>
      <c r="AE53" s="25"/>
    </row>
    <row r="54" spans="29:31" x14ac:dyDescent="0.3">
      <c r="AC54" s="23"/>
      <c r="AD54" s="20"/>
      <c r="AE54" s="25"/>
    </row>
    <row r="55" spans="29:31" x14ac:dyDescent="0.3">
      <c r="AC55" s="23"/>
      <c r="AD55" s="20"/>
      <c r="AE55" s="25"/>
    </row>
    <row r="56" spans="29:31" x14ac:dyDescent="0.3">
      <c r="AC56" s="23"/>
      <c r="AD56" s="20"/>
      <c r="AE56" s="25"/>
    </row>
    <row r="57" spans="29:31" x14ac:dyDescent="0.3">
      <c r="AC57" s="23"/>
      <c r="AD57" s="20"/>
      <c r="AE57" s="25"/>
    </row>
    <row r="58" spans="29:31" x14ac:dyDescent="0.3">
      <c r="AC58" s="23"/>
      <c r="AD58" s="51"/>
      <c r="AE58" s="25"/>
    </row>
  </sheetData>
  <mergeCells count="2">
    <mergeCell ref="D5:T5"/>
    <mergeCell ref="V5:AO5"/>
  </mergeCells>
  <phoneticPr fontId="20" type="noConversion"/>
  <conditionalFormatting sqref="G9:T9">
    <cfRule type="colorScale" priority="850">
      <colorScale>
        <cfvo type="min"/>
        <cfvo type="max"/>
        <color rgb="FFFFEF9C"/>
        <color rgb="FF63BE7B"/>
      </colorScale>
    </cfRule>
  </conditionalFormatting>
  <conditionalFormatting sqref="G10:T10">
    <cfRule type="colorScale" priority="851">
      <colorScale>
        <cfvo type="min"/>
        <cfvo type="max"/>
        <color rgb="FFFFEF9C"/>
        <color rgb="FF63BE7B"/>
      </colorScale>
    </cfRule>
  </conditionalFormatting>
  <conditionalFormatting sqref="G11:T11">
    <cfRule type="colorScale" priority="852">
      <colorScale>
        <cfvo type="min"/>
        <cfvo type="max"/>
        <color rgb="FFFFEF9C"/>
        <color rgb="FF63BE7B"/>
      </colorScale>
    </cfRule>
  </conditionalFormatting>
  <conditionalFormatting sqref="G12:T12">
    <cfRule type="colorScale" priority="853">
      <colorScale>
        <cfvo type="min"/>
        <cfvo type="max"/>
        <color rgb="FFFFEF9C"/>
        <color rgb="FF63BE7B"/>
      </colorScale>
    </cfRule>
  </conditionalFormatting>
  <conditionalFormatting sqref="G13:T13">
    <cfRule type="colorScale" priority="854">
      <colorScale>
        <cfvo type="min"/>
        <cfvo type="max"/>
        <color rgb="FFFFEF9C"/>
        <color rgb="FF63BE7B"/>
      </colorScale>
    </cfRule>
  </conditionalFormatting>
  <conditionalFormatting sqref="G14:T14">
    <cfRule type="colorScale" priority="855">
      <colorScale>
        <cfvo type="min"/>
        <cfvo type="max"/>
        <color rgb="FFFFEF9C"/>
        <color rgb="FF63BE7B"/>
      </colorScale>
    </cfRule>
  </conditionalFormatting>
  <conditionalFormatting sqref="G15:T15">
    <cfRule type="colorScale" priority="856">
      <colorScale>
        <cfvo type="min"/>
        <cfvo type="max"/>
        <color rgb="FFFFEF9C"/>
        <color rgb="FF63BE7B"/>
      </colorScale>
    </cfRule>
  </conditionalFormatting>
  <conditionalFormatting sqref="G16:T16">
    <cfRule type="colorScale" priority="857">
      <colorScale>
        <cfvo type="min"/>
        <cfvo type="max"/>
        <color rgb="FFFFEF9C"/>
        <color rgb="FF63BE7B"/>
      </colorScale>
    </cfRule>
  </conditionalFormatting>
  <conditionalFormatting sqref="G17:T17">
    <cfRule type="colorScale" priority="858">
      <colorScale>
        <cfvo type="min"/>
        <cfvo type="max"/>
        <color rgb="FFFFEF9C"/>
        <color rgb="FF63BE7B"/>
      </colorScale>
    </cfRule>
  </conditionalFormatting>
  <conditionalFormatting sqref="G19:T19">
    <cfRule type="colorScale" priority="860">
      <colorScale>
        <cfvo type="min"/>
        <cfvo type="max"/>
        <color rgb="FFFFEF9C"/>
        <color rgb="FF63BE7B"/>
      </colorScale>
    </cfRule>
  </conditionalFormatting>
  <conditionalFormatting sqref="G20:T20">
    <cfRule type="colorScale" priority="861">
      <colorScale>
        <cfvo type="min"/>
        <cfvo type="max"/>
        <color rgb="FFFFEF9C"/>
        <color rgb="FF63BE7B"/>
      </colorScale>
    </cfRule>
  </conditionalFormatting>
  <conditionalFormatting sqref="G21:T21">
    <cfRule type="colorScale" priority="862">
      <colorScale>
        <cfvo type="min"/>
        <cfvo type="max"/>
        <color rgb="FFFFEF9C"/>
        <color rgb="FF63BE7B"/>
      </colorScale>
    </cfRule>
  </conditionalFormatting>
  <conditionalFormatting sqref="G22:T22">
    <cfRule type="colorScale" priority="863">
      <colorScale>
        <cfvo type="min"/>
        <cfvo type="max"/>
        <color rgb="FFFFEF9C"/>
        <color rgb="FF63BE7B"/>
      </colorScale>
    </cfRule>
  </conditionalFormatting>
  <conditionalFormatting sqref="G23:T23">
    <cfRule type="colorScale" priority="864">
      <colorScale>
        <cfvo type="min"/>
        <cfvo type="max"/>
        <color rgb="FFFFEF9C"/>
        <color rgb="FF63BE7B"/>
      </colorScale>
    </cfRule>
  </conditionalFormatting>
  <conditionalFormatting sqref="G24:T24">
    <cfRule type="colorScale" priority="865">
      <colorScale>
        <cfvo type="min"/>
        <cfvo type="max"/>
        <color rgb="FFFFEF9C"/>
        <color rgb="FF63BE7B"/>
      </colorScale>
    </cfRule>
  </conditionalFormatting>
  <conditionalFormatting sqref="G25:T25">
    <cfRule type="colorScale" priority="866">
      <colorScale>
        <cfvo type="min"/>
        <cfvo type="max"/>
        <color rgb="FFFFEF9C"/>
        <color rgb="FF63BE7B"/>
      </colorScale>
    </cfRule>
  </conditionalFormatting>
  <conditionalFormatting sqref="G26:T26">
    <cfRule type="colorScale" priority="867">
      <colorScale>
        <cfvo type="min"/>
        <cfvo type="max"/>
        <color rgb="FFFFEF9C"/>
        <color rgb="FF63BE7B"/>
      </colorScale>
    </cfRule>
  </conditionalFormatting>
  <conditionalFormatting sqref="G27:T27">
    <cfRule type="colorScale" priority="868">
      <colorScale>
        <cfvo type="min"/>
        <cfvo type="max"/>
        <color rgb="FFFFEF9C"/>
        <color rgb="FF63BE7B"/>
      </colorScale>
    </cfRule>
  </conditionalFormatting>
  <conditionalFormatting sqref="G28:T28">
    <cfRule type="colorScale" priority="869">
      <colorScale>
        <cfvo type="min"/>
        <cfvo type="max"/>
        <color rgb="FFFFEF9C"/>
        <color rgb="FF63BE7B"/>
      </colorScale>
    </cfRule>
  </conditionalFormatting>
  <conditionalFormatting sqref="G29:T29">
    <cfRule type="colorScale" priority="870">
      <colorScale>
        <cfvo type="min"/>
        <cfvo type="max"/>
        <color rgb="FFFFEF9C"/>
        <color rgb="FF63BE7B"/>
      </colorScale>
    </cfRule>
  </conditionalFormatting>
  <conditionalFormatting sqref="G30:T30">
    <cfRule type="colorScale" priority="111">
      <colorScale>
        <cfvo type="min"/>
        <cfvo type="max"/>
        <color rgb="FFFFEF9C"/>
        <color rgb="FF63BE7B"/>
      </colorScale>
    </cfRule>
  </conditionalFormatting>
  <conditionalFormatting sqref="G31:T31">
    <cfRule type="colorScale" priority="871">
      <colorScale>
        <cfvo type="min"/>
        <cfvo type="max"/>
        <color rgb="FFFFEF9C"/>
        <color rgb="FF63BE7B"/>
      </colorScale>
    </cfRule>
  </conditionalFormatting>
  <conditionalFormatting sqref="R18">
    <cfRule type="colorScale" priority="653">
      <colorScale>
        <cfvo type="min"/>
        <cfvo type="max"/>
        <color rgb="FFFFEF9C"/>
        <color rgb="FF63BE7B"/>
      </colorScale>
    </cfRule>
  </conditionalFormatting>
  <conditionalFormatting sqref="S18:T18 G18:Q18">
    <cfRule type="colorScale" priority="859">
      <colorScale>
        <cfvo type="min"/>
        <cfvo type="max"/>
        <color rgb="FFFFEF9C"/>
        <color rgb="FF63BE7B"/>
      </colorScale>
    </cfRule>
  </conditionalFormatting>
  <conditionalFormatting sqref="Y9">
    <cfRule type="colorScale" priority="412">
      <colorScale>
        <cfvo type="min"/>
        <cfvo type="max"/>
        <color rgb="FFFFEF9C"/>
        <color rgb="FF63BE7B"/>
      </colorScale>
    </cfRule>
  </conditionalFormatting>
  <conditionalFormatting sqref="Y10">
    <cfRule type="colorScale" priority="413">
      <colorScale>
        <cfvo type="min"/>
        <cfvo type="max"/>
        <color rgb="FFFFEF9C"/>
        <color rgb="FF63BE7B"/>
      </colorScale>
    </cfRule>
  </conditionalFormatting>
  <conditionalFormatting sqref="Y11">
    <cfRule type="colorScale" priority="414">
      <colorScale>
        <cfvo type="min"/>
        <cfvo type="max"/>
        <color rgb="FFFFEF9C"/>
        <color rgb="FF63BE7B"/>
      </colorScale>
    </cfRule>
  </conditionalFormatting>
  <conditionalFormatting sqref="Y12">
    <cfRule type="colorScale" priority="415">
      <colorScale>
        <cfvo type="min"/>
        <cfvo type="max"/>
        <color rgb="FFFFEF9C"/>
        <color rgb="FF63BE7B"/>
      </colorScale>
    </cfRule>
  </conditionalFormatting>
  <conditionalFormatting sqref="Y13">
    <cfRule type="colorScale" priority="416">
      <colorScale>
        <cfvo type="min"/>
        <cfvo type="max"/>
        <color rgb="FFFFEF9C"/>
        <color rgb="FF63BE7B"/>
      </colorScale>
    </cfRule>
  </conditionalFormatting>
  <conditionalFormatting sqref="Y14">
    <cfRule type="colorScale" priority="417">
      <colorScale>
        <cfvo type="min"/>
        <cfvo type="max"/>
        <color rgb="FFFFEF9C"/>
        <color rgb="FF63BE7B"/>
      </colorScale>
    </cfRule>
  </conditionalFormatting>
  <conditionalFormatting sqref="Y15">
    <cfRule type="colorScale" priority="418">
      <colorScale>
        <cfvo type="min"/>
        <cfvo type="max"/>
        <color rgb="FFFFEF9C"/>
        <color rgb="FF63BE7B"/>
      </colorScale>
    </cfRule>
  </conditionalFormatting>
  <conditionalFormatting sqref="Y16">
    <cfRule type="colorScale" priority="419">
      <colorScale>
        <cfvo type="min"/>
        <cfvo type="max"/>
        <color rgb="FFFFEF9C"/>
        <color rgb="FF63BE7B"/>
      </colorScale>
    </cfRule>
  </conditionalFormatting>
  <conditionalFormatting sqref="Y17">
    <cfRule type="colorScale" priority="420">
      <colorScale>
        <cfvo type="min"/>
        <cfvo type="max"/>
        <color rgb="FFFFEF9C"/>
        <color rgb="FF63BE7B"/>
      </colorScale>
    </cfRule>
  </conditionalFormatting>
  <conditionalFormatting sqref="Y18">
    <cfRule type="colorScale" priority="421">
      <colorScale>
        <cfvo type="min"/>
        <cfvo type="max"/>
        <color rgb="FFFFEF9C"/>
        <color rgb="FF63BE7B"/>
      </colorScale>
    </cfRule>
  </conditionalFormatting>
  <conditionalFormatting sqref="Y19">
    <cfRule type="colorScale" priority="422">
      <colorScale>
        <cfvo type="min"/>
        <cfvo type="max"/>
        <color rgb="FFFFEF9C"/>
        <color rgb="FF63BE7B"/>
      </colorScale>
    </cfRule>
  </conditionalFormatting>
  <conditionalFormatting sqref="Y20">
    <cfRule type="colorScale" priority="423">
      <colorScale>
        <cfvo type="min"/>
        <cfvo type="max"/>
        <color rgb="FFFFEF9C"/>
        <color rgb="FF63BE7B"/>
      </colorScale>
    </cfRule>
  </conditionalFormatting>
  <conditionalFormatting sqref="Y21">
    <cfRule type="colorScale" priority="424">
      <colorScale>
        <cfvo type="min"/>
        <cfvo type="max"/>
        <color rgb="FFFFEF9C"/>
        <color rgb="FF63BE7B"/>
      </colorScale>
    </cfRule>
  </conditionalFormatting>
  <conditionalFormatting sqref="Y22">
    <cfRule type="colorScale" priority="425">
      <colorScale>
        <cfvo type="min"/>
        <cfvo type="max"/>
        <color rgb="FFFFEF9C"/>
        <color rgb="FF63BE7B"/>
      </colorScale>
    </cfRule>
  </conditionalFormatting>
  <conditionalFormatting sqref="Y23">
    <cfRule type="colorScale" priority="426">
      <colorScale>
        <cfvo type="min"/>
        <cfvo type="max"/>
        <color rgb="FFFFEF9C"/>
        <color rgb="FF63BE7B"/>
      </colorScale>
    </cfRule>
  </conditionalFormatting>
  <conditionalFormatting sqref="Y24">
    <cfRule type="colorScale" priority="427">
      <colorScale>
        <cfvo type="min"/>
        <cfvo type="max"/>
        <color rgb="FFFFEF9C"/>
        <color rgb="FF63BE7B"/>
      </colorScale>
    </cfRule>
  </conditionalFormatting>
  <conditionalFormatting sqref="Y25">
    <cfRule type="colorScale" priority="428">
      <colorScale>
        <cfvo type="min"/>
        <cfvo type="max"/>
        <color rgb="FFFFEF9C"/>
        <color rgb="FF63BE7B"/>
      </colorScale>
    </cfRule>
  </conditionalFormatting>
  <conditionalFormatting sqref="Y26">
    <cfRule type="colorScale" priority="429">
      <colorScale>
        <cfvo type="min"/>
        <cfvo type="max"/>
        <color rgb="FFFFEF9C"/>
        <color rgb="FF63BE7B"/>
      </colorScale>
    </cfRule>
  </conditionalFormatting>
  <conditionalFormatting sqref="Y27">
    <cfRule type="colorScale" priority="430">
      <colorScale>
        <cfvo type="min"/>
        <cfvo type="max"/>
        <color rgb="FFFFEF9C"/>
        <color rgb="FF63BE7B"/>
      </colorScale>
    </cfRule>
  </conditionalFormatting>
  <conditionalFormatting sqref="Y28">
    <cfRule type="colorScale" priority="431">
      <colorScale>
        <cfvo type="min"/>
        <cfvo type="max"/>
        <color rgb="FFFFEF9C"/>
        <color rgb="FF63BE7B"/>
      </colorScale>
    </cfRule>
  </conditionalFormatting>
  <conditionalFormatting sqref="Y29">
    <cfRule type="colorScale" priority="432">
      <colorScale>
        <cfvo type="min"/>
        <cfvo type="max"/>
        <color rgb="FFFFEF9C"/>
        <color rgb="FF63BE7B"/>
      </colorScale>
    </cfRule>
  </conditionalFormatting>
  <conditionalFormatting sqref="Y30">
    <cfRule type="colorScale" priority="433">
      <colorScale>
        <cfvo type="min"/>
        <cfvo type="max"/>
        <color rgb="FFFFEF9C"/>
        <color rgb="FF63BE7B"/>
      </colorScale>
    </cfRule>
  </conditionalFormatting>
  <conditionalFormatting sqref="Y31">
    <cfRule type="colorScale" priority="110">
      <colorScale>
        <cfvo type="min"/>
        <cfvo type="max"/>
        <color rgb="FFFFEF9C"/>
        <color rgb="FF63BE7B"/>
      </colorScale>
    </cfRule>
  </conditionalFormatting>
  <conditionalFormatting sqref="Z9">
    <cfRule type="colorScale" priority="389">
      <colorScale>
        <cfvo type="min"/>
        <cfvo type="max"/>
        <color rgb="FFFFEF9C"/>
        <color rgb="FF63BE7B"/>
      </colorScale>
    </cfRule>
  </conditionalFormatting>
  <conditionalFormatting sqref="Z10">
    <cfRule type="colorScale" priority="390">
      <colorScale>
        <cfvo type="min"/>
        <cfvo type="max"/>
        <color rgb="FFFFEF9C"/>
        <color rgb="FF63BE7B"/>
      </colorScale>
    </cfRule>
  </conditionalFormatting>
  <conditionalFormatting sqref="Z11">
    <cfRule type="colorScale" priority="391">
      <colorScale>
        <cfvo type="min"/>
        <cfvo type="max"/>
        <color rgb="FFFFEF9C"/>
        <color rgb="FF63BE7B"/>
      </colorScale>
    </cfRule>
  </conditionalFormatting>
  <conditionalFormatting sqref="Z12">
    <cfRule type="colorScale" priority="392">
      <colorScale>
        <cfvo type="min"/>
        <cfvo type="max"/>
        <color rgb="FFFFEF9C"/>
        <color rgb="FF63BE7B"/>
      </colorScale>
    </cfRule>
  </conditionalFormatting>
  <conditionalFormatting sqref="Z13">
    <cfRule type="colorScale" priority="393">
      <colorScale>
        <cfvo type="min"/>
        <cfvo type="max"/>
        <color rgb="FFFFEF9C"/>
        <color rgb="FF63BE7B"/>
      </colorScale>
    </cfRule>
  </conditionalFormatting>
  <conditionalFormatting sqref="Z14">
    <cfRule type="colorScale" priority="394">
      <colorScale>
        <cfvo type="min"/>
        <cfvo type="max"/>
        <color rgb="FFFFEF9C"/>
        <color rgb="FF63BE7B"/>
      </colorScale>
    </cfRule>
  </conditionalFormatting>
  <conditionalFormatting sqref="Z15">
    <cfRule type="colorScale" priority="395">
      <colorScale>
        <cfvo type="min"/>
        <cfvo type="max"/>
        <color rgb="FFFFEF9C"/>
        <color rgb="FF63BE7B"/>
      </colorScale>
    </cfRule>
  </conditionalFormatting>
  <conditionalFormatting sqref="Z16">
    <cfRule type="colorScale" priority="396">
      <colorScale>
        <cfvo type="min"/>
        <cfvo type="max"/>
        <color rgb="FFFFEF9C"/>
        <color rgb="FF63BE7B"/>
      </colorScale>
    </cfRule>
  </conditionalFormatting>
  <conditionalFormatting sqref="Z17">
    <cfRule type="colorScale" priority="397">
      <colorScale>
        <cfvo type="min"/>
        <cfvo type="max"/>
        <color rgb="FFFFEF9C"/>
        <color rgb="FF63BE7B"/>
      </colorScale>
    </cfRule>
  </conditionalFormatting>
  <conditionalFormatting sqref="Z18">
    <cfRule type="colorScale" priority="398">
      <colorScale>
        <cfvo type="min"/>
        <cfvo type="max"/>
        <color rgb="FFFFEF9C"/>
        <color rgb="FF63BE7B"/>
      </colorScale>
    </cfRule>
  </conditionalFormatting>
  <conditionalFormatting sqref="Z19">
    <cfRule type="colorScale" priority="399">
      <colorScale>
        <cfvo type="min"/>
        <cfvo type="max"/>
        <color rgb="FFFFEF9C"/>
        <color rgb="FF63BE7B"/>
      </colorScale>
    </cfRule>
  </conditionalFormatting>
  <conditionalFormatting sqref="Z20">
    <cfRule type="colorScale" priority="400">
      <colorScale>
        <cfvo type="min"/>
        <cfvo type="max"/>
        <color rgb="FFFFEF9C"/>
        <color rgb="FF63BE7B"/>
      </colorScale>
    </cfRule>
  </conditionalFormatting>
  <conditionalFormatting sqref="Z21">
    <cfRule type="colorScale" priority="401">
      <colorScale>
        <cfvo type="min"/>
        <cfvo type="max"/>
        <color rgb="FFFFEF9C"/>
        <color rgb="FF63BE7B"/>
      </colorScale>
    </cfRule>
  </conditionalFormatting>
  <conditionalFormatting sqref="Z22">
    <cfRule type="colorScale" priority="402">
      <colorScale>
        <cfvo type="min"/>
        <cfvo type="max"/>
        <color rgb="FFFFEF9C"/>
        <color rgb="FF63BE7B"/>
      </colorScale>
    </cfRule>
  </conditionalFormatting>
  <conditionalFormatting sqref="Z23">
    <cfRule type="colorScale" priority="403">
      <colorScale>
        <cfvo type="min"/>
        <cfvo type="max"/>
        <color rgb="FFFFEF9C"/>
        <color rgb="FF63BE7B"/>
      </colorScale>
    </cfRule>
  </conditionalFormatting>
  <conditionalFormatting sqref="Z24">
    <cfRule type="colorScale" priority="404">
      <colorScale>
        <cfvo type="min"/>
        <cfvo type="max"/>
        <color rgb="FFFFEF9C"/>
        <color rgb="FF63BE7B"/>
      </colorScale>
    </cfRule>
  </conditionalFormatting>
  <conditionalFormatting sqref="Z25">
    <cfRule type="colorScale" priority="405">
      <colorScale>
        <cfvo type="min"/>
        <cfvo type="max"/>
        <color rgb="FFFFEF9C"/>
        <color rgb="FF63BE7B"/>
      </colorScale>
    </cfRule>
  </conditionalFormatting>
  <conditionalFormatting sqref="Z26">
    <cfRule type="colorScale" priority="406">
      <colorScale>
        <cfvo type="min"/>
        <cfvo type="max"/>
        <color rgb="FFFFEF9C"/>
        <color rgb="FF63BE7B"/>
      </colorScale>
    </cfRule>
  </conditionalFormatting>
  <conditionalFormatting sqref="Z27">
    <cfRule type="colorScale" priority="407">
      <colorScale>
        <cfvo type="min"/>
        <cfvo type="max"/>
        <color rgb="FFFFEF9C"/>
        <color rgb="FF63BE7B"/>
      </colorScale>
    </cfRule>
  </conditionalFormatting>
  <conditionalFormatting sqref="Z28">
    <cfRule type="colorScale" priority="408">
      <colorScale>
        <cfvo type="min"/>
        <cfvo type="max"/>
        <color rgb="FFFFEF9C"/>
        <color rgb="FF63BE7B"/>
      </colorScale>
    </cfRule>
  </conditionalFormatting>
  <conditionalFormatting sqref="Z29">
    <cfRule type="colorScale" priority="409">
      <colorScale>
        <cfvo type="min"/>
        <cfvo type="max"/>
        <color rgb="FFFFEF9C"/>
        <color rgb="FF63BE7B"/>
      </colorScale>
    </cfRule>
  </conditionalFormatting>
  <conditionalFormatting sqref="Z30">
    <cfRule type="colorScale" priority="410">
      <colorScale>
        <cfvo type="min"/>
        <cfvo type="max"/>
        <color rgb="FFFFEF9C"/>
        <color rgb="FF63BE7B"/>
      </colorScale>
    </cfRule>
  </conditionalFormatting>
  <conditionalFormatting sqref="Z31">
    <cfRule type="colorScale" priority="109">
      <colorScale>
        <cfvo type="min"/>
        <cfvo type="max"/>
        <color rgb="FFFFEF9C"/>
        <color rgb="FF63BE7B"/>
      </colorScale>
    </cfRule>
  </conditionalFormatting>
  <conditionalFormatting sqref="AA9">
    <cfRule type="colorScale" priority="367">
      <colorScale>
        <cfvo type="min"/>
        <cfvo type="max"/>
        <color rgb="FFFFEF9C"/>
        <color rgb="FF63BE7B"/>
      </colorScale>
    </cfRule>
  </conditionalFormatting>
  <conditionalFormatting sqref="AA10">
    <cfRule type="colorScale" priority="368">
      <colorScale>
        <cfvo type="min"/>
        <cfvo type="max"/>
        <color rgb="FFFFEF9C"/>
        <color rgb="FF63BE7B"/>
      </colorScale>
    </cfRule>
  </conditionalFormatting>
  <conditionalFormatting sqref="AA11">
    <cfRule type="colorScale" priority="369">
      <colorScale>
        <cfvo type="min"/>
        <cfvo type="max"/>
        <color rgb="FFFFEF9C"/>
        <color rgb="FF63BE7B"/>
      </colorScale>
    </cfRule>
  </conditionalFormatting>
  <conditionalFormatting sqref="AA12">
    <cfRule type="colorScale" priority="370">
      <colorScale>
        <cfvo type="min"/>
        <cfvo type="max"/>
        <color rgb="FFFFEF9C"/>
        <color rgb="FF63BE7B"/>
      </colorScale>
    </cfRule>
  </conditionalFormatting>
  <conditionalFormatting sqref="AA13">
    <cfRule type="colorScale" priority="371">
      <colorScale>
        <cfvo type="min"/>
        <cfvo type="max"/>
        <color rgb="FFFFEF9C"/>
        <color rgb="FF63BE7B"/>
      </colorScale>
    </cfRule>
  </conditionalFormatting>
  <conditionalFormatting sqref="AA14">
    <cfRule type="colorScale" priority="372">
      <colorScale>
        <cfvo type="min"/>
        <cfvo type="max"/>
        <color rgb="FFFFEF9C"/>
        <color rgb="FF63BE7B"/>
      </colorScale>
    </cfRule>
  </conditionalFormatting>
  <conditionalFormatting sqref="AA15">
    <cfRule type="colorScale" priority="373">
      <colorScale>
        <cfvo type="min"/>
        <cfvo type="max"/>
        <color rgb="FFFFEF9C"/>
        <color rgb="FF63BE7B"/>
      </colorScale>
    </cfRule>
  </conditionalFormatting>
  <conditionalFormatting sqref="AA16">
    <cfRule type="colorScale" priority="374">
      <colorScale>
        <cfvo type="min"/>
        <cfvo type="max"/>
        <color rgb="FFFFEF9C"/>
        <color rgb="FF63BE7B"/>
      </colorScale>
    </cfRule>
  </conditionalFormatting>
  <conditionalFormatting sqref="AA17">
    <cfRule type="colorScale" priority="375">
      <colorScale>
        <cfvo type="min"/>
        <cfvo type="max"/>
        <color rgb="FFFFEF9C"/>
        <color rgb="FF63BE7B"/>
      </colorScale>
    </cfRule>
  </conditionalFormatting>
  <conditionalFormatting sqref="AA18 R18">
    <cfRule type="colorScale" priority="883">
      <colorScale>
        <cfvo type="min"/>
        <cfvo type="max"/>
        <color rgb="FFFFEF9C"/>
        <color rgb="FF63BE7B"/>
      </colorScale>
    </cfRule>
  </conditionalFormatting>
  <conditionalFormatting sqref="AA18">
    <cfRule type="colorScale" priority="365">
      <colorScale>
        <cfvo type="min"/>
        <cfvo type="max"/>
        <color rgb="FFFFEF9C"/>
        <color rgb="FF63BE7B"/>
      </colorScale>
    </cfRule>
  </conditionalFormatting>
  <conditionalFormatting sqref="AA19">
    <cfRule type="colorScale" priority="376">
      <colorScale>
        <cfvo type="min"/>
        <cfvo type="max"/>
        <color rgb="FFFFEF9C"/>
        <color rgb="FF63BE7B"/>
      </colorScale>
    </cfRule>
  </conditionalFormatting>
  <conditionalFormatting sqref="AA20">
    <cfRule type="colorScale" priority="377">
      <colorScale>
        <cfvo type="min"/>
        <cfvo type="max"/>
        <color rgb="FFFFEF9C"/>
        <color rgb="FF63BE7B"/>
      </colorScale>
    </cfRule>
  </conditionalFormatting>
  <conditionalFormatting sqref="AA21">
    <cfRule type="colorScale" priority="378">
      <colorScale>
        <cfvo type="min"/>
        <cfvo type="max"/>
        <color rgb="FFFFEF9C"/>
        <color rgb="FF63BE7B"/>
      </colorScale>
    </cfRule>
  </conditionalFormatting>
  <conditionalFormatting sqref="AA22">
    <cfRule type="colorScale" priority="379">
      <colorScale>
        <cfvo type="min"/>
        <cfvo type="max"/>
        <color rgb="FFFFEF9C"/>
        <color rgb="FF63BE7B"/>
      </colorScale>
    </cfRule>
  </conditionalFormatting>
  <conditionalFormatting sqref="AA23">
    <cfRule type="colorScale" priority="380">
      <colorScale>
        <cfvo type="min"/>
        <cfvo type="max"/>
        <color rgb="FFFFEF9C"/>
        <color rgb="FF63BE7B"/>
      </colorScale>
    </cfRule>
  </conditionalFormatting>
  <conditionalFormatting sqref="AA24">
    <cfRule type="colorScale" priority="381">
      <colorScale>
        <cfvo type="min"/>
        <cfvo type="max"/>
        <color rgb="FFFFEF9C"/>
        <color rgb="FF63BE7B"/>
      </colorScale>
    </cfRule>
  </conditionalFormatting>
  <conditionalFormatting sqref="AA25">
    <cfRule type="colorScale" priority="382">
      <colorScale>
        <cfvo type="min"/>
        <cfvo type="max"/>
        <color rgb="FFFFEF9C"/>
        <color rgb="FF63BE7B"/>
      </colorScale>
    </cfRule>
  </conditionalFormatting>
  <conditionalFormatting sqref="AA26">
    <cfRule type="colorScale" priority="383">
      <colorScale>
        <cfvo type="min"/>
        <cfvo type="max"/>
        <color rgb="FFFFEF9C"/>
        <color rgb="FF63BE7B"/>
      </colorScale>
    </cfRule>
  </conditionalFormatting>
  <conditionalFormatting sqref="AA27">
    <cfRule type="colorScale" priority="384">
      <colorScale>
        <cfvo type="min"/>
        <cfvo type="max"/>
        <color rgb="FFFFEF9C"/>
        <color rgb="FF63BE7B"/>
      </colorScale>
    </cfRule>
  </conditionalFormatting>
  <conditionalFormatting sqref="AA28">
    <cfRule type="colorScale" priority="385">
      <colorScale>
        <cfvo type="min"/>
        <cfvo type="max"/>
        <color rgb="FFFFEF9C"/>
        <color rgb="FF63BE7B"/>
      </colorScale>
    </cfRule>
  </conditionalFormatting>
  <conditionalFormatting sqref="AA29">
    <cfRule type="colorScale" priority="386">
      <colorScale>
        <cfvo type="min"/>
        <cfvo type="max"/>
        <color rgb="FFFFEF9C"/>
        <color rgb="FF63BE7B"/>
      </colorScale>
    </cfRule>
  </conditionalFormatting>
  <conditionalFormatting sqref="AA30">
    <cfRule type="colorScale" priority="387">
      <colorScale>
        <cfvo type="min"/>
        <cfvo type="max"/>
        <color rgb="FFFFEF9C"/>
        <color rgb="FF63BE7B"/>
      </colorScale>
    </cfRule>
  </conditionalFormatting>
  <conditionalFormatting sqref="AA31">
    <cfRule type="colorScale" priority="108">
      <colorScale>
        <cfvo type="min"/>
        <cfvo type="max"/>
        <color rgb="FFFFEF9C"/>
        <color rgb="FF63BE7B"/>
      </colorScale>
    </cfRule>
  </conditionalFormatting>
  <conditionalFormatting sqref="AB9">
    <cfRule type="colorScale" priority="343">
      <colorScale>
        <cfvo type="min"/>
        <cfvo type="max"/>
        <color rgb="FFFFEF9C"/>
        <color rgb="FF63BE7B"/>
      </colorScale>
    </cfRule>
  </conditionalFormatting>
  <conditionalFormatting sqref="AB10">
    <cfRule type="colorScale" priority="344">
      <colorScale>
        <cfvo type="min"/>
        <cfvo type="max"/>
        <color rgb="FFFFEF9C"/>
        <color rgb="FF63BE7B"/>
      </colorScale>
    </cfRule>
  </conditionalFormatting>
  <conditionalFormatting sqref="AB11">
    <cfRule type="colorScale" priority="345">
      <colorScale>
        <cfvo type="min"/>
        <cfvo type="max"/>
        <color rgb="FFFFEF9C"/>
        <color rgb="FF63BE7B"/>
      </colorScale>
    </cfRule>
  </conditionalFormatting>
  <conditionalFormatting sqref="AB12">
    <cfRule type="colorScale" priority="346">
      <colorScale>
        <cfvo type="min"/>
        <cfvo type="max"/>
        <color rgb="FFFFEF9C"/>
        <color rgb="FF63BE7B"/>
      </colorScale>
    </cfRule>
  </conditionalFormatting>
  <conditionalFormatting sqref="AB13">
    <cfRule type="colorScale" priority="347">
      <colorScale>
        <cfvo type="min"/>
        <cfvo type="max"/>
        <color rgb="FFFFEF9C"/>
        <color rgb="FF63BE7B"/>
      </colorScale>
    </cfRule>
  </conditionalFormatting>
  <conditionalFormatting sqref="AB14">
    <cfRule type="colorScale" priority="348">
      <colorScale>
        <cfvo type="min"/>
        <cfvo type="max"/>
        <color rgb="FFFFEF9C"/>
        <color rgb="FF63BE7B"/>
      </colorScale>
    </cfRule>
  </conditionalFormatting>
  <conditionalFormatting sqref="AB15">
    <cfRule type="colorScale" priority="349">
      <colorScale>
        <cfvo type="min"/>
        <cfvo type="max"/>
        <color rgb="FFFFEF9C"/>
        <color rgb="FF63BE7B"/>
      </colorScale>
    </cfRule>
  </conditionalFormatting>
  <conditionalFormatting sqref="AB16">
    <cfRule type="colorScale" priority="350">
      <colorScale>
        <cfvo type="min"/>
        <cfvo type="max"/>
        <color rgb="FFFFEF9C"/>
        <color rgb="FF63BE7B"/>
      </colorScale>
    </cfRule>
  </conditionalFormatting>
  <conditionalFormatting sqref="AB17">
    <cfRule type="colorScale" priority="351">
      <colorScale>
        <cfvo type="min"/>
        <cfvo type="max"/>
        <color rgb="FFFFEF9C"/>
        <color rgb="FF63BE7B"/>
      </colorScale>
    </cfRule>
  </conditionalFormatting>
  <conditionalFormatting sqref="AB18">
    <cfRule type="colorScale" priority="352">
      <colorScale>
        <cfvo type="min"/>
        <cfvo type="max"/>
        <color rgb="FFFFEF9C"/>
        <color rgb="FF63BE7B"/>
      </colorScale>
    </cfRule>
  </conditionalFormatting>
  <conditionalFormatting sqref="AB19">
    <cfRule type="colorScale" priority="353">
      <colorScale>
        <cfvo type="min"/>
        <cfvo type="max"/>
        <color rgb="FFFFEF9C"/>
        <color rgb="FF63BE7B"/>
      </colorScale>
    </cfRule>
  </conditionalFormatting>
  <conditionalFormatting sqref="AB20">
    <cfRule type="colorScale" priority="354">
      <colorScale>
        <cfvo type="min"/>
        <cfvo type="max"/>
        <color rgb="FFFFEF9C"/>
        <color rgb="FF63BE7B"/>
      </colorScale>
    </cfRule>
  </conditionalFormatting>
  <conditionalFormatting sqref="AB21">
    <cfRule type="colorScale" priority="355">
      <colorScale>
        <cfvo type="min"/>
        <cfvo type="max"/>
        <color rgb="FFFFEF9C"/>
        <color rgb="FF63BE7B"/>
      </colorScale>
    </cfRule>
  </conditionalFormatting>
  <conditionalFormatting sqref="AB22">
    <cfRule type="colorScale" priority="356">
      <colorScale>
        <cfvo type="min"/>
        <cfvo type="max"/>
        <color rgb="FFFFEF9C"/>
        <color rgb="FF63BE7B"/>
      </colorScale>
    </cfRule>
  </conditionalFormatting>
  <conditionalFormatting sqref="AB23">
    <cfRule type="colorScale" priority="357">
      <colorScale>
        <cfvo type="min"/>
        <cfvo type="max"/>
        <color rgb="FFFFEF9C"/>
        <color rgb="FF63BE7B"/>
      </colorScale>
    </cfRule>
  </conditionalFormatting>
  <conditionalFormatting sqref="AB24">
    <cfRule type="colorScale" priority="358">
      <colorScale>
        <cfvo type="min"/>
        <cfvo type="max"/>
        <color rgb="FFFFEF9C"/>
        <color rgb="FF63BE7B"/>
      </colorScale>
    </cfRule>
  </conditionalFormatting>
  <conditionalFormatting sqref="AB25">
    <cfRule type="colorScale" priority="359">
      <colorScale>
        <cfvo type="min"/>
        <cfvo type="max"/>
        <color rgb="FFFFEF9C"/>
        <color rgb="FF63BE7B"/>
      </colorScale>
    </cfRule>
  </conditionalFormatting>
  <conditionalFormatting sqref="AB26">
    <cfRule type="colorScale" priority="360">
      <colorScale>
        <cfvo type="min"/>
        <cfvo type="max"/>
        <color rgb="FFFFEF9C"/>
        <color rgb="FF63BE7B"/>
      </colorScale>
    </cfRule>
  </conditionalFormatting>
  <conditionalFormatting sqref="AB27">
    <cfRule type="colorScale" priority="361">
      <colorScale>
        <cfvo type="min"/>
        <cfvo type="max"/>
        <color rgb="FFFFEF9C"/>
        <color rgb="FF63BE7B"/>
      </colorScale>
    </cfRule>
  </conditionalFormatting>
  <conditionalFormatting sqref="AB28">
    <cfRule type="colorScale" priority="362">
      <colorScale>
        <cfvo type="min"/>
        <cfvo type="max"/>
        <color rgb="FFFFEF9C"/>
        <color rgb="FF63BE7B"/>
      </colorScale>
    </cfRule>
  </conditionalFormatting>
  <conditionalFormatting sqref="AB29">
    <cfRule type="colorScale" priority="363">
      <colorScale>
        <cfvo type="min"/>
        <cfvo type="max"/>
        <color rgb="FFFFEF9C"/>
        <color rgb="FF63BE7B"/>
      </colorScale>
    </cfRule>
  </conditionalFormatting>
  <conditionalFormatting sqref="AB30">
    <cfRule type="colorScale" priority="364">
      <colorScale>
        <cfvo type="min"/>
        <cfvo type="max"/>
        <color rgb="FFFFEF9C"/>
        <color rgb="FF63BE7B"/>
      </colorScale>
    </cfRule>
  </conditionalFormatting>
  <conditionalFormatting sqref="AB31">
    <cfRule type="colorScale" priority="107">
      <colorScale>
        <cfvo type="min"/>
        <cfvo type="max"/>
        <color rgb="FFFFEF9C"/>
        <color rgb="FF63BE7B"/>
      </colorScale>
    </cfRule>
  </conditionalFormatting>
  <conditionalFormatting sqref="AC9">
    <cfRule type="colorScale" priority="320">
      <colorScale>
        <cfvo type="min"/>
        <cfvo type="max"/>
        <color rgb="FFFFEF9C"/>
        <color rgb="FF63BE7B"/>
      </colorScale>
    </cfRule>
  </conditionalFormatting>
  <conditionalFormatting sqref="AC10">
    <cfRule type="colorScale" priority="321">
      <colorScale>
        <cfvo type="min"/>
        <cfvo type="max"/>
        <color rgb="FFFFEF9C"/>
        <color rgb="FF63BE7B"/>
      </colorScale>
    </cfRule>
  </conditionalFormatting>
  <conditionalFormatting sqref="AC11">
    <cfRule type="colorScale" priority="322">
      <colorScale>
        <cfvo type="min"/>
        <cfvo type="max"/>
        <color rgb="FFFFEF9C"/>
        <color rgb="FF63BE7B"/>
      </colorScale>
    </cfRule>
  </conditionalFormatting>
  <conditionalFormatting sqref="AC12">
    <cfRule type="colorScale" priority="323">
      <colorScale>
        <cfvo type="min"/>
        <cfvo type="max"/>
        <color rgb="FFFFEF9C"/>
        <color rgb="FF63BE7B"/>
      </colorScale>
    </cfRule>
  </conditionalFormatting>
  <conditionalFormatting sqref="AC13">
    <cfRule type="colorScale" priority="324">
      <colorScale>
        <cfvo type="min"/>
        <cfvo type="max"/>
        <color rgb="FFFFEF9C"/>
        <color rgb="FF63BE7B"/>
      </colorScale>
    </cfRule>
  </conditionalFormatting>
  <conditionalFormatting sqref="AC14">
    <cfRule type="colorScale" priority="325">
      <colorScale>
        <cfvo type="min"/>
        <cfvo type="max"/>
        <color rgb="FFFFEF9C"/>
        <color rgb="FF63BE7B"/>
      </colorScale>
    </cfRule>
  </conditionalFormatting>
  <conditionalFormatting sqref="AC15">
    <cfRule type="colorScale" priority="326">
      <colorScale>
        <cfvo type="min"/>
        <cfvo type="max"/>
        <color rgb="FFFFEF9C"/>
        <color rgb="FF63BE7B"/>
      </colorScale>
    </cfRule>
  </conditionalFormatting>
  <conditionalFormatting sqref="AC16">
    <cfRule type="colorScale" priority="327">
      <colorScale>
        <cfvo type="min"/>
        <cfvo type="max"/>
        <color rgb="FFFFEF9C"/>
        <color rgb="FF63BE7B"/>
      </colorScale>
    </cfRule>
  </conditionalFormatting>
  <conditionalFormatting sqref="AC17">
    <cfRule type="colorScale" priority="328">
      <colorScale>
        <cfvo type="min"/>
        <cfvo type="max"/>
        <color rgb="FFFFEF9C"/>
        <color rgb="FF63BE7B"/>
      </colorScale>
    </cfRule>
  </conditionalFormatting>
  <conditionalFormatting sqref="AC18">
    <cfRule type="colorScale" priority="329">
      <colorScale>
        <cfvo type="min"/>
        <cfvo type="max"/>
        <color rgb="FFFFEF9C"/>
        <color rgb="FF63BE7B"/>
      </colorScale>
    </cfRule>
  </conditionalFormatting>
  <conditionalFormatting sqref="AC19">
    <cfRule type="colorScale" priority="330">
      <colorScale>
        <cfvo type="min"/>
        <cfvo type="max"/>
        <color rgb="FFFFEF9C"/>
        <color rgb="FF63BE7B"/>
      </colorScale>
    </cfRule>
  </conditionalFormatting>
  <conditionalFormatting sqref="AC20">
    <cfRule type="colorScale" priority="331">
      <colorScale>
        <cfvo type="min"/>
        <cfvo type="max"/>
        <color rgb="FFFFEF9C"/>
        <color rgb="FF63BE7B"/>
      </colorScale>
    </cfRule>
  </conditionalFormatting>
  <conditionalFormatting sqref="AC21">
    <cfRule type="colorScale" priority="332">
      <colorScale>
        <cfvo type="min"/>
        <cfvo type="max"/>
        <color rgb="FFFFEF9C"/>
        <color rgb="FF63BE7B"/>
      </colorScale>
    </cfRule>
  </conditionalFormatting>
  <conditionalFormatting sqref="AC22">
    <cfRule type="colorScale" priority="333">
      <colorScale>
        <cfvo type="min"/>
        <cfvo type="max"/>
        <color rgb="FFFFEF9C"/>
        <color rgb="FF63BE7B"/>
      </colorScale>
    </cfRule>
  </conditionalFormatting>
  <conditionalFormatting sqref="AC23">
    <cfRule type="colorScale" priority="334">
      <colorScale>
        <cfvo type="min"/>
        <cfvo type="max"/>
        <color rgb="FFFFEF9C"/>
        <color rgb="FF63BE7B"/>
      </colorScale>
    </cfRule>
  </conditionalFormatting>
  <conditionalFormatting sqref="AC24">
    <cfRule type="colorScale" priority="335">
      <colorScale>
        <cfvo type="min"/>
        <cfvo type="max"/>
        <color rgb="FFFFEF9C"/>
        <color rgb="FF63BE7B"/>
      </colorScale>
    </cfRule>
  </conditionalFormatting>
  <conditionalFormatting sqref="AC25">
    <cfRule type="colorScale" priority="336">
      <colorScale>
        <cfvo type="min"/>
        <cfvo type="max"/>
        <color rgb="FFFFEF9C"/>
        <color rgb="FF63BE7B"/>
      </colorScale>
    </cfRule>
  </conditionalFormatting>
  <conditionalFormatting sqref="AC26">
    <cfRule type="colorScale" priority="337">
      <colorScale>
        <cfvo type="min"/>
        <cfvo type="max"/>
        <color rgb="FFFFEF9C"/>
        <color rgb="FF63BE7B"/>
      </colorScale>
    </cfRule>
  </conditionalFormatting>
  <conditionalFormatting sqref="AC27">
    <cfRule type="colorScale" priority="338">
      <colorScale>
        <cfvo type="min"/>
        <cfvo type="max"/>
        <color rgb="FFFFEF9C"/>
        <color rgb="FF63BE7B"/>
      </colorScale>
    </cfRule>
  </conditionalFormatting>
  <conditionalFormatting sqref="AC28">
    <cfRule type="colorScale" priority="339">
      <colorScale>
        <cfvo type="min"/>
        <cfvo type="max"/>
        <color rgb="FFFFEF9C"/>
        <color rgb="FF63BE7B"/>
      </colorScale>
    </cfRule>
  </conditionalFormatting>
  <conditionalFormatting sqref="AC29">
    <cfRule type="colorScale" priority="340">
      <colorScale>
        <cfvo type="min"/>
        <cfvo type="max"/>
        <color rgb="FFFFEF9C"/>
        <color rgb="FF63BE7B"/>
      </colorScale>
    </cfRule>
  </conditionalFormatting>
  <conditionalFormatting sqref="AC30">
    <cfRule type="colorScale" priority="341">
      <colorScale>
        <cfvo type="min"/>
        <cfvo type="max"/>
        <color rgb="FFFFEF9C"/>
        <color rgb="FF63BE7B"/>
      </colorScale>
    </cfRule>
  </conditionalFormatting>
  <conditionalFormatting sqref="AC31">
    <cfRule type="colorScale" priority="106">
      <colorScale>
        <cfvo type="min"/>
        <cfvo type="max"/>
        <color rgb="FFFFEF9C"/>
        <color rgb="FF63BE7B"/>
      </colorScale>
    </cfRule>
  </conditionalFormatting>
  <conditionalFormatting sqref="AD9">
    <cfRule type="colorScale" priority="297">
      <colorScale>
        <cfvo type="min"/>
        <cfvo type="max"/>
        <color rgb="FFFFEF9C"/>
        <color rgb="FF63BE7B"/>
      </colorScale>
    </cfRule>
  </conditionalFormatting>
  <conditionalFormatting sqref="AD10">
    <cfRule type="colorScale" priority="298">
      <colorScale>
        <cfvo type="min"/>
        <cfvo type="max"/>
        <color rgb="FFFFEF9C"/>
        <color rgb="FF63BE7B"/>
      </colorScale>
    </cfRule>
  </conditionalFormatting>
  <conditionalFormatting sqref="AD11">
    <cfRule type="colorScale" priority="299">
      <colorScale>
        <cfvo type="min"/>
        <cfvo type="max"/>
        <color rgb="FFFFEF9C"/>
        <color rgb="FF63BE7B"/>
      </colorScale>
    </cfRule>
  </conditionalFormatting>
  <conditionalFormatting sqref="AD12">
    <cfRule type="colorScale" priority="300">
      <colorScale>
        <cfvo type="min"/>
        <cfvo type="max"/>
        <color rgb="FFFFEF9C"/>
        <color rgb="FF63BE7B"/>
      </colorScale>
    </cfRule>
  </conditionalFormatting>
  <conditionalFormatting sqref="AD13">
    <cfRule type="colorScale" priority="301">
      <colorScale>
        <cfvo type="min"/>
        <cfvo type="max"/>
        <color rgb="FFFFEF9C"/>
        <color rgb="FF63BE7B"/>
      </colorScale>
    </cfRule>
  </conditionalFormatting>
  <conditionalFormatting sqref="AD14">
    <cfRule type="colorScale" priority="302">
      <colorScale>
        <cfvo type="min"/>
        <cfvo type="max"/>
        <color rgb="FFFFEF9C"/>
        <color rgb="FF63BE7B"/>
      </colorScale>
    </cfRule>
  </conditionalFormatting>
  <conditionalFormatting sqref="AD15">
    <cfRule type="colorScale" priority="303">
      <colorScale>
        <cfvo type="min"/>
        <cfvo type="max"/>
        <color rgb="FFFFEF9C"/>
        <color rgb="FF63BE7B"/>
      </colorScale>
    </cfRule>
  </conditionalFormatting>
  <conditionalFormatting sqref="AD16">
    <cfRule type="colorScale" priority="304">
      <colorScale>
        <cfvo type="min"/>
        <cfvo type="max"/>
        <color rgb="FFFFEF9C"/>
        <color rgb="FF63BE7B"/>
      </colorScale>
    </cfRule>
  </conditionalFormatting>
  <conditionalFormatting sqref="AD17">
    <cfRule type="colorScale" priority="305">
      <colorScale>
        <cfvo type="min"/>
        <cfvo type="max"/>
        <color rgb="FFFFEF9C"/>
        <color rgb="FF63BE7B"/>
      </colorScale>
    </cfRule>
  </conditionalFormatting>
  <conditionalFormatting sqref="AD18">
    <cfRule type="colorScale" priority="306">
      <colorScale>
        <cfvo type="min"/>
        <cfvo type="max"/>
        <color rgb="FFFFEF9C"/>
        <color rgb="FF63BE7B"/>
      </colorScale>
    </cfRule>
  </conditionalFormatting>
  <conditionalFormatting sqref="AD19">
    <cfRule type="colorScale" priority="307">
      <colorScale>
        <cfvo type="min"/>
        <cfvo type="max"/>
        <color rgb="FFFFEF9C"/>
        <color rgb="FF63BE7B"/>
      </colorScale>
    </cfRule>
  </conditionalFormatting>
  <conditionalFormatting sqref="AD20">
    <cfRule type="colorScale" priority="308">
      <colorScale>
        <cfvo type="min"/>
        <cfvo type="max"/>
        <color rgb="FFFFEF9C"/>
        <color rgb="FF63BE7B"/>
      </colorScale>
    </cfRule>
  </conditionalFormatting>
  <conditionalFormatting sqref="AD21">
    <cfRule type="colorScale" priority="309">
      <colorScale>
        <cfvo type="min"/>
        <cfvo type="max"/>
        <color rgb="FFFFEF9C"/>
        <color rgb="FF63BE7B"/>
      </colorScale>
    </cfRule>
  </conditionalFormatting>
  <conditionalFormatting sqref="AD22">
    <cfRule type="colorScale" priority="310">
      <colorScale>
        <cfvo type="min"/>
        <cfvo type="max"/>
        <color rgb="FFFFEF9C"/>
        <color rgb="FF63BE7B"/>
      </colorScale>
    </cfRule>
  </conditionalFormatting>
  <conditionalFormatting sqref="AD23">
    <cfRule type="colorScale" priority="311">
      <colorScale>
        <cfvo type="min"/>
        <cfvo type="max"/>
        <color rgb="FFFFEF9C"/>
        <color rgb="FF63BE7B"/>
      </colorScale>
    </cfRule>
  </conditionalFormatting>
  <conditionalFormatting sqref="AD24">
    <cfRule type="colorScale" priority="312">
      <colorScale>
        <cfvo type="min"/>
        <cfvo type="max"/>
        <color rgb="FFFFEF9C"/>
        <color rgb="FF63BE7B"/>
      </colorScale>
    </cfRule>
  </conditionalFormatting>
  <conditionalFormatting sqref="AD25">
    <cfRule type="colorScale" priority="313">
      <colorScale>
        <cfvo type="min"/>
        <cfvo type="max"/>
        <color rgb="FFFFEF9C"/>
        <color rgb="FF63BE7B"/>
      </colorScale>
    </cfRule>
  </conditionalFormatting>
  <conditionalFormatting sqref="AD26">
    <cfRule type="colorScale" priority="314">
      <colorScale>
        <cfvo type="min"/>
        <cfvo type="max"/>
        <color rgb="FFFFEF9C"/>
        <color rgb="FF63BE7B"/>
      </colorScale>
    </cfRule>
  </conditionalFormatting>
  <conditionalFormatting sqref="AD27">
    <cfRule type="colorScale" priority="315">
      <colorScale>
        <cfvo type="min"/>
        <cfvo type="max"/>
        <color rgb="FFFFEF9C"/>
        <color rgb="FF63BE7B"/>
      </colorScale>
    </cfRule>
  </conditionalFormatting>
  <conditionalFormatting sqref="AD28">
    <cfRule type="colorScale" priority="316">
      <colorScale>
        <cfvo type="min"/>
        <cfvo type="max"/>
        <color rgb="FFFFEF9C"/>
        <color rgb="FF63BE7B"/>
      </colorScale>
    </cfRule>
  </conditionalFormatting>
  <conditionalFormatting sqref="AD29">
    <cfRule type="colorScale" priority="317">
      <colorScale>
        <cfvo type="min"/>
        <cfvo type="max"/>
        <color rgb="FFFFEF9C"/>
        <color rgb="FF63BE7B"/>
      </colorScale>
    </cfRule>
  </conditionalFormatting>
  <conditionalFormatting sqref="AD30">
    <cfRule type="colorScale" priority="318">
      <colorScale>
        <cfvo type="min"/>
        <cfvo type="max"/>
        <color rgb="FFFFEF9C"/>
        <color rgb="FF63BE7B"/>
      </colorScale>
    </cfRule>
  </conditionalFormatting>
  <conditionalFormatting sqref="AD31">
    <cfRule type="colorScale" priority="105">
      <colorScale>
        <cfvo type="min"/>
        <cfvo type="max"/>
        <color rgb="FFFFEF9C"/>
        <color rgb="FF63BE7B"/>
      </colorScale>
    </cfRule>
  </conditionalFormatting>
  <conditionalFormatting sqref="AE9">
    <cfRule type="colorScale" priority="274">
      <colorScale>
        <cfvo type="min"/>
        <cfvo type="max"/>
        <color rgb="FFFFEF9C"/>
        <color rgb="FF63BE7B"/>
      </colorScale>
    </cfRule>
  </conditionalFormatting>
  <conditionalFormatting sqref="AE10">
    <cfRule type="colorScale" priority="275">
      <colorScale>
        <cfvo type="min"/>
        <cfvo type="max"/>
        <color rgb="FFFFEF9C"/>
        <color rgb="FF63BE7B"/>
      </colorScale>
    </cfRule>
  </conditionalFormatting>
  <conditionalFormatting sqref="AE11">
    <cfRule type="colorScale" priority="276">
      <colorScale>
        <cfvo type="min"/>
        <cfvo type="max"/>
        <color rgb="FFFFEF9C"/>
        <color rgb="FF63BE7B"/>
      </colorScale>
    </cfRule>
  </conditionalFormatting>
  <conditionalFormatting sqref="AE12">
    <cfRule type="colorScale" priority="277">
      <colorScale>
        <cfvo type="min"/>
        <cfvo type="max"/>
        <color rgb="FFFFEF9C"/>
        <color rgb="FF63BE7B"/>
      </colorScale>
    </cfRule>
  </conditionalFormatting>
  <conditionalFormatting sqref="AE13">
    <cfRule type="colorScale" priority="278">
      <colorScale>
        <cfvo type="min"/>
        <cfvo type="max"/>
        <color rgb="FFFFEF9C"/>
        <color rgb="FF63BE7B"/>
      </colorScale>
    </cfRule>
  </conditionalFormatting>
  <conditionalFormatting sqref="AE14">
    <cfRule type="colorScale" priority="279">
      <colorScale>
        <cfvo type="min"/>
        <cfvo type="max"/>
        <color rgb="FFFFEF9C"/>
        <color rgb="FF63BE7B"/>
      </colorScale>
    </cfRule>
  </conditionalFormatting>
  <conditionalFormatting sqref="AE15">
    <cfRule type="colorScale" priority="280">
      <colorScale>
        <cfvo type="min"/>
        <cfvo type="max"/>
        <color rgb="FFFFEF9C"/>
        <color rgb="FF63BE7B"/>
      </colorScale>
    </cfRule>
  </conditionalFormatting>
  <conditionalFormatting sqref="AE16">
    <cfRule type="colorScale" priority="281">
      <colorScale>
        <cfvo type="min"/>
        <cfvo type="max"/>
        <color rgb="FFFFEF9C"/>
        <color rgb="FF63BE7B"/>
      </colorScale>
    </cfRule>
  </conditionalFormatting>
  <conditionalFormatting sqref="AE17">
    <cfRule type="colorScale" priority="282">
      <colorScale>
        <cfvo type="min"/>
        <cfvo type="max"/>
        <color rgb="FFFFEF9C"/>
        <color rgb="FF63BE7B"/>
      </colorScale>
    </cfRule>
  </conditionalFormatting>
  <conditionalFormatting sqref="AE18">
    <cfRule type="colorScale" priority="283">
      <colorScale>
        <cfvo type="min"/>
        <cfvo type="max"/>
        <color rgb="FFFFEF9C"/>
        <color rgb="FF63BE7B"/>
      </colorScale>
    </cfRule>
  </conditionalFormatting>
  <conditionalFormatting sqref="AE19">
    <cfRule type="colorScale" priority="284">
      <colorScale>
        <cfvo type="min"/>
        <cfvo type="max"/>
        <color rgb="FFFFEF9C"/>
        <color rgb="FF63BE7B"/>
      </colorScale>
    </cfRule>
  </conditionalFormatting>
  <conditionalFormatting sqref="AE20">
    <cfRule type="colorScale" priority="285">
      <colorScale>
        <cfvo type="min"/>
        <cfvo type="max"/>
        <color rgb="FFFFEF9C"/>
        <color rgb="FF63BE7B"/>
      </colorScale>
    </cfRule>
  </conditionalFormatting>
  <conditionalFormatting sqref="AE21">
    <cfRule type="colorScale" priority="286">
      <colorScale>
        <cfvo type="min"/>
        <cfvo type="max"/>
        <color rgb="FFFFEF9C"/>
        <color rgb="FF63BE7B"/>
      </colorScale>
    </cfRule>
  </conditionalFormatting>
  <conditionalFormatting sqref="AE22">
    <cfRule type="colorScale" priority="287">
      <colorScale>
        <cfvo type="min"/>
        <cfvo type="max"/>
        <color rgb="FFFFEF9C"/>
        <color rgb="FF63BE7B"/>
      </colorScale>
    </cfRule>
  </conditionalFormatting>
  <conditionalFormatting sqref="AE23">
    <cfRule type="colorScale" priority="288">
      <colorScale>
        <cfvo type="min"/>
        <cfvo type="max"/>
        <color rgb="FFFFEF9C"/>
        <color rgb="FF63BE7B"/>
      </colorScale>
    </cfRule>
  </conditionalFormatting>
  <conditionalFormatting sqref="AE24">
    <cfRule type="colorScale" priority="289">
      <colorScale>
        <cfvo type="min"/>
        <cfvo type="max"/>
        <color rgb="FFFFEF9C"/>
        <color rgb="FF63BE7B"/>
      </colorScale>
    </cfRule>
  </conditionalFormatting>
  <conditionalFormatting sqref="AE25">
    <cfRule type="colorScale" priority="290">
      <colorScale>
        <cfvo type="min"/>
        <cfvo type="max"/>
        <color rgb="FFFFEF9C"/>
        <color rgb="FF63BE7B"/>
      </colorScale>
    </cfRule>
  </conditionalFormatting>
  <conditionalFormatting sqref="AE26">
    <cfRule type="colorScale" priority="291">
      <colorScale>
        <cfvo type="min"/>
        <cfvo type="max"/>
        <color rgb="FFFFEF9C"/>
        <color rgb="FF63BE7B"/>
      </colorScale>
    </cfRule>
  </conditionalFormatting>
  <conditionalFormatting sqref="AE27">
    <cfRule type="colorScale" priority="292">
      <colorScale>
        <cfvo type="min"/>
        <cfvo type="max"/>
        <color rgb="FFFFEF9C"/>
        <color rgb="FF63BE7B"/>
      </colorScale>
    </cfRule>
  </conditionalFormatting>
  <conditionalFormatting sqref="AE28">
    <cfRule type="colorScale" priority="293">
      <colorScale>
        <cfvo type="min"/>
        <cfvo type="max"/>
        <color rgb="FFFFEF9C"/>
        <color rgb="FF63BE7B"/>
      </colorScale>
    </cfRule>
  </conditionalFormatting>
  <conditionalFormatting sqref="AE29">
    <cfRule type="colorScale" priority="294">
      <colorScale>
        <cfvo type="min"/>
        <cfvo type="max"/>
        <color rgb="FFFFEF9C"/>
        <color rgb="FF63BE7B"/>
      </colorScale>
    </cfRule>
  </conditionalFormatting>
  <conditionalFormatting sqref="AE30">
    <cfRule type="colorScale" priority="295">
      <colorScale>
        <cfvo type="min"/>
        <cfvo type="max"/>
        <color rgb="FFFFEF9C"/>
        <color rgb="FF63BE7B"/>
      </colorScale>
    </cfRule>
  </conditionalFormatting>
  <conditionalFormatting sqref="AE31">
    <cfRule type="colorScale" priority="104">
      <colorScale>
        <cfvo type="min"/>
        <cfvo type="max"/>
        <color rgb="FFFFEF9C"/>
        <color rgb="FF63BE7B"/>
      </colorScale>
    </cfRule>
  </conditionalFormatting>
  <conditionalFormatting sqref="AF9">
    <cfRule type="colorScale" priority="251">
      <colorScale>
        <cfvo type="min"/>
        <cfvo type="max"/>
        <color rgb="FFFFEF9C"/>
        <color rgb="FF63BE7B"/>
      </colorScale>
    </cfRule>
  </conditionalFormatting>
  <conditionalFormatting sqref="AF10">
    <cfRule type="colorScale" priority="252">
      <colorScale>
        <cfvo type="min"/>
        <cfvo type="max"/>
        <color rgb="FFFFEF9C"/>
        <color rgb="FF63BE7B"/>
      </colorScale>
    </cfRule>
  </conditionalFormatting>
  <conditionalFormatting sqref="AF11">
    <cfRule type="colorScale" priority="253">
      <colorScale>
        <cfvo type="min"/>
        <cfvo type="max"/>
        <color rgb="FFFFEF9C"/>
        <color rgb="FF63BE7B"/>
      </colorScale>
    </cfRule>
  </conditionalFormatting>
  <conditionalFormatting sqref="AF12">
    <cfRule type="colorScale" priority="254">
      <colorScale>
        <cfvo type="min"/>
        <cfvo type="max"/>
        <color rgb="FFFFEF9C"/>
        <color rgb="FF63BE7B"/>
      </colorScale>
    </cfRule>
  </conditionalFormatting>
  <conditionalFormatting sqref="AF13">
    <cfRule type="colorScale" priority="255">
      <colorScale>
        <cfvo type="min"/>
        <cfvo type="max"/>
        <color rgb="FFFFEF9C"/>
        <color rgb="FF63BE7B"/>
      </colorScale>
    </cfRule>
  </conditionalFormatting>
  <conditionalFormatting sqref="AF14">
    <cfRule type="colorScale" priority="256">
      <colorScale>
        <cfvo type="min"/>
        <cfvo type="max"/>
        <color rgb="FFFFEF9C"/>
        <color rgb="FF63BE7B"/>
      </colorScale>
    </cfRule>
  </conditionalFormatting>
  <conditionalFormatting sqref="AF15">
    <cfRule type="colorScale" priority="257">
      <colorScale>
        <cfvo type="min"/>
        <cfvo type="max"/>
        <color rgb="FFFFEF9C"/>
        <color rgb="FF63BE7B"/>
      </colorScale>
    </cfRule>
  </conditionalFormatting>
  <conditionalFormatting sqref="AF16">
    <cfRule type="colorScale" priority="258">
      <colorScale>
        <cfvo type="min"/>
        <cfvo type="max"/>
        <color rgb="FFFFEF9C"/>
        <color rgb="FF63BE7B"/>
      </colorScale>
    </cfRule>
  </conditionalFormatting>
  <conditionalFormatting sqref="AF17">
    <cfRule type="colorScale" priority="259">
      <colorScale>
        <cfvo type="min"/>
        <cfvo type="max"/>
        <color rgb="FFFFEF9C"/>
        <color rgb="FF63BE7B"/>
      </colorScale>
    </cfRule>
  </conditionalFormatting>
  <conditionalFormatting sqref="AF18">
    <cfRule type="colorScale" priority="260">
      <colorScale>
        <cfvo type="min"/>
        <cfvo type="max"/>
        <color rgb="FFFFEF9C"/>
        <color rgb="FF63BE7B"/>
      </colorScale>
    </cfRule>
  </conditionalFormatting>
  <conditionalFormatting sqref="AF19">
    <cfRule type="colorScale" priority="261">
      <colorScale>
        <cfvo type="min"/>
        <cfvo type="max"/>
        <color rgb="FFFFEF9C"/>
        <color rgb="FF63BE7B"/>
      </colorScale>
    </cfRule>
  </conditionalFormatting>
  <conditionalFormatting sqref="AF20">
    <cfRule type="colorScale" priority="262">
      <colorScale>
        <cfvo type="min"/>
        <cfvo type="max"/>
        <color rgb="FFFFEF9C"/>
        <color rgb="FF63BE7B"/>
      </colorScale>
    </cfRule>
  </conditionalFormatting>
  <conditionalFormatting sqref="AF21">
    <cfRule type="colorScale" priority="263">
      <colorScale>
        <cfvo type="min"/>
        <cfvo type="max"/>
        <color rgb="FFFFEF9C"/>
        <color rgb="FF63BE7B"/>
      </colorScale>
    </cfRule>
  </conditionalFormatting>
  <conditionalFormatting sqref="AF22">
    <cfRule type="colorScale" priority="264">
      <colorScale>
        <cfvo type="min"/>
        <cfvo type="max"/>
        <color rgb="FFFFEF9C"/>
        <color rgb="FF63BE7B"/>
      </colorScale>
    </cfRule>
  </conditionalFormatting>
  <conditionalFormatting sqref="AF23">
    <cfRule type="colorScale" priority="265">
      <colorScale>
        <cfvo type="min"/>
        <cfvo type="max"/>
        <color rgb="FFFFEF9C"/>
        <color rgb="FF63BE7B"/>
      </colorScale>
    </cfRule>
  </conditionalFormatting>
  <conditionalFormatting sqref="AF24">
    <cfRule type="colorScale" priority="266">
      <colorScale>
        <cfvo type="min"/>
        <cfvo type="max"/>
        <color rgb="FFFFEF9C"/>
        <color rgb="FF63BE7B"/>
      </colorScale>
    </cfRule>
  </conditionalFormatting>
  <conditionalFormatting sqref="AF25">
    <cfRule type="colorScale" priority="267">
      <colorScale>
        <cfvo type="min"/>
        <cfvo type="max"/>
        <color rgb="FFFFEF9C"/>
        <color rgb="FF63BE7B"/>
      </colorScale>
    </cfRule>
  </conditionalFormatting>
  <conditionalFormatting sqref="AF26">
    <cfRule type="colorScale" priority="268">
      <colorScale>
        <cfvo type="min"/>
        <cfvo type="max"/>
        <color rgb="FFFFEF9C"/>
        <color rgb="FF63BE7B"/>
      </colorScale>
    </cfRule>
  </conditionalFormatting>
  <conditionalFormatting sqref="AF27">
    <cfRule type="colorScale" priority="269">
      <colorScale>
        <cfvo type="min"/>
        <cfvo type="max"/>
        <color rgb="FFFFEF9C"/>
        <color rgb="FF63BE7B"/>
      </colorScale>
    </cfRule>
  </conditionalFormatting>
  <conditionalFormatting sqref="AF28">
    <cfRule type="colorScale" priority="270">
      <colorScale>
        <cfvo type="min"/>
        <cfvo type="max"/>
        <color rgb="FFFFEF9C"/>
        <color rgb="FF63BE7B"/>
      </colorScale>
    </cfRule>
  </conditionalFormatting>
  <conditionalFormatting sqref="AF29">
    <cfRule type="colorScale" priority="271">
      <colorScale>
        <cfvo type="min"/>
        <cfvo type="max"/>
        <color rgb="FFFFEF9C"/>
        <color rgb="FF63BE7B"/>
      </colorScale>
    </cfRule>
  </conditionalFormatting>
  <conditionalFormatting sqref="AF30">
    <cfRule type="colorScale" priority="272">
      <colorScale>
        <cfvo type="min"/>
        <cfvo type="max"/>
        <color rgb="FFFFEF9C"/>
        <color rgb="FF63BE7B"/>
      </colorScale>
    </cfRule>
  </conditionalFormatting>
  <conditionalFormatting sqref="AF31">
    <cfRule type="colorScale" priority="103">
      <colorScale>
        <cfvo type="min"/>
        <cfvo type="max"/>
        <color rgb="FFFFEF9C"/>
        <color rgb="FF63BE7B"/>
      </colorScale>
    </cfRule>
  </conditionalFormatting>
  <conditionalFormatting sqref="AG9">
    <cfRule type="colorScale" priority="228">
      <colorScale>
        <cfvo type="min"/>
        <cfvo type="max"/>
        <color rgb="FFFFEF9C"/>
        <color rgb="FF63BE7B"/>
      </colorScale>
    </cfRule>
  </conditionalFormatting>
  <conditionalFormatting sqref="AG10">
    <cfRule type="colorScale" priority="229">
      <colorScale>
        <cfvo type="min"/>
        <cfvo type="max"/>
        <color rgb="FFFFEF9C"/>
        <color rgb="FF63BE7B"/>
      </colorScale>
    </cfRule>
  </conditionalFormatting>
  <conditionalFormatting sqref="AG11">
    <cfRule type="colorScale" priority="230">
      <colorScale>
        <cfvo type="min"/>
        <cfvo type="max"/>
        <color rgb="FFFFEF9C"/>
        <color rgb="FF63BE7B"/>
      </colorScale>
    </cfRule>
  </conditionalFormatting>
  <conditionalFormatting sqref="AG12">
    <cfRule type="colorScale" priority="231">
      <colorScale>
        <cfvo type="min"/>
        <cfvo type="max"/>
        <color rgb="FFFFEF9C"/>
        <color rgb="FF63BE7B"/>
      </colorScale>
    </cfRule>
  </conditionalFormatting>
  <conditionalFormatting sqref="AG13">
    <cfRule type="colorScale" priority="232">
      <colorScale>
        <cfvo type="min"/>
        <cfvo type="max"/>
        <color rgb="FFFFEF9C"/>
        <color rgb="FF63BE7B"/>
      </colorScale>
    </cfRule>
  </conditionalFormatting>
  <conditionalFormatting sqref="AG14">
    <cfRule type="colorScale" priority="233">
      <colorScale>
        <cfvo type="min"/>
        <cfvo type="max"/>
        <color rgb="FFFFEF9C"/>
        <color rgb="FF63BE7B"/>
      </colorScale>
    </cfRule>
  </conditionalFormatting>
  <conditionalFormatting sqref="AG15">
    <cfRule type="colorScale" priority="234">
      <colorScale>
        <cfvo type="min"/>
        <cfvo type="max"/>
        <color rgb="FFFFEF9C"/>
        <color rgb="FF63BE7B"/>
      </colorScale>
    </cfRule>
  </conditionalFormatting>
  <conditionalFormatting sqref="AG16">
    <cfRule type="colorScale" priority="235">
      <colorScale>
        <cfvo type="min"/>
        <cfvo type="max"/>
        <color rgb="FFFFEF9C"/>
        <color rgb="FF63BE7B"/>
      </colorScale>
    </cfRule>
  </conditionalFormatting>
  <conditionalFormatting sqref="AG17">
    <cfRule type="colorScale" priority="236">
      <colorScale>
        <cfvo type="min"/>
        <cfvo type="max"/>
        <color rgb="FFFFEF9C"/>
        <color rgb="FF63BE7B"/>
      </colorScale>
    </cfRule>
  </conditionalFormatting>
  <conditionalFormatting sqref="AG18">
    <cfRule type="colorScale" priority="237">
      <colorScale>
        <cfvo type="min"/>
        <cfvo type="max"/>
        <color rgb="FFFFEF9C"/>
        <color rgb="FF63BE7B"/>
      </colorScale>
    </cfRule>
  </conditionalFormatting>
  <conditionalFormatting sqref="AG19">
    <cfRule type="colorScale" priority="238">
      <colorScale>
        <cfvo type="min"/>
        <cfvo type="max"/>
        <color rgb="FFFFEF9C"/>
        <color rgb="FF63BE7B"/>
      </colorScale>
    </cfRule>
  </conditionalFormatting>
  <conditionalFormatting sqref="AG20">
    <cfRule type="colorScale" priority="239">
      <colorScale>
        <cfvo type="min"/>
        <cfvo type="max"/>
        <color rgb="FFFFEF9C"/>
        <color rgb="FF63BE7B"/>
      </colorScale>
    </cfRule>
  </conditionalFormatting>
  <conditionalFormatting sqref="AG21">
    <cfRule type="colorScale" priority="240">
      <colorScale>
        <cfvo type="min"/>
        <cfvo type="max"/>
        <color rgb="FFFFEF9C"/>
        <color rgb="FF63BE7B"/>
      </colorScale>
    </cfRule>
  </conditionalFormatting>
  <conditionalFormatting sqref="AG22">
    <cfRule type="colorScale" priority="241">
      <colorScale>
        <cfvo type="min"/>
        <cfvo type="max"/>
        <color rgb="FFFFEF9C"/>
        <color rgb="FF63BE7B"/>
      </colorScale>
    </cfRule>
  </conditionalFormatting>
  <conditionalFormatting sqref="AG23">
    <cfRule type="colorScale" priority="242">
      <colorScale>
        <cfvo type="min"/>
        <cfvo type="max"/>
        <color rgb="FFFFEF9C"/>
        <color rgb="FF63BE7B"/>
      </colorScale>
    </cfRule>
  </conditionalFormatting>
  <conditionalFormatting sqref="AG24">
    <cfRule type="colorScale" priority="243">
      <colorScale>
        <cfvo type="min"/>
        <cfvo type="max"/>
        <color rgb="FFFFEF9C"/>
        <color rgb="FF63BE7B"/>
      </colorScale>
    </cfRule>
  </conditionalFormatting>
  <conditionalFormatting sqref="AG25">
    <cfRule type="colorScale" priority="244">
      <colorScale>
        <cfvo type="min"/>
        <cfvo type="max"/>
        <color rgb="FFFFEF9C"/>
        <color rgb="FF63BE7B"/>
      </colorScale>
    </cfRule>
  </conditionalFormatting>
  <conditionalFormatting sqref="AG26">
    <cfRule type="colorScale" priority="245">
      <colorScale>
        <cfvo type="min"/>
        <cfvo type="max"/>
        <color rgb="FFFFEF9C"/>
        <color rgb="FF63BE7B"/>
      </colorScale>
    </cfRule>
  </conditionalFormatting>
  <conditionalFormatting sqref="AG27">
    <cfRule type="colorScale" priority="246">
      <colorScale>
        <cfvo type="min"/>
        <cfvo type="max"/>
        <color rgb="FFFFEF9C"/>
        <color rgb="FF63BE7B"/>
      </colorScale>
    </cfRule>
  </conditionalFormatting>
  <conditionalFormatting sqref="AG28">
    <cfRule type="colorScale" priority="247">
      <colorScale>
        <cfvo type="min"/>
        <cfvo type="max"/>
        <color rgb="FFFFEF9C"/>
        <color rgb="FF63BE7B"/>
      </colorScale>
    </cfRule>
  </conditionalFormatting>
  <conditionalFormatting sqref="AG29">
    <cfRule type="colorScale" priority="248">
      <colorScale>
        <cfvo type="min"/>
        <cfvo type="max"/>
        <color rgb="FFFFEF9C"/>
        <color rgb="FF63BE7B"/>
      </colorScale>
    </cfRule>
  </conditionalFormatting>
  <conditionalFormatting sqref="AG30">
    <cfRule type="colorScale" priority="249">
      <colorScale>
        <cfvo type="min"/>
        <cfvo type="max"/>
        <color rgb="FFFFEF9C"/>
        <color rgb="FF63BE7B"/>
      </colorScale>
    </cfRule>
  </conditionalFormatting>
  <conditionalFormatting sqref="AG31">
    <cfRule type="colorScale" priority="102">
      <colorScale>
        <cfvo type="min"/>
        <cfvo type="max"/>
        <color rgb="FFFFEF9C"/>
        <color rgb="FF63BE7B"/>
      </colorScale>
    </cfRule>
  </conditionalFormatting>
  <conditionalFormatting sqref="AH9">
    <cfRule type="colorScale" priority="205">
      <colorScale>
        <cfvo type="min"/>
        <cfvo type="max"/>
        <color rgb="FFFFEF9C"/>
        <color rgb="FF63BE7B"/>
      </colorScale>
    </cfRule>
  </conditionalFormatting>
  <conditionalFormatting sqref="AH10">
    <cfRule type="colorScale" priority="206">
      <colorScale>
        <cfvo type="min"/>
        <cfvo type="max"/>
        <color rgb="FFFFEF9C"/>
        <color rgb="FF63BE7B"/>
      </colorScale>
    </cfRule>
  </conditionalFormatting>
  <conditionalFormatting sqref="AH11">
    <cfRule type="colorScale" priority="207">
      <colorScale>
        <cfvo type="min"/>
        <cfvo type="max"/>
        <color rgb="FFFFEF9C"/>
        <color rgb="FF63BE7B"/>
      </colorScale>
    </cfRule>
  </conditionalFormatting>
  <conditionalFormatting sqref="AH12">
    <cfRule type="colorScale" priority="208">
      <colorScale>
        <cfvo type="min"/>
        <cfvo type="max"/>
        <color rgb="FFFFEF9C"/>
        <color rgb="FF63BE7B"/>
      </colorScale>
    </cfRule>
  </conditionalFormatting>
  <conditionalFormatting sqref="AH13">
    <cfRule type="colorScale" priority="209">
      <colorScale>
        <cfvo type="min"/>
        <cfvo type="max"/>
        <color rgb="FFFFEF9C"/>
        <color rgb="FF63BE7B"/>
      </colorScale>
    </cfRule>
  </conditionalFormatting>
  <conditionalFormatting sqref="AH14">
    <cfRule type="colorScale" priority="210">
      <colorScale>
        <cfvo type="min"/>
        <cfvo type="max"/>
        <color rgb="FFFFEF9C"/>
        <color rgb="FF63BE7B"/>
      </colorScale>
    </cfRule>
  </conditionalFormatting>
  <conditionalFormatting sqref="AH15">
    <cfRule type="colorScale" priority="211">
      <colorScale>
        <cfvo type="min"/>
        <cfvo type="max"/>
        <color rgb="FFFFEF9C"/>
        <color rgb="FF63BE7B"/>
      </colorScale>
    </cfRule>
  </conditionalFormatting>
  <conditionalFormatting sqref="AH16">
    <cfRule type="colorScale" priority="212">
      <colorScale>
        <cfvo type="min"/>
        <cfvo type="max"/>
        <color rgb="FFFFEF9C"/>
        <color rgb="FF63BE7B"/>
      </colorScale>
    </cfRule>
  </conditionalFormatting>
  <conditionalFormatting sqref="AH17">
    <cfRule type="colorScale" priority="213">
      <colorScale>
        <cfvo type="min"/>
        <cfvo type="max"/>
        <color rgb="FFFFEF9C"/>
        <color rgb="FF63BE7B"/>
      </colorScale>
    </cfRule>
  </conditionalFormatting>
  <conditionalFormatting sqref="AH18">
    <cfRule type="colorScale" priority="214">
      <colorScale>
        <cfvo type="min"/>
        <cfvo type="max"/>
        <color rgb="FFFFEF9C"/>
        <color rgb="FF63BE7B"/>
      </colorScale>
    </cfRule>
  </conditionalFormatting>
  <conditionalFormatting sqref="AH19">
    <cfRule type="colorScale" priority="215">
      <colorScale>
        <cfvo type="min"/>
        <cfvo type="max"/>
        <color rgb="FFFFEF9C"/>
        <color rgb="FF63BE7B"/>
      </colorScale>
    </cfRule>
  </conditionalFormatting>
  <conditionalFormatting sqref="AH20">
    <cfRule type="colorScale" priority="216">
      <colorScale>
        <cfvo type="min"/>
        <cfvo type="max"/>
        <color rgb="FFFFEF9C"/>
        <color rgb="FF63BE7B"/>
      </colorScale>
    </cfRule>
  </conditionalFormatting>
  <conditionalFormatting sqref="AH21">
    <cfRule type="colorScale" priority="217">
      <colorScale>
        <cfvo type="min"/>
        <cfvo type="max"/>
        <color rgb="FFFFEF9C"/>
        <color rgb="FF63BE7B"/>
      </colorScale>
    </cfRule>
  </conditionalFormatting>
  <conditionalFormatting sqref="AH22">
    <cfRule type="colorScale" priority="218">
      <colorScale>
        <cfvo type="min"/>
        <cfvo type="max"/>
        <color rgb="FFFFEF9C"/>
        <color rgb="FF63BE7B"/>
      </colorScale>
    </cfRule>
  </conditionalFormatting>
  <conditionalFormatting sqref="AH23">
    <cfRule type="colorScale" priority="219">
      <colorScale>
        <cfvo type="min"/>
        <cfvo type="max"/>
        <color rgb="FFFFEF9C"/>
        <color rgb="FF63BE7B"/>
      </colorScale>
    </cfRule>
  </conditionalFormatting>
  <conditionalFormatting sqref="AH24">
    <cfRule type="colorScale" priority="220">
      <colorScale>
        <cfvo type="min"/>
        <cfvo type="max"/>
        <color rgb="FFFFEF9C"/>
        <color rgb="FF63BE7B"/>
      </colorScale>
    </cfRule>
  </conditionalFormatting>
  <conditionalFormatting sqref="AH25">
    <cfRule type="colorScale" priority="221">
      <colorScale>
        <cfvo type="min"/>
        <cfvo type="max"/>
        <color rgb="FFFFEF9C"/>
        <color rgb="FF63BE7B"/>
      </colorScale>
    </cfRule>
  </conditionalFormatting>
  <conditionalFormatting sqref="AH26">
    <cfRule type="colorScale" priority="222">
      <colorScale>
        <cfvo type="min"/>
        <cfvo type="max"/>
        <color rgb="FFFFEF9C"/>
        <color rgb="FF63BE7B"/>
      </colorScale>
    </cfRule>
  </conditionalFormatting>
  <conditionalFormatting sqref="AH27">
    <cfRule type="colorScale" priority="223">
      <colorScale>
        <cfvo type="min"/>
        <cfvo type="max"/>
        <color rgb="FFFFEF9C"/>
        <color rgb="FF63BE7B"/>
      </colorScale>
    </cfRule>
  </conditionalFormatting>
  <conditionalFormatting sqref="AH28">
    <cfRule type="colorScale" priority="224">
      <colorScale>
        <cfvo type="min"/>
        <cfvo type="max"/>
        <color rgb="FFFFEF9C"/>
        <color rgb="FF63BE7B"/>
      </colorScale>
    </cfRule>
  </conditionalFormatting>
  <conditionalFormatting sqref="AH29">
    <cfRule type="colorScale" priority="225">
      <colorScale>
        <cfvo type="min"/>
        <cfvo type="max"/>
        <color rgb="FFFFEF9C"/>
        <color rgb="FF63BE7B"/>
      </colorScale>
    </cfRule>
  </conditionalFormatting>
  <conditionalFormatting sqref="AH30">
    <cfRule type="colorScale" priority="226">
      <colorScale>
        <cfvo type="min"/>
        <cfvo type="max"/>
        <color rgb="FFFFEF9C"/>
        <color rgb="FF63BE7B"/>
      </colorScale>
    </cfRule>
  </conditionalFormatting>
  <conditionalFormatting sqref="AH31">
    <cfRule type="colorScale" priority="101">
      <colorScale>
        <cfvo type="min"/>
        <cfvo type="max"/>
        <color rgb="FFFFEF9C"/>
        <color rgb="FF63BE7B"/>
      </colorScale>
    </cfRule>
  </conditionalFormatting>
  <conditionalFormatting sqref="AI9">
    <cfRule type="colorScale" priority="182">
      <colorScale>
        <cfvo type="min"/>
        <cfvo type="max"/>
        <color rgb="FFFFEF9C"/>
        <color rgb="FF63BE7B"/>
      </colorScale>
    </cfRule>
  </conditionalFormatting>
  <conditionalFormatting sqref="AI10">
    <cfRule type="colorScale" priority="183">
      <colorScale>
        <cfvo type="min"/>
        <cfvo type="max"/>
        <color rgb="FFFFEF9C"/>
        <color rgb="FF63BE7B"/>
      </colorScale>
    </cfRule>
  </conditionalFormatting>
  <conditionalFormatting sqref="AI11">
    <cfRule type="colorScale" priority="184">
      <colorScale>
        <cfvo type="min"/>
        <cfvo type="max"/>
        <color rgb="FFFFEF9C"/>
        <color rgb="FF63BE7B"/>
      </colorScale>
    </cfRule>
  </conditionalFormatting>
  <conditionalFormatting sqref="AI12">
    <cfRule type="colorScale" priority="185">
      <colorScale>
        <cfvo type="min"/>
        <cfvo type="max"/>
        <color rgb="FFFFEF9C"/>
        <color rgb="FF63BE7B"/>
      </colorScale>
    </cfRule>
  </conditionalFormatting>
  <conditionalFormatting sqref="AI13">
    <cfRule type="colorScale" priority="186">
      <colorScale>
        <cfvo type="min"/>
        <cfvo type="max"/>
        <color rgb="FFFFEF9C"/>
        <color rgb="FF63BE7B"/>
      </colorScale>
    </cfRule>
  </conditionalFormatting>
  <conditionalFormatting sqref="AI14">
    <cfRule type="colorScale" priority="187">
      <colorScale>
        <cfvo type="min"/>
        <cfvo type="max"/>
        <color rgb="FFFFEF9C"/>
        <color rgb="FF63BE7B"/>
      </colorScale>
    </cfRule>
  </conditionalFormatting>
  <conditionalFormatting sqref="AI15">
    <cfRule type="colorScale" priority="188">
      <colorScale>
        <cfvo type="min"/>
        <cfvo type="max"/>
        <color rgb="FFFFEF9C"/>
        <color rgb="FF63BE7B"/>
      </colorScale>
    </cfRule>
  </conditionalFormatting>
  <conditionalFormatting sqref="AI16">
    <cfRule type="colorScale" priority="189">
      <colorScale>
        <cfvo type="min"/>
        <cfvo type="max"/>
        <color rgb="FFFFEF9C"/>
        <color rgb="FF63BE7B"/>
      </colorScale>
    </cfRule>
  </conditionalFormatting>
  <conditionalFormatting sqref="AI17">
    <cfRule type="colorScale" priority="190">
      <colorScale>
        <cfvo type="min"/>
        <cfvo type="max"/>
        <color rgb="FFFFEF9C"/>
        <color rgb="FF63BE7B"/>
      </colorScale>
    </cfRule>
  </conditionalFormatting>
  <conditionalFormatting sqref="AI18">
    <cfRule type="colorScale" priority="191">
      <colorScale>
        <cfvo type="min"/>
        <cfvo type="max"/>
        <color rgb="FFFFEF9C"/>
        <color rgb="FF63BE7B"/>
      </colorScale>
    </cfRule>
  </conditionalFormatting>
  <conditionalFormatting sqref="AI19">
    <cfRule type="colorScale" priority="192">
      <colorScale>
        <cfvo type="min"/>
        <cfvo type="max"/>
        <color rgb="FFFFEF9C"/>
        <color rgb="FF63BE7B"/>
      </colorScale>
    </cfRule>
  </conditionalFormatting>
  <conditionalFormatting sqref="AI20">
    <cfRule type="colorScale" priority="193">
      <colorScale>
        <cfvo type="min"/>
        <cfvo type="max"/>
        <color rgb="FFFFEF9C"/>
        <color rgb="FF63BE7B"/>
      </colorScale>
    </cfRule>
  </conditionalFormatting>
  <conditionalFormatting sqref="AI21">
    <cfRule type="colorScale" priority="194">
      <colorScale>
        <cfvo type="min"/>
        <cfvo type="max"/>
        <color rgb="FFFFEF9C"/>
        <color rgb="FF63BE7B"/>
      </colorScale>
    </cfRule>
  </conditionalFormatting>
  <conditionalFormatting sqref="AI22">
    <cfRule type="colorScale" priority="195">
      <colorScale>
        <cfvo type="min"/>
        <cfvo type="max"/>
        <color rgb="FFFFEF9C"/>
        <color rgb="FF63BE7B"/>
      </colorScale>
    </cfRule>
  </conditionalFormatting>
  <conditionalFormatting sqref="AI23">
    <cfRule type="colorScale" priority="196">
      <colorScale>
        <cfvo type="min"/>
        <cfvo type="max"/>
        <color rgb="FFFFEF9C"/>
        <color rgb="FF63BE7B"/>
      </colorScale>
    </cfRule>
  </conditionalFormatting>
  <conditionalFormatting sqref="AI24">
    <cfRule type="colorScale" priority="197">
      <colorScale>
        <cfvo type="min"/>
        <cfvo type="max"/>
        <color rgb="FFFFEF9C"/>
        <color rgb="FF63BE7B"/>
      </colorScale>
    </cfRule>
  </conditionalFormatting>
  <conditionalFormatting sqref="AI25">
    <cfRule type="colorScale" priority="198">
      <colorScale>
        <cfvo type="min"/>
        <cfvo type="max"/>
        <color rgb="FFFFEF9C"/>
        <color rgb="FF63BE7B"/>
      </colorScale>
    </cfRule>
  </conditionalFormatting>
  <conditionalFormatting sqref="AI26">
    <cfRule type="colorScale" priority="199">
      <colorScale>
        <cfvo type="min"/>
        <cfvo type="max"/>
        <color rgb="FFFFEF9C"/>
        <color rgb="FF63BE7B"/>
      </colorScale>
    </cfRule>
  </conditionalFormatting>
  <conditionalFormatting sqref="AI27">
    <cfRule type="colorScale" priority="200">
      <colorScale>
        <cfvo type="min"/>
        <cfvo type="max"/>
        <color rgb="FFFFEF9C"/>
        <color rgb="FF63BE7B"/>
      </colorScale>
    </cfRule>
  </conditionalFormatting>
  <conditionalFormatting sqref="AI28">
    <cfRule type="colorScale" priority="201">
      <colorScale>
        <cfvo type="min"/>
        <cfvo type="max"/>
        <color rgb="FFFFEF9C"/>
        <color rgb="FF63BE7B"/>
      </colorScale>
    </cfRule>
  </conditionalFormatting>
  <conditionalFormatting sqref="AI29">
    <cfRule type="colorScale" priority="202">
      <colorScale>
        <cfvo type="min"/>
        <cfvo type="max"/>
        <color rgb="FFFFEF9C"/>
        <color rgb="FF63BE7B"/>
      </colorScale>
    </cfRule>
  </conditionalFormatting>
  <conditionalFormatting sqref="AI30">
    <cfRule type="colorScale" priority="203">
      <colorScale>
        <cfvo type="min"/>
        <cfvo type="max"/>
        <color rgb="FFFFEF9C"/>
        <color rgb="FF63BE7B"/>
      </colorScale>
    </cfRule>
  </conditionalFormatting>
  <conditionalFormatting sqref="AI31">
    <cfRule type="colorScale" priority="100">
      <colorScale>
        <cfvo type="min"/>
        <cfvo type="max"/>
        <color rgb="FFFFEF9C"/>
        <color rgb="FF63BE7B"/>
      </colorScale>
    </cfRule>
  </conditionalFormatting>
  <conditionalFormatting sqref="AJ9">
    <cfRule type="colorScale" priority="159">
      <colorScale>
        <cfvo type="min"/>
        <cfvo type="max"/>
        <color rgb="FFFFEF9C"/>
        <color rgb="FF63BE7B"/>
      </colorScale>
    </cfRule>
  </conditionalFormatting>
  <conditionalFormatting sqref="AJ10">
    <cfRule type="colorScale" priority="160">
      <colorScale>
        <cfvo type="min"/>
        <cfvo type="max"/>
        <color rgb="FFFFEF9C"/>
        <color rgb="FF63BE7B"/>
      </colorScale>
    </cfRule>
  </conditionalFormatting>
  <conditionalFormatting sqref="AJ11">
    <cfRule type="colorScale" priority="161">
      <colorScale>
        <cfvo type="min"/>
        <cfvo type="max"/>
        <color rgb="FFFFEF9C"/>
        <color rgb="FF63BE7B"/>
      </colorScale>
    </cfRule>
  </conditionalFormatting>
  <conditionalFormatting sqref="AJ12">
    <cfRule type="colorScale" priority="162">
      <colorScale>
        <cfvo type="min"/>
        <cfvo type="max"/>
        <color rgb="FFFFEF9C"/>
        <color rgb="FF63BE7B"/>
      </colorScale>
    </cfRule>
  </conditionalFormatting>
  <conditionalFormatting sqref="AJ13">
    <cfRule type="colorScale" priority="163">
      <colorScale>
        <cfvo type="min"/>
        <cfvo type="max"/>
        <color rgb="FFFFEF9C"/>
        <color rgb="FF63BE7B"/>
      </colorScale>
    </cfRule>
  </conditionalFormatting>
  <conditionalFormatting sqref="AJ14">
    <cfRule type="colorScale" priority="164">
      <colorScale>
        <cfvo type="min"/>
        <cfvo type="max"/>
        <color rgb="FFFFEF9C"/>
        <color rgb="FF63BE7B"/>
      </colorScale>
    </cfRule>
  </conditionalFormatting>
  <conditionalFormatting sqref="AJ15">
    <cfRule type="colorScale" priority="165">
      <colorScale>
        <cfvo type="min"/>
        <cfvo type="max"/>
        <color rgb="FFFFEF9C"/>
        <color rgb="FF63BE7B"/>
      </colorScale>
    </cfRule>
  </conditionalFormatting>
  <conditionalFormatting sqref="AJ16">
    <cfRule type="colorScale" priority="166">
      <colorScale>
        <cfvo type="min"/>
        <cfvo type="max"/>
        <color rgb="FFFFEF9C"/>
        <color rgb="FF63BE7B"/>
      </colorScale>
    </cfRule>
  </conditionalFormatting>
  <conditionalFormatting sqref="AJ17">
    <cfRule type="colorScale" priority="167">
      <colorScale>
        <cfvo type="min"/>
        <cfvo type="max"/>
        <color rgb="FFFFEF9C"/>
        <color rgb="FF63BE7B"/>
      </colorScale>
    </cfRule>
  </conditionalFormatting>
  <conditionalFormatting sqref="AJ18">
    <cfRule type="colorScale" priority="168">
      <colorScale>
        <cfvo type="min"/>
        <cfvo type="max"/>
        <color rgb="FFFFEF9C"/>
        <color rgb="FF63BE7B"/>
      </colorScale>
    </cfRule>
  </conditionalFormatting>
  <conditionalFormatting sqref="AJ19">
    <cfRule type="colorScale" priority="169">
      <colorScale>
        <cfvo type="min"/>
        <cfvo type="max"/>
        <color rgb="FFFFEF9C"/>
        <color rgb="FF63BE7B"/>
      </colorScale>
    </cfRule>
  </conditionalFormatting>
  <conditionalFormatting sqref="AJ20">
    <cfRule type="colorScale" priority="170">
      <colorScale>
        <cfvo type="min"/>
        <cfvo type="max"/>
        <color rgb="FFFFEF9C"/>
        <color rgb="FF63BE7B"/>
      </colorScale>
    </cfRule>
  </conditionalFormatting>
  <conditionalFormatting sqref="AJ21">
    <cfRule type="colorScale" priority="171">
      <colorScale>
        <cfvo type="min"/>
        <cfvo type="max"/>
        <color rgb="FFFFEF9C"/>
        <color rgb="FF63BE7B"/>
      </colorScale>
    </cfRule>
  </conditionalFormatting>
  <conditionalFormatting sqref="AJ22">
    <cfRule type="colorScale" priority="172">
      <colorScale>
        <cfvo type="min"/>
        <cfvo type="max"/>
        <color rgb="FFFFEF9C"/>
        <color rgb="FF63BE7B"/>
      </colorScale>
    </cfRule>
  </conditionalFormatting>
  <conditionalFormatting sqref="AJ23">
    <cfRule type="colorScale" priority="173">
      <colorScale>
        <cfvo type="min"/>
        <cfvo type="max"/>
        <color rgb="FFFFEF9C"/>
        <color rgb="FF63BE7B"/>
      </colorScale>
    </cfRule>
  </conditionalFormatting>
  <conditionalFormatting sqref="AJ24">
    <cfRule type="colorScale" priority="174">
      <colorScale>
        <cfvo type="min"/>
        <cfvo type="max"/>
        <color rgb="FFFFEF9C"/>
        <color rgb="FF63BE7B"/>
      </colorScale>
    </cfRule>
  </conditionalFormatting>
  <conditionalFormatting sqref="AJ25">
    <cfRule type="colorScale" priority="175">
      <colorScale>
        <cfvo type="min"/>
        <cfvo type="max"/>
        <color rgb="FFFFEF9C"/>
        <color rgb="FF63BE7B"/>
      </colorScale>
    </cfRule>
  </conditionalFormatting>
  <conditionalFormatting sqref="AJ26">
    <cfRule type="colorScale" priority="176">
      <colorScale>
        <cfvo type="min"/>
        <cfvo type="max"/>
        <color rgb="FFFFEF9C"/>
        <color rgb="FF63BE7B"/>
      </colorScale>
    </cfRule>
  </conditionalFormatting>
  <conditionalFormatting sqref="AJ27">
    <cfRule type="colorScale" priority="177">
      <colorScale>
        <cfvo type="min"/>
        <cfvo type="max"/>
        <color rgb="FFFFEF9C"/>
        <color rgb="FF63BE7B"/>
      </colorScale>
    </cfRule>
  </conditionalFormatting>
  <conditionalFormatting sqref="AJ28">
    <cfRule type="colorScale" priority="178">
      <colorScale>
        <cfvo type="min"/>
        <cfvo type="max"/>
        <color rgb="FFFFEF9C"/>
        <color rgb="FF63BE7B"/>
      </colorScale>
    </cfRule>
  </conditionalFormatting>
  <conditionalFormatting sqref="AJ29">
    <cfRule type="colorScale" priority="179">
      <colorScale>
        <cfvo type="min"/>
        <cfvo type="max"/>
        <color rgb="FFFFEF9C"/>
        <color rgb="FF63BE7B"/>
      </colorScale>
    </cfRule>
  </conditionalFormatting>
  <conditionalFormatting sqref="AJ30">
    <cfRule type="colorScale" priority="180">
      <colorScale>
        <cfvo type="min"/>
        <cfvo type="max"/>
        <color rgb="FFFFEF9C"/>
        <color rgb="FF63BE7B"/>
      </colorScale>
    </cfRule>
  </conditionalFormatting>
  <conditionalFormatting sqref="AJ31">
    <cfRule type="colorScale" priority="99">
      <colorScale>
        <cfvo type="min"/>
        <cfvo type="max"/>
        <color rgb="FFFFEF9C"/>
        <color rgb="FF63BE7B"/>
      </colorScale>
    </cfRule>
  </conditionalFormatting>
  <conditionalFormatting sqref="AK9">
    <cfRule type="colorScale" priority="136">
      <colorScale>
        <cfvo type="min"/>
        <cfvo type="max"/>
        <color rgb="FFFFEF9C"/>
        <color rgb="FF63BE7B"/>
      </colorScale>
    </cfRule>
  </conditionalFormatting>
  <conditionalFormatting sqref="AK10">
    <cfRule type="colorScale" priority="137">
      <colorScale>
        <cfvo type="min"/>
        <cfvo type="max"/>
        <color rgb="FFFFEF9C"/>
        <color rgb="FF63BE7B"/>
      </colorScale>
    </cfRule>
  </conditionalFormatting>
  <conditionalFormatting sqref="AK11">
    <cfRule type="colorScale" priority="138">
      <colorScale>
        <cfvo type="min"/>
        <cfvo type="max"/>
        <color rgb="FFFFEF9C"/>
        <color rgb="FF63BE7B"/>
      </colorScale>
    </cfRule>
  </conditionalFormatting>
  <conditionalFormatting sqref="AK12">
    <cfRule type="colorScale" priority="139">
      <colorScale>
        <cfvo type="min"/>
        <cfvo type="max"/>
        <color rgb="FFFFEF9C"/>
        <color rgb="FF63BE7B"/>
      </colorScale>
    </cfRule>
  </conditionalFormatting>
  <conditionalFormatting sqref="AK13">
    <cfRule type="colorScale" priority="140">
      <colorScale>
        <cfvo type="min"/>
        <cfvo type="max"/>
        <color rgb="FFFFEF9C"/>
        <color rgb="FF63BE7B"/>
      </colorScale>
    </cfRule>
  </conditionalFormatting>
  <conditionalFormatting sqref="AK14">
    <cfRule type="colorScale" priority="141">
      <colorScale>
        <cfvo type="min"/>
        <cfvo type="max"/>
        <color rgb="FFFFEF9C"/>
        <color rgb="FF63BE7B"/>
      </colorScale>
    </cfRule>
  </conditionalFormatting>
  <conditionalFormatting sqref="AK15">
    <cfRule type="colorScale" priority="142">
      <colorScale>
        <cfvo type="min"/>
        <cfvo type="max"/>
        <color rgb="FFFFEF9C"/>
        <color rgb="FF63BE7B"/>
      </colorScale>
    </cfRule>
  </conditionalFormatting>
  <conditionalFormatting sqref="AK16">
    <cfRule type="colorScale" priority="143">
      <colorScale>
        <cfvo type="min"/>
        <cfvo type="max"/>
        <color rgb="FFFFEF9C"/>
        <color rgb="FF63BE7B"/>
      </colorScale>
    </cfRule>
  </conditionalFormatting>
  <conditionalFormatting sqref="AK17">
    <cfRule type="colorScale" priority="144">
      <colorScale>
        <cfvo type="min"/>
        <cfvo type="max"/>
        <color rgb="FFFFEF9C"/>
        <color rgb="FF63BE7B"/>
      </colorScale>
    </cfRule>
  </conditionalFormatting>
  <conditionalFormatting sqref="AK18">
    <cfRule type="colorScale" priority="145">
      <colorScale>
        <cfvo type="min"/>
        <cfvo type="max"/>
        <color rgb="FFFFEF9C"/>
        <color rgb="FF63BE7B"/>
      </colorScale>
    </cfRule>
  </conditionalFormatting>
  <conditionalFormatting sqref="AK19">
    <cfRule type="colorScale" priority="146">
      <colorScale>
        <cfvo type="min"/>
        <cfvo type="max"/>
        <color rgb="FFFFEF9C"/>
        <color rgb="FF63BE7B"/>
      </colorScale>
    </cfRule>
  </conditionalFormatting>
  <conditionalFormatting sqref="AK20">
    <cfRule type="colorScale" priority="147">
      <colorScale>
        <cfvo type="min"/>
        <cfvo type="max"/>
        <color rgb="FFFFEF9C"/>
        <color rgb="FF63BE7B"/>
      </colorScale>
    </cfRule>
  </conditionalFormatting>
  <conditionalFormatting sqref="AK21">
    <cfRule type="colorScale" priority="148">
      <colorScale>
        <cfvo type="min"/>
        <cfvo type="max"/>
        <color rgb="FFFFEF9C"/>
        <color rgb="FF63BE7B"/>
      </colorScale>
    </cfRule>
  </conditionalFormatting>
  <conditionalFormatting sqref="AK22">
    <cfRule type="colorScale" priority="149">
      <colorScale>
        <cfvo type="min"/>
        <cfvo type="max"/>
        <color rgb="FFFFEF9C"/>
        <color rgb="FF63BE7B"/>
      </colorScale>
    </cfRule>
  </conditionalFormatting>
  <conditionalFormatting sqref="AK23">
    <cfRule type="colorScale" priority="150">
      <colorScale>
        <cfvo type="min"/>
        <cfvo type="max"/>
        <color rgb="FFFFEF9C"/>
        <color rgb="FF63BE7B"/>
      </colorScale>
    </cfRule>
  </conditionalFormatting>
  <conditionalFormatting sqref="AK24">
    <cfRule type="colorScale" priority="151">
      <colorScale>
        <cfvo type="min"/>
        <cfvo type="max"/>
        <color rgb="FFFFEF9C"/>
        <color rgb="FF63BE7B"/>
      </colorScale>
    </cfRule>
  </conditionalFormatting>
  <conditionalFormatting sqref="AK25">
    <cfRule type="colorScale" priority="152">
      <colorScale>
        <cfvo type="min"/>
        <cfvo type="max"/>
        <color rgb="FFFFEF9C"/>
        <color rgb="FF63BE7B"/>
      </colorScale>
    </cfRule>
  </conditionalFormatting>
  <conditionalFormatting sqref="AK26">
    <cfRule type="colorScale" priority="153">
      <colorScale>
        <cfvo type="min"/>
        <cfvo type="max"/>
        <color rgb="FFFFEF9C"/>
        <color rgb="FF63BE7B"/>
      </colorScale>
    </cfRule>
  </conditionalFormatting>
  <conditionalFormatting sqref="AK27">
    <cfRule type="colorScale" priority="154">
      <colorScale>
        <cfvo type="min"/>
        <cfvo type="max"/>
        <color rgb="FFFFEF9C"/>
        <color rgb="FF63BE7B"/>
      </colorScale>
    </cfRule>
  </conditionalFormatting>
  <conditionalFormatting sqref="AK28">
    <cfRule type="colorScale" priority="155">
      <colorScale>
        <cfvo type="min"/>
        <cfvo type="max"/>
        <color rgb="FFFFEF9C"/>
        <color rgb="FF63BE7B"/>
      </colorScale>
    </cfRule>
  </conditionalFormatting>
  <conditionalFormatting sqref="AK29">
    <cfRule type="colorScale" priority="156">
      <colorScale>
        <cfvo type="min"/>
        <cfvo type="max"/>
        <color rgb="FFFFEF9C"/>
        <color rgb="FF63BE7B"/>
      </colorScale>
    </cfRule>
  </conditionalFormatting>
  <conditionalFormatting sqref="AK30">
    <cfRule type="colorScale" priority="157">
      <colorScale>
        <cfvo type="min"/>
        <cfvo type="max"/>
        <color rgb="FFFFEF9C"/>
        <color rgb="FF63BE7B"/>
      </colorScale>
    </cfRule>
  </conditionalFormatting>
  <conditionalFormatting sqref="AK31">
    <cfRule type="colorScale" priority="98">
      <colorScale>
        <cfvo type="min"/>
        <cfvo type="max"/>
        <color rgb="FFFFEF9C"/>
        <color rgb="FF63BE7B"/>
      </colorScale>
    </cfRule>
  </conditionalFormatting>
  <conditionalFormatting sqref="AL9">
    <cfRule type="colorScale" priority="75">
      <colorScale>
        <cfvo type="min"/>
        <cfvo type="max"/>
        <color rgb="FFFFEF9C"/>
        <color rgb="FF63BE7B"/>
      </colorScale>
    </cfRule>
  </conditionalFormatting>
  <conditionalFormatting sqref="AL10">
    <cfRule type="colorScale" priority="76">
      <colorScale>
        <cfvo type="min"/>
        <cfvo type="max"/>
        <color rgb="FFFFEF9C"/>
        <color rgb="FF63BE7B"/>
      </colorScale>
    </cfRule>
  </conditionalFormatting>
  <conditionalFormatting sqref="AL11">
    <cfRule type="colorScale" priority="77">
      <colorScale>
        <cfvo type="min"/>
        <cfvo type="max"/>
        <color rgb="FFFFEF9C"/>
        <color rgb="FF63BE7B"/>
      </colorScale>
    </cfRule>
  </conditionalFormatting>
  <conditionalFormatting sqref="AL12">
    <cfRule type="colorScale" priority="78">
      <colorScale>
        <cfvo type="min"/>
        <cfvo type="max"/>
        <color rgb="FFFFEF9C"/>
        <color rgb="FF63BE7B"/>
      </colorScale>
    </cfRule>
  </conditionalFormatting>
  <conditionalFormatting sqref="AL13">
    <cfRule type="colorScale" priority="79">
      <colorScale>
        <cfvo type="min"/>
        <cfvo type="max"/>
        <color rgb="FFFFEF9C"/>
        <color rgb="FF63BE7B"/>
      </colorScale>
    </cfRule>
  </conditionalFormatting>
  <conditionalFormatting sqref="AL14">
    <cfRule type="colorScale" priority="80">
      <colorScale>
        <cfvo type="min"/>
        <cfvo type="max"/>
        <color rgb="FFFFEF9C"/>
        <color rgb="FF63BE7B"/>
      </colorScale>
    </cfRule>
  </conditionalFormatting>
  <conditionalFormatting sqref="AL15">
    <cfRule type="colorScale" priority="81">
      <colorScale>
        <cfvo type="min"/>
        <cfvo type="max"/>
        <color rgb="FFFFEF9C"/>
        <color rgb="FF63BE7B"/>
      </colorScale>
    </cfRule>
  </conditionalFormatting>
  <conditionalFormatting sqref="AL16">
    <cfRule type="colorScale" priority="82">
      <colorScale>
        <cfvo type="min"/>
        <cfvo type="max"/>
        <color rgb="FFFFEF9C"/>
        <color rgb="FF63BE7B"/>
      </colorScale>
    </cfRule>
  </conditionalFormatting>
  <conditionalFormatting sqref="AL17">
    <cfRule type="colorScale" priority="83">
      <colorScale>
        <cfvo type="min"/>
        <cfvo type="max"/>
        <color rgb="FFFFEF9C"/>
        <color rgb="FF63BE7B"/>
      </colorScale>
    </cfRule>
  </conditionalFormatting>
  <conditionalFormatting sqref="AL18">
    <cfRule type="colorScale" priority="84">
      <colorScale>
        <cfvo type="min"/>
        <cfvo type="max"/>
        <color rgb="FFFFEF9C"/>
        <color rgb="FF63BE7B"/>
      </colorScale>
    </cfRule>
  </conditionalFormatting>
  <conditionalFormatting sqref="AL19">
    <cfRule type="colorScale" priority="85">
      <colorScale>
        <cfvo type="min"/>
        <cfvo type="max"/>
        <color rgb="FFFFEF9C"/>
        <color rgb="FF63BE7B"/>
      </colorScale>
    </cfRule>
  </conditionalFormatting>
  <conditionalFormatting sqref="AL20">
    <cfRule type="colorScale" priority="86">
      <colorScale>
        <cfvo type="min"/>
        <cfvo type="max"/>
        <color rgb="FFFFEF9C"/>
        <color rgb="FF63BE7B"/>
      </colorScale>
    </cfRule>
  </conditionalFormatting>
  <conditionalFormatting sqref="AL21">
    <cfRule type="colorScale" priority="87">
      <colorScale>
        <cfvo type="min"/>
        <cfvo type="max"/>
        <color rgb="FFFFEF9C"/>
        <color rgb="FF63BE7B"/>
      </colorScale>
    </cfRule>
  </conditionalFormatting>
  <conditionalFormatting sqref="AL22">
    <cfRule type="colorScale" priority="88">
      <colorScale>
        <cfvo type="min"/>
        <cfvo type="max"/>
        <color rgb="FFFFEF9C"/>
        <color rgb="FF63BE7B"/>
      </colorScale>
    </cfRule>
  </conditionalFormatting>
  <conditionalFormatting sqref="AL23">
    <cfRule type="colorScale" priority="89">
      <colorScale>
        <cfvo type="min"/>
        <cfvo type="max"/>
        <color rgb="FFFFEF9C"/>
        <color rgb="FF63BE7B"/>
      </colorScale>
    </cfRule>
  </conditionalFormatting>
  <conditionalFormatting sqref="AL24">
    <cfRule type="colorScale" priority="90">
      <colorScale>
        <cfvo type="min"/>
        <cfvo type="max"/>
        <color rgb="FFFFEF9C"/>
        <color rgb="FF63BE7B"/>
      </colorScale>
    </cfRule>
  </conditionalFormatting>
  <conditionalFormatting sqref="AL25">
    <cfRule type="colorScale" priority="91">
      <colorScale>
        <cfvo type="min"/>
        <cfvo type="max"/>
        <color rgb="FFFFEF9C"/>
        <color rgb="FF63BE7B"/>
      </colorScale>
    </cfRule>
  </conditionalFormatting>
  <conditionalFormatting sqref="AL26">
    <cfRule type="colorScale" priority="92">
      <colorScale>
        <cfvo type="min"/>
        <cfvo type="max"/>
        <color rgb="FFFFEF9C"/>
        <color rgb="FF63BE7B"/>
      </colorScale>
    </cfRule>
  </conditionalFormatting>
  <conditionalFormatting sqref="AL27">
    <cfRule type="colorScale" priority="93">
      <colorScale>
        <cfvo type="min"/>
        <cfvo type="max"/>
        <color rgb="FFFFEF9C"/>
        <color rgb="FF63BE7B"/>
      </colorScale>
    </cfRule>
  </conditionalFormatting>
  <conditionalFormatting sqref="AL28">
    <cfRule type="colorScale" priority="94">
      <colorScale>
        <cfvo type="min"/>
        <cfvo type="max"/>
        <color rgb="FFFFEF9C"/>
        <color rgb="FF63BE7B"/>
      </colorScale>
    </cfRule>
  </conditionalFormatting>
  <conditionalFormatting sqref="AL29">
    <cfRule type="colorScale" priority="95">
      <colorScale>
        <cfvo type="min"/>
        <cfvo type="max"/>
        <color rgb="FFFFEF9C"/>
        <color rgb="FF63BE7B"/>
      </colorScale>
    </cfRule>
  </conditionalFormatting>
  <conditionalFormatting sqref="AL30">
    <cfRule type="colorScale" priority="96">
      <colorScale>
        <cfvo type="min"/>
        <cfvo type="max"/>
        <color rgb="FFFFEF9C"/>
        <color rgb="FF63BE7B"/>
      </colorScale>
    </cfRule>
  </conditionalFormatting>
  <conditionalFormatting sqref="AL31">
    <cfRule type="colorScale" priority="73">
      <colorScale>
        <cfvo type="min"/>
        <cfvo type="max"/>
        <color rgb="FFFFEF9C"/>
        <color rgb="FF63BE7B"/>
      </colorScale>
    </cfRule>
  </conditionalFormatting>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Calculateur</vt:lpstr>
      <vt:lpstr>Tableau de correspondances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Recommandations fédérales pour la qualité de l’environnement pour les eaux : calculateur de fer (Fe)</dc:title>
  <dc:subject/>
  <dc:creator>C.C.M.E.</dc:creator>
  <cp:keywords>1601; manganese; scientific criteria document; water quality; CWQG</cp:keywords>
  <dc:description>© Canadian Council of Ministers of the Environment 2019</dc:description>
  <cp:lastModifiedBy>El-Fityani,Tamzin (elle | she, her) (ECCC)</cp:lastModifiedBy>
  <dcterms:created xsi:type="dcterms:W3CDTF">2015-11-02T18:53:13Z</dcterms:created>
  <dcterms:modified xsi:type="dcterms:W3CDTF">2025-12-16T14:20:03Z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4ed4f5-eae4-40c7-82be-b1cdf720a1b9_Enabled">
    <vt:lpwstr>true</vt:lpwstr>
  </property>
  <property fmtid="{D5CDD505-2E9C-101B-9397-08002B2CF9AE}" pid="3" name="MSIP_Label_834ed4f5-eae4-40c7-82be-b1cdf720a1b9_SetDate">
    <vt:lpwstr>2024-06-06T14:09:42Z</vt:lpwstr>
  </property>
  <property fmtid="{D5CDD505-2E9C-101B-9397-08002B2CF9AE}" pid="4" name="MSIP_Label_834ed4f5-eae4-40c7-82be-b1cdf720a1b9_Method">
    <vt:lpwstr>Standard</vt:lpwstr>
  </property>
  <property fmtid="{D5CDD505-2E9C-101B-9397-08002B2CF9AE}" pid="5" name="MSIP_Label_834ed4f5-eae4-40c7-82be-b1cdf720a1b9_Name">
    <vt:lpwstr>Unclassified - Non classifié</vt:lpwstr>
  </property>
  <property fmtid="{D5CDD505-2E9C-101B-9397-08002B2CF9AE}" pid="6" name="MSIP_Label_834ed4f5-eae4-40c7-82be-b1cdf720a1b9_SiteId">
    <vt:lpwstr>e0d54a3c-7bbe-4a64-9d46-f9f84a41c833</vt:lpwstr>
  </property>
  <property fmtid="{D5CDD505-2E9C-101B-9397-08002B2CF9AE}" pid="7" name="MSIP_Label_834ed4f5-eae4-40c7-82be-b1cdf720a1b9_ActionId">
    <vt:lpwstr>4d8d3891-a3d5-49ae-b08f-794f4b93e991</vt:lpwstr>
  </property>
  <property fmtid="{D5CDD505-2E9C-101B-9397-08002B2CF9AE}" pid="8" name="MSIP_Label_834ed4f5-eae4-40c7-82be-b1cdf720a1b9_ContentBits">
    <vt:lpwstr>0</vt:lpwstr>
  </property>
</Properties>
</file>